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INRA\R ORE\11 Donnees\07 Chimie Exutoire Kervidy_Naizin\Compilations\01 Daily Sampling Outlet\"/>
    </mc:Choice>
  </mc:AlternateContent>
  <bookViews>
    <workbookView xWindow="0" yWindow="0" windowWidth="23040" windowHeight="8328" activeTab="4"/>
  </bookViews>
  <sheets>
    <sheet name="Feuil3" sheetId="4" r:id="rId1"/>
    <sheet name="Graphique1" sheetId="3" r:id="rId2"/>
    <sheet name="debit moy jour" sheetId="2" r:id="rId3"/>
    <sheet name="pluie jour" sheetId="5" r:id="rId4"/>
    <sheet name="serie brute" sheetId="1" r:id="rId5"/>
  </sheets>
  <definedNames>
    <definedName name="_xlnm._FilterDatabase" localSheetId="4" hidden="1">'serie brute'!$A$3:$AT$810</definedName>
    <definedName name="debit2000_2019" localSheetId="2">'debit moy jour'!$E$46:$F$6848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4" i="1"/>
  <c r="AS4" i="1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2" i="2"/>
  <c r="AP5" i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1" i="1"/>
  <c r="AQ51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AP73" i="1"/>
  <c r="AQ73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1" i="1"/>
  <c r="AQ81" i="1" s="1"/>
  <c r="AP82" i="1"/>
  <c r="AQ82" i="1" s="1"/>
  <c r="AP83" i="1"/>
  <c r="AQ83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29" i="1"/>
  <c r="AQ129" i="1" s="1"/>
  <c r="AP130" i="1"/>
  <c r="AQ130" i="1" s="1"/>
  <c r="AP131" i="1"/>
  <c r="AQ131" i="1" s="1"/>
  <c r="AP132" i="1"/>
  <c r="AQ132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39" i="1"/>
  <c r="AQ139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7" i="1"/>
  <c r="AQ157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2" i="1"/>
  <c r="AQ182" i="1" s="1"/>
  <c r="AP183" i="1"/>
  <c r="AQ183" i="1" s="1"/>
  <c r="AP184" i="1"/>
  <c r="AQ184" i="1" s="1"/>
  <c r="AP185" i="1"/>
  <c r="AQ185" i="1" s="1"/>
  <c r="AP186" i="1"/>
  <c r="AQ186" i="1" s="1"/>
  <c r="AP187" i="1"/>
  <c r="AQ187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3" i="1"/>
  <c r="AQ193" i="1" s="1"/>
  <c r="AP194" i="1"/>
  <c r="AQ194" i="1" s="1"/>
  <c r="AP195" i="1"/>
  <c r="AQ195" i="1" s="1"/>
  <c r="AP196" i="1"/>
  <c r="AQ196" i="1" s="1"/>
  <c r="AP197" i="1"/>
  <c r="AQ197" i="1" s="1"/>
  <c r="AP198" i="1"/>
  <c r="AQ198" i="1" s="1"/>
  <c r="AP199" i="1"/>
  <c r="AQ199" i="1" s="1"/>
  <c r="AP200" i="1"/>
  <c r="AQ200" i="1" s="1"/>
  <c r="AP201" i="1"/>
  <c r="AQ201" i="1" s="1"/>
  <c r="AP202" i="1"/>
  <c r="AQ202" i="1" s="1"/>
  <c r="AP203" i="1"/>
  <c r="AQ203" i="1" s="1"/>
  <c r="AP204" i="1"/>
  <c r="AQ204" i="1" s="1"/>
  <c r="AP205" i="1"/>
  <c r="AQ205" i="1" s="1"/>
  <c r="AP206" i="1"/>
  <c r="AQ206" i="1" s="1"/>
  <c r="AP207" i="1"/>
  <c r="AQ207" i="1" s="1"/>
  <c r="AP208" i="1"/>
  <c r="AQ208" i="1" s="1"/>
  <c r="AP209" i="1"/>
  <c r="AQ209" i="1" s="1"/>
  <c r="AP210" i="1"/>
  <c r="AQ210" i="1" s="1"/>
  <c r="AP211" i="1"/>
  <c r="AQ211" i="1" s="1"/>
  <c r="AP212" i="1"/>
  <c r="AQ212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3" i="1"/>
  <c r="AQ243" i="1" s="1"/>
  <c r="AP244" i="1"/>
  <c r="AQ244" i="1" s="1"/>
  <c r="AP245" i="1"/>
  <c r="AQ245" i="1" s="1"/>
  <c r="AP246" i="1"/>
  <c r="AQ246" i="1" s="1"/>
  <c r="AP247" i="1"/>
  <c r="AQ247" i="1" s="1"/>
  <c r="AP248" i="1"/>
  <c r="AQ248" i="1" s="1"/>
  <c r="AP249" i="1"/>
  <c r="AQ249" i="1" s="1"/>
  <c r="AP250" i="1"/>
  <c r="AQ250" i="1" s="1"/>
  <c r="AP251" i="1"/>
  <c r="AQ251" i="1" s="1"/>
  <c r="AP252" i="1"/>
  <c r="AQ252" i="1" s="1"/>
  <c r="AP253" i="1"/>
  <c r="AQ253" i="1" s="1"/>
  <c r="AP254" i="1"/>
  <c r="AQ254" i="1" s="1"/>
  <c r="AP255" i="1"/>
  <c r="AQ255" i="1" s="1"/>
  <c r="AP256" i="1"/>
  <c r="AQ256" i="1" s="1"/>
  <c r="AP257" i="1"/>
  <c r="AQ257" i="1" s="1"/>
  <c r="AP258" i="1"/>
  <c r="AQ258" i="1" s="1"/>
  <c r="AP259" i="1"/>
  <c r="AQ259" i="1" s="1"/>
  <c r="AP260" i="1"/>
  <c r="AQ260" i="1" s="1"/>
  <c r="AP261" i="1"/>
  <c r="AQ261" i="1" s="1"/>
  <c r="AP262" i="1"/>
  <c r="AQ262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5" i="1"/>
  <c r="AQ275" i="1" s="1"/>
  <c r="AP276" i="1"/>
  <c r="AQ276" i="1" s="1"/>
  <c r="AP277" i="1"/>
  <c r="AQ277" i="1" s="1"/>
  <c r="AP278" i="1"/>
  <c r="AQ278" i="1" s="1"/>
  <c r="AP279" i="1"/>
  <c r="AQ279" i="1" s="1"/>
  <c r="AP280" i="1"/>
  <c r="AQ280" i="1" s="1"/>
  <c r="AP281" i="1"/>
  <c r="AQ281" i="1" s="1"/>
  <c r="AP282" i="1"/>
  <c r="AQ282" i="1" s="1"/>
  <c r="AP283" i="1"/>
  <c r="AQ283" i="1" s="1"/>
  <c r="AP284" i="1"/>
  <c r="AQ284" i="1" s="1"/>
  <c r="AP285" i="1"/>
  <c r="AQ285" i="1" s="1"/>
  <c r="AP286" i="1"/>
  <c r="AQ286" i="1" s="1"/>
  <c r="AP287" i="1"/>
  <c r="AQ287" i="1" s="1"/>
  <c r="AP288" i="1"/>
  <c r="AQ288" i="1" s="1"/>
  <c r="AP289" i="1"/>
  <c r="AQ289" i="1" s="1"/>
  <c r="AP290" i="1"/>
  <c r="AQ290" i="1" s="1"/>
  <c r="AP291" i="1"/>
  <c r="AQ291" i="1" s="1"/>
  <c r="AP292" i="1"/>
  <c r="AQ292" i="1" s="1"/>
  <c r="AP293" i="1"/>
  <c r="AQ293" i="1" s="1"/>
  <c r="AP294" i="1"/>
  <c r="AQ294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4" i="1"/>
  <c r="AQ304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3" i="1"/>
  <c r="AQ323" i="1" s="1"/>
  <c r="AP324" i="1"/>
  <c r="AQ324" i="1" s="1"/>
  <c r="AP325" i="1"/>
  <c r="AQ325" i="1" s="1"/>
  <c r="AP326" i="1"/>
  <c r="AQ326" i="1" s="1"/>
  <c r="AP327" i="1"/>
  <c r="AQ327" i="1" s="1"/>
  <c r="AP328" i="1"/>
  <c r="AQ328" i="1" s="1"/>
  <c r="AP329" i="1"/>
  <c r="AQ329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6" i="1"/>
  <c r="AQ336" i="1" s="1"/>
  <c r="AP337" i="1"/>
  <c r="AQ337" i="1" s="1"/>
  <c r="AP338" i="1"/>
  <c r="AQ338" i="1" s="1"/>
  <c r="AP339" i="1"/>
  <c r="AQ339" i="1" s="1"/>
  <c r="AP340" i="1"/>
  <c r="AQ340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7" i="1"/>
  <c r="AQ347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59" i="1"/>
  <c r="AQ359" i="1" s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8" i="1"/>
  <c r="AQ378" i="1" s="1"/>
  <c r="AP379" i="1"/>
  <c r="AQ379" i="1" s="1"/>
  <c r="AP380" i="1"/>
  <c r="AQ380" i="1" s="1"/>
  <c r="AP381" i="1"/>
  <c r="AQ381" i="1" s="1"/>
  <c r="AP382" i="1"/>
  <c r="AQ382" i="1" s="1"/>
  <c r="AP383" i="1"/>
  <c r="AQ383" i="1" s="1"/>
  <c r="AP384" i="1"/>
  <c r="AQ384" i="1" s="1"/>
  <c r="AP385" i="1"/>
  <c r="AQ385" i="1" s="1"/>
  <c r="AP386" i="1"/>
  <c r="AQ386" i="1" s="1"/>
  <c r="AP387" i="1"/>
  <c r="AQ387" i="1" s="1"/>
  <c r="AP388" i="1"/>
  <c r="AQ388" i="1" s="1"/>
  <c r="AP389" i="1"/>
  <c r="AQ389" i="1" s="1"/>
  <c r="AP390" i="1"/>
  <c r="AQ390" i="1" s="1"/>
  <c r="AP391" i="1"/>
  <c r="AQ391" i="1" s="1"/>
  <c r="AP392" i="1"/>
  <c r="AQ392" i="1" s="1"/>
  <c r="AP393" i="1"/>
  <c r="AQ393" i="1" s="1"/>
  <c r="AP394" i="1"/>
  <c r="AQ394" i="1" s="1"/>
  <c r="AP395" i="1"/>
  <c r="AQ395" i="1" s="1"/>
  <c r="AP396" i="1"/>
  <c r="AQ396" i="1" s="1"/>
  <c r="AP397" i="1"/>
  <c r="AQ397" i="1" s="1"/>
  <c r="AP398" i="1"/>
  <c r="AQ398" i="1" s="1"/>
  <c r="AP399" i="1"/>
  <c r="AQ399" i="1" s="1"/>
  <c r="AP400" i="1"/>
  <c r="AQ400" i="1" s="1"/>
  <c r="AP401" i="1"/>
  <c r="AQ401" i="1" s="1"/>
  <c r="AP402" i="1"/>
  <c r="AQ402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1" i="1"/>
  <c r="AQ411" i="1" s="1"/>
  <c r="AP412" i="1"/>
  <c r="AQ412" i="1" s="1"/>
  <c r="AP413" i="1"/>
  <c r="AQ413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8" i="1"/>
  <c r="AQ428" i="1" s="1"/>
  <c r="AP429" i="1"/>
  <c r="AQ429" i="1" s="1"/>
  <c r="AP430" i="1"/>
  <c r="AQ430" i="1" s="1"/>
  <c r="AP431" i="1"/>
  <c r="AQ431" i="1" s="1"/>
  <c r="AP432" i="1"/>
  <c r="AQ432" i="1" s="1"/>
  <c r="AP433" i="1"/>
  <c r="AQ433" i="1" s="1"/>
  <c r="AP434" i="1"/>
  <c r="AQ434" i="1" s="1"/>
  <c r="AP435" i="1"/>
  <c r="AQ435" i="1" s="1"/>
  <c r="AP436" i="1"/>
  <c r="AQ436" i="1" s="1"/>
  <c r="AP437" i="1"/>
  <c r="AQ437" i="1" s="1"/>
  <c r="AP438" i="1"/>
  <c r="AQ438" i="1" s="1"/>
  <c r="AP439" i="1"/>
  <c r="AQ439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7" i="1"/>
  <c r="AQ457" i="1" s="1"/>
  <c r="AP458" i="1"/>
  <c r="AQ458" i="1" s="1"/>
  <c r="AP459" i="1"/>
  <c r="AQ459" i="1" s="1"/>
  <c r="AP460" i="1"/>
  <c r="AQ460" i="1" s="1"/>
  <c r="AP461" i="1"/>
  <c r="AQ461" i="1" s="1"/>
  <c r="AP462" i="1"/>
  <c r="AQ462" i="1" s="1"/>
  <c r="AP463" i="1"/>
  <c r="AQ463" i="1" s="1"/>
  <c r="AP464" i="1"/>
  <c r="AQ464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1" i="1"/>
  <c r="AQ471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0" i="1"/>
  <c r="AQ480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1" i="1"/>
  <c r="AQ491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3" i="1"/>
  <c r="AQ503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5" i="1"/>
  <c r="AQ515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7" i="1"/>
  <c r="AQ527" i="1" s="1"/>
  <c r="AP528" i="1"/>
  <c r="AQ528" i="1" s="1"/>
  <c r="AP529" i="1"/>
  <c r="AQ529" i="1" s="1"/>
  <c r="AP530" i="1"/>
  <c r="AQ530" i="1" s="1"/>
  <c r="AP531" i="1"/>
  <c r="AQ531" i="1" s="1"/>
  <c r="AP532" i="1"/>
  <c r="AQ532" i="1" s="1"/>
  <c r="AP533" i="1"/>
  <c r="AQ533" i="1" s="1"/>
  <c r="AP534" i="1"/>
  <c r="AQ534" i="1" s="1"/>
  <c r="AP535" i="1"/>
  <c r="AQ535" i="1" s="1"/>
  <c r="AP536" i="1"/>
  <c r="AQ536" i="1" s="1"/>
  <c r="AP537" i="1"/>
  <c r="AQ537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8" i="1"/>
  <c r="AQ548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6" i="1"/>
  <c r="AQ556" i="1" s="1"/>
  <c r="AP557" i="1"/>
  <c r="AQ557" i="1" s="1"/>
  <c r="AP558" i="1"/>
  <c r="AQ558" i="1" s="1"/>
  <c r="AP559" i="1"/>
  <c r="AQ559" i="1" s="1"/>
  <c r="AP560" i="1"/>
  <c r="AQ560" i="1" s="1"/>
  <c r="AP561" i="1"/>
  <c r="AQ561" i="1" s="1"/>
  <c r="AP562" i="1"/>
  <c r="AQ562" i="1" s="1"/>
  <c r="AP563" i="1"/>
  <c r="AQ563" i="1" s="1"/>
  <c r="AP564" i="1"/>
  <c r="AQ564" i="1" s="1"/>
  <c r="AP565" i="1"/>
  <c r="AQ565" i="1" s="1"/>
  <c r="AP566" i="1"/>
  <c r="AQ566" i="1" s="1"/>
  <c r="AP567" i="1"/>
  <c r="AQ567" i="1" s="1"/>
  <c r="AP568" i="1"/>
  <c r="AQ568" i="1" s="1"/>
  <c r="AP569" i="1"/>
  <c r="AQ569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8" i="1"/>
  <c r="AQ578" i="1" s="1"/>
  <c r="AP579" i="1"/>
  <c r="AQ579" i="1" s="1"/>
  <c r="AP580" i="1"/>
  <c r="AQ580" i="1" s="1"/>
  <c r="AP581" i="1"/>
  <c r="AQ581" i="1" s="1"/>
  <c r="AP582" i="1"/>
  <c r="AQ582" i="1" s="1"/>
  <c r="AP583" i="1"/>
  <c r="AQ583" i="1" s="1"/>
  <c r="AP584" i="1"/>
  <c r="AQ584" i="1" s="1"/>
  <c r="AP585" i="1"/>
  <c r="AQ585" i="1" s="1"/>
  <c r="AP586" i="1"/>
  <c r="AQ586" i="1" s="1"/>
  <c r="AP587" i="1"/>
  <c r="AQ587" i="1" s="1"/>
  <c r="AP588" i="1"/>
  <c r="AQ588" i="1" s="1"/>
  <c r="AP589" i="1"/>
  <c r="AQ589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0" i="1"/>
  <c r="AQ600" i="1" s="1"/>
  <c r="AP601" i="1"/>
  <c r="AQ601" i="1" s="1"/>
  <c r="AP602" i="1"/>
  <c r="AQ602" i="1" s="1"/>
  <c r="AP603" i="1"/>
  <c r="AQ603" i="1" s="1"/>
  <c r="AP604" i="1"/>
  <c r="AQ604" i="1" s="1"/>
  <c r="AP605" i="1"/>
  <c r="AQ605" i="1" s="1"/>
  <c r="AP606" i="1"/>
  <c r="AQ606" i="1" s="1"/>
  <c r="AP607" i="1"/>
  <c r="AQ607" i="1" s="1"/>
  <c r="AP608" i="1"/>
  <c r="AQ608" i="1" s="1"/>
  <c r="AP609" i="1"/>
  <c r="AQ609" i="1" s="1"/>
  <c r="AP610" i="1"/>
  <c r="AQ610" i="1" s="1"/>
  <c r="AP611" i="1"/>
  <c r="AQ611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19" i="1"/>
  <c r="AQ619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6" i="1"/>
  <c r="AQ626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6" i="1"/>
  <c r="AQ636" i="1" s="1"/>
  <c r="AP637" i="1"/>
  <c r="AQ637" i="1" s="1"/>
  <c r="AP638" i="1"/>
  <c r="AQ638" i="1" s="1"/>
  <c r="AP639" i="1"/>
  <c r="AQ639" i="1" s="1"/>
  <c r="AP640" i="1"/>
  <c r="AQ640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8" i="1"/>
  <c r="AQ658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6" i="1"/>
  <c r="AQ676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8" i="1"/>
  <c r="AQ688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8" i="1"/>
  <c r="AQ698" i="1" s="1"/>
  <c r="AP699" i="1"/>
  <c r="AQ699" i="1" s="1"/>
  <c r="AP700" i="1"/>
  <c r="AQ700" i="1" s="1"/>
  <c r="AP701" i="1"/>
  <c r="AQ701" i="1" s="1"/>
  <c r="AP702" i="1"/>
  <c r="AQ702" i="1" s="1"/>
  <c r="AP703" i="1"/>
  <c r="AQ703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0" i="1"/>
  <c r="AQ710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7" i="1"/>
  <c r="AQ717" i="1" s="1"/>
  <c r="AP718" i="1"/>
  <c r="AQ718" i="1" s="1"/>
  <c r="AP719" i="1"/>
  <c r="AQ719" i="1" s="1"/>
  <c r="AP720" i="1"/>
  <c r="AQ720" i="1" s="1"/>
  <c r="AP721" i="1"/>
  <c r="AQ721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29" i="1"/>
  <c r="AQ729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6" i="1"/>
  <c r="AQ736" i="1" s="1"/>
  <c r="AP737" i="1"/>
  <c r="AQ737" i="1" s="1"/>
  <c r="AP738" i="1"/>
  <c r="AQ738" i="1" s="1"/>
  <c r="AP739" i="1"/>
  <c r="AQ739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6" i="1"/>
  <c r="AQ746" i="1" s="1"/>
  <c r="AP747" i="1"/>
  <c r="AQ747" i="1" s="1"/>
  <c r="AP748" i="1"/>
  <c r="AQ748" i="1" s="1"/>
  <c r="AP749" i="1"/>
  <c r="AQ749" i="1" s="1"/>
  <c r="AP750" i="1"/>
  <c r="AQ750" i="1" s="1"/>
  <c r="AP751" i="1"/>
  <c r="AQ751" i="1" s="1"/>
  <c r="AP752" i="1"/>
  <c r="AQ752" i="1" s="1"/>
  <c r="AP753" i="1"/>
  <c r="AQ753" i="1" s="1"/>
  <c r="AP754" i="1"/>
  <c r="AQ754" i="1" s="1"/>
  <c r="AP755" i="1"/>
  <c r="AQ755" i="1" s="1"/>
  <c r="AP756" i="1"/>
  <c r="AQ756" i="1" s="1"/>
  <c r="AP757" i="1"/>
  <c r="AQ757" i="1" s="1"/>
  <c r="AP758" i="1"/>
  <c r="AQ758" i="1" s="1"/>
  <c r="AP759" i="1"/>
  <c r="AQ759" i="1" s="1"/>
  <c r="AP760" i="1"/>
  <c r="AQ760" i="1" s="1"/>
  <c r="AP761" i="1"/>
  <c r="AQ761" i="1" s="1"/>
  <c r="AP762" i="1"/>
  <c r="AQ762" i="1" s="1"/>
  <c r="AP763" i="1"/>
  <c r="AQ763" i="1" s="1"/>
  <c r="AP764" i="1"/>
  <c r="AQ764" i="1" s="1"/>
  <c r="AP765" i="1"/>
  <c r="AQ765" i="1" s="1"/>
  <c r="AP766" i="1"/>
  <c r="AQ766" i="1" s="1"/>
  <c r="AP767" i="1"/>
  <c r="AQ767" i="1" s="1"/>
  <c r="AP768" i="1"/>
  <c r="AQ768" i="1" s="1"/>
  <c r="AP769" i="1"/>
  <c r="AQ769" i="1" s="1"/>
  <c r="AP770" i="1"/>
  <c r="AQ770" i="1" s="1"/>
  <c r="AP771" i="1"/>
  <c r="AQ771" i="1" s="1"/>
  <c r="AP772" i="1"/>
  <c r="AQ772" i="1" s="1"/>
  <c r="AP773" i="1"/>
  <c r="AQ773" i="1" s="1"/>
  <c r="AP774" i="1"/>
  <c r="AQ774" i="1" s="1"/>
  <c r="AP775" i="1"/>
  <c r="AQ775" i="1" s="1"/>
  <c r="AP776" i="1"/>
  <c r="AQ776" i="1" s="1"/>
  <c r="AP777" i="1"/>
  <c r="AQ777" i="1" s="1"/>
  <c r="AP778" i="1"/>
  <c r="AQ778" i="1" s="1"/>
  <c r="AP779" i="1"/>
  <c r="AQ779" i="1" s="1"/>
  <c r="AP780" i="1"/>
  <c r="AQ780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7" i="1"/>
  <c r="AQ787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5" i="1"/>
  <c r="AQ795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4" i="1"/>
  <c r="AQ4" i="1" s="1"/>
  <c r="AT4" i="1" l="1"/>
  <c r="AS697" i="1"/>
  <c r="AT697" i="1" s="1"/>
  <c r="AS689" i="1"/>
  <c r="AT689" i="1" s="1"/>
  <c r="AS681" i="1"/>
  <c r="AT681" i="1" s="1"/>
  <c r="AS673" i="1"/>
  <c r="AT673" i="1" s="1"/>
  <c r="AS665" i="1"/>
  <c r="AT665" i="1" s="1"/>
  <c r="AS657" i="1"/>
  <c r="AT657" i="1" s="1"/>
  <c r="AS649" i="1"/>
  <c r="AT649" i="1" s="1"/>
  <c r="AS641" i="1"/>
  <c r="AT641" i="1" s="1"/>
  <c r="AS633" i="1"/>
  <c r="AT633" i="1" s="1"/>
  <c r="AS625" i="1"/>
  <c r="AT625" i="1" s="1"/>
  <c r="AS617" i="1"/>
  <c r="AT617" i="1" s="1"/>
  <c r="AS609" i="1"/>
  <c r="AT609" i="1" s="1"/>
  <c r="AS601" i="1"/>
  <c r="AT601" i="1" s="1"/>
  <c r="AS593" i="1"/>
  <c r="AT593" i="1" s="1"/>
  <c r="AS585" i="1"/>
  <c r="AT585" i="1" s="1"/>
  <c r="AS577" i="1"/>
  <c r="AT577" i="1" s="1"/>
  <c r="AS569" i="1"/>
  <c r="AT569" i="1" s="1"/>
  <c r="AS561" i="1"/>
  <c r="AT561" i="1" s="1"/>
  <c r="AS553" i="1"/>
  <c r="AT553" i="1" s="1"/>
  <c r="AS545" i="1"/>
  <c r="AT545" i="1" s="1"/>
  <c r="AS537" i="1"/>
  <c r="AT537" i="1" s="1"/>
  <c r="AS529" i="1"/>
  <c r="AT529" i="1" s="1"/>
  <c r="AS521" i="1"/>
  <c r="AT521" i="1" s="1"/>
  <c r="AS513" i="1"/>
  <c r="AT513" i="1" s="1"/>
  <c r="AS505" i="1"/>
  <c r="AT505" i="1" s="1"/>
  <c r="AS497" i="1"/>
  <c r="AT497" i="1" s="1"/>
  <c r="AS489" i="1"/>
  <c r="AT489" i="1" s="1"/>
  <c r="AS481" i="1"/>
  <c r="AT481" i="1" s="1"/>
  <c r="AS807" i="1"/>
  <c r="AT807" i="1" s="1"/>
  <c r="AS799" i="1"/>
  <c r="AT799" i="1" s="1"/>
  <c r="AS791" i="1"/>
  <c r="AT791" i="1" s="1"/>
  <c r="AS783" i="1"/>
  <c r="AT783" i="1" s="1"/>
  <c r="AS775" i="1"/>
  <c r="AT775" i="1" s="1"/>
  <c r="AS767" i="1"/>
  <c r="AT767" i="1" s="1"/>
  <c r="AS759" i="1"/>
  <c r="AT759" i="1" s="1"/>
  <c r="AS751" i="1"/>
  <c r="AT751" i="1" s="1"/>
  <c r="AS743" i="1"/>
  <c r="AT743" i="1" s="1"/>
  <c r="AS735" i="1"/>
  <c r="AT735" i="1" s="1"/>
  <c r="AS727" i="1"/>
  <c r="AT727" i="1" s="1"/>
  <c r="AS719" i="1"/>
  <c r="AT719" i="1" s="1"/>
  <c r="AS711" i="1"/>
  <c r="AT711" i="1" s="1"/>
  <c r="AS703" i="1"/>
  <c r="AT703" i="1" s="1"/>
  <c r="AS695" i="1"/>
  <c r="AT695" i="1" s="1"/>
  <c r="AS687" i="1"/>
  <c r="AT687" i="1" s="1"/>
  <c r="AS679" i="1"/>
  <c r="AT679" i="1" s="1"/>
  <c r="AS671" i="1"/>
  <c r="AT671" i="1" s="1"/>
  <c r="AS663" i="1"/>
  <c r="AT663" i="1" s="1"/>
  <c r="AS655" i="1"/>
  <c r="AT655" i="1" s="1"/>
  <c r="AS647" i="1"/>
  <c r="AT647" i="1" s="1"/>
  <c r="AS639" i="1"/>
  <c r="AT639" i="1" s="1"/>
  <c r="AS631" i="1"/>
  <c r="AT631" i="1" s="1"/>
  <c r="AS623" i="1"/>
  <c r="AT623" i="1" s="1"/>
  <c r="AS615" i="1"/>
  <c r="AT615" i="1" s="1"/>
  <c r="AS607" i="1"/>
  <c r="AT607" i="1" s="1"/>
  <c r="AS599" i="1"/>
  <c r="AT599" i="1" s="1"/>
  <c r="AS591" i="1"/>
  <c r="AT591" i="1" s="1"/>
  <c r="AS583" i="1"/>
  <c r="AT583" i="1" s="1"/>
  <c r="AS575" i="1"/>
  <c r="AT575" i="1" s="1"/>
  <c r="AS567" i="1"/>
  <c r="AT567" i="1" s="1"/>
  <c r="AS559" i="1"/>
  <c r="AT559" i="1" s="1"/>
  <c r="AS551" i="1"/>
  <c r="AT551" i="1" s="1"/>
  <c r="AS543" i="1"/>
  <c r="AT543" i="1" s="1"/>
  <c r="AS535" i="1"/>
  <c r="AT535" i="1" s="1"/>
  <c r="AS527" i="1"/>
  <c r="AT527" i="1" s="1"/>
  <c r="AS519" i="1"/>
  <c r="AT519" i="1" s="1"/>
  <c r="AS511" i="1"/>
  <c r="AT511" i="1" s="1"/>
  <c r="AS503" i="1"/>
  <c r="AT503" i="1" s="1"/>
  <c r="AS495" i="1"/>
  <c r="AT495" i="1" s="1"/>
  <c r="AS487" i="1"/>
  <c r="AT487" i="1" s="1"/>
  <c r="AS479" i="1"/>
  <c r="AT479" i="1" s="1"/>
  <c r="AS471" i="1"/>
  <c r="AT471" i="1" s="1"/>
  <c r="AS463" i="1"/>
  <c r="AT463" i="1" s="1"/>
  <c r="AS455" i="1"/>
  <c r="AT455" i="1" s="1"/>
  <c r="AS447" i="1"/>
  <c r="AT447" i="1" s="1"/>
  <c r="AS439" i="1"/>
  <c r="AT439" i="1" s="1"/>
  <c r="AS431" i="1"/>
  <c r="AT431" i="1" s="1"/>
  <c r="AS423" i="1"/>
  <c r="AT423" i="1" s="1"/>
  <c r="AS415" i="1"/>
  <c r="AT415" i="1" s="1"/>
  <c r="AS407" i="1"/>
  <c r="AT407" i="1" s="1"/>
  <c r="AS399" i="1"/>
  <c r="AT399" i="1" s="1"/>
  <c r="AS391" i="1"/>
  <c r="AT391" i="1" s="1"/>
  <c r="AS383" i="1"/>
  <c r="AT383" i="1" s="1"/>
  <c r="AS375" i="1"/>
  <c r="AT375" i="1" s="1"/>
  <c r="AS367" i="1"/>
  <c r="AT367" i="1" s="1"/>
  <c r="AS359" i="1"/>
  <c r="AT359" i="1" s="1"/>
  <c r="AS351" i="1"/>
  <c r="AT351" i="1" s="1"/>
  <c r="AS343" i="1"/>
  <c r="AT343" i="1" s="1"/>
  <c r="AS335" i="1"/>
  <c r="AT335" i="1" s="1"/>
  <c r="AS327" i="1"/>
  <c r="AT327" i="1" s="1"/>
  <c r="AS319" i="1"/>
  <c r="AT319" i="1" s="1"/>
  <c r="AS311" i="1"/>
  <c r="AT311" i="1" s="1"/>
  <c r="AS303" i="1"/>
  <c r="AT303" i="1" s="1"/>
  <c r="AS295" i="1"/>
  <c r="AT295" i="1" s="1"/>
  <c r="AS287" i="1"/>
  <c r="AT287" i="1" s="1"/>
  <c r="AS279" i="1"/>
  <c r="AT279" i="1" s="1"/>
  <c r="AS271" i="1"/>
  <c r="AT271" i="1" s="1"/>
  <c r="AS263" i="1"/>
  <c r="AT263" i="1" s="1"/>
  <c r="AS255" i="1"/>
  <c r="AT255" i="1" s="1"/>
  <c r="AS247" i="1"/>
  <c r="AT247" i="1" s="1"/>
  <c r="AS239" i="1"/>
  <c r="AT239" i="1" s="1"/>
  <c r="AS231" i="1"/>
  <c r="AT231" i="1" s="1"/>
  <c r="AS223" i="1"/>
  <c r="AT223" i="1" s="1"/>
  <c r="AS215" i="1"/>
  <c r="AT215" i="1" s="1"/>
  <c r="AS207" i="1"/>
  <c r="AT207" i="1" s="1"/>
  <c r="AS199" i="1"/>
  <c r="AT199" i="1" s="1"/>
  <c r="AS191" i="1"/>
  <c r="AT191" i="1" s="1"/>
  <c r="AS183" i="1"/>
  <c r="AT183" i="1" s="1"/>
  <c r="AS175" i="1"/>
  <c r="AT175" i="1" s="1"/>
  <c r="AS167" i="1"/>
  <c r="AT167" i="1" s="1"/>
  <c r="AS159" i="1"/>
  <c r="AT159" i="1" s="1"/>
  <c r="AS151" i="1"/>
  <c r="AT151" i="1" s="1"/>
  <c r="AS143" i="1"/>
  <c r="AT143" i="1" s="1"/>
  <c r="AS135" i="1"/>
  <c r="AT135" i="1" s="1"/>
  <c r="AS127" i="1"/>
  <c r="AT127" i="1" s="1"/>
  <c r="AS119" i="1"/>
  <c r="AT119" i="1" s="1"/>
  <c r="AS111" i="1"/>
  <c r="AT111" i="1" s="1"/>
  <c r="AS103" i="1"/>
  <c r="AT103" i="1" s="1"/>
  <c r="AS95" i="1"/>
  <c r="AT95" i="1" s="1"/>
  <c r="AS87" i="1"/>
  <c r="AT87" i="1" s="1"/>
  <c r="AS79" i="1"/>
  <c r="AT79" i="1" s="1"/>
  <c r="AS71" i="1"/>
  <c r="AT71" i="1" s="1"/>
  <c r="AS63" i="1"/>
  <c r="AT63" i="1" s="1"/>
  <c r="AS55" i="1"/>
  <c r="AT55" i="1" s="1"/>
  <c r="AS47" i="1"/>
  <c r="AT47" i="1" s="1"/>
  <c r="AS39" i="1"/>
  <c r="AT39" i="1" s="1"/>
  <c r="AS31" i="1"/>
  <c r="AT31" i="1" s="1"/>
  <c r="AS23" i="1"/>
  <c r="AT23" i="1" s="1"/>
  <c r="AS15" i="1"/>
  <c r="AT15" i="1" s="1"/>
  <c r="AS7" i="1"/>
  <c r="AT7" i="1" s="1"/>
  <c r="AS810" i="1"/>
  <c r="AT810" i="1" s="1"/>
  <c r="AS802" i="1"/>
  <c r="AT802" i="1" s="1"/>
  <c r="AS794" i="1"/>
  <c r="AT794" i="1" s="1"/>
  <c r="AS786" i="1"/>
  <c r="AT786" i="1" s="1"/>
  <c r="AS778" i="1"/>
  <c r="AT778" i="1" s="1"/>
  <c r="AS770" i="1"/>
  <c r="AT770" i="1" s="1"/>
  <c r="AS762" i="1"/>
  <c r="AT762" i="1" s="1"/>
  <c r="AS754" i="1"/>
  <c r="AT754" i="1" s="1"/>
  <c r="AS746" i="1"/>
  <c r="AT746" i="1" s="1"/>
  <c r="AS738" i="1"/>
  <c r="AT738" i="1" s="1"/>
  <c r="AS730" i="1"/>
  <c r="AT730" i="1" s="1"/>
  <c r="AS722" i="1"/>
  <c r="AT722" i="1" s="1"/>
  <c r="AS714" i="1"/>
  <c r="AT714" i="1" s="1"/>
  <c r="AS706" i="1"/>
  <c r="AT706" i="1" s="1"/>
  <c r="AS698" i="1"/>
  <c r="AT698" i="1" s="1"/>
  <c r="AS690" i="1"/>
  <c r="AT690" i="1" s="1"/>
  <c r="AS804" i="1"/>
  <c r="AT804" i="1" s="1"/>
  <c r="AS796" i="1"/>
  <c r="AT796" i="1" s="1"/>
  <c r="AS788" i="1"/>
  <c r="AT788" i="1" s="1"/>
  <c r="AS780" i="1"/>
  <c r="AT780" i="1" s="1"/>
  <c r="AS772" i="1"/>
  <c r="AT772" i="1" s="1"/>
  <c r="AS764" i="1"/>
  <c r="AT764" i="1" s="1"/>
  <c r="AS756" i="1"/>
  <c r="AT756" i="1" s="1"/>
  <c r="AS748" i="1"/>
  <c r="AT748" i="1" s="1"/>
  <c r="AS740" i="1"/>
  <c r="AT740" i="1" s="1"/>
  <c r="AS732" i="1"/>
  <c r="AT732" i="1" s="1"/>
  <c r="AS724" i="1"/>
  <c r="AT724" i="1" s="1"/>
  <c r="AS716" i="1"/>
  <c r="AT716" i="1" s="1"/>
  <c r="AS708" i="1"/>
  <c r="AT708" i="1" s="1"/>
  <c r="AS700" i="1"/>
  <c r="AT700" i="1" s="1"/>
  <c r="AS692" i="1"/>
  <c r="AT692" i="1" s="1"/>
  <c r="AS684" i="1"/>
  <c r="AT684" i="1" s="1"/>
  <c r="AS676" i="1"/>
  <c r="AT676" i="1" s="1"/>
  <c r="AS668" i="1"/>
  <c r="AT668" i="1" s="1"/>
  <c r="AS660" i="1"/>
  <c r="AT660" i="1" s="1"/>
  <c r="AS652" i="1"/>
  <c r="AT652" i="1" s="1"/>
  <c r="AS644" i="1"/>
  <c r="AT644" i="1" s="1"/>
  <c r="AS636" i="1"/>
  <c r="AT636" i="1" s="1"/>
  <c r="AS628" i="1"/>
  <c r="AT628" i="1" s="1"/>
  <c r="AS620" i="1"/>
  <c r="AT620" i="1" s="1"/>
  <c r="AS612" i="1"/>
  <c r="AT612" i="1" s="1"/>
  <c r="AS604" i="1"/>
  <c r="AT604" i="1" s="1"/>
  <c r="AS596" i="1"/>
  <c r="AT596" i="1" s="1"/>
  <c r="AS588" i="1"/>
  <c r="AT588" i="1" s="1"/>
  <c r="AS580" i="1"/>
  <c r="AT580" i="1" s="1"/>
  <c r="AS572" i="1"/>
  <c r="AT572" i="1" s="1"/>
  <c r="AS564" i="1"/>
  <c r="AT564" i="1" s="1"/>
  <c r="AS556" i="1"/>
  <c r="AT556" i="1" s="1"/>
  <c r="AS548" i="1"/>
  <c r="AT548" i="1" s="1"/>
  <c r="AS540" i="1"/>
  <c r="AT540" i="1" s="1"/>
  <c r="AS532" i="1"/>
  <c r="AT532" i="1" s="1"/>
  <c r="AS524" i="1"/>
  <c r="AT524" i="1" s="1"/>
  <c r="AS516" i="1"/>
  <c r="AT516" i="1" s="1"/>
  <c r="AS508" i="1"/>
  <c r="AT508" i="1" s="1"/>
  <c r="AS500" i="1"/>
  <c r="AT500" i="1" s="1"/>
  <c r="AS492" i="1"/>
  <c r="AT492" i="1" s="1"/>
  <c r="AS484" i="1"/>
  <c r="AT484" i="1" s="1"/>
  <c r="AS476" i="1"/>
  <c r="AT476" i="1" s="1"/>
  <c r="AS468" i="1"/>
  <c r="AT468" i="1" s="1"/>
  <c r="AS460" i="1"/>
  <c r="AT460" i="1" s="1"/>
  <c r="AS452" i="1"/>
  <c r="AT452" i="1" s="1"/>
  <c r="AS444" i="1"/>
  <c r="AT444" i="1" s="1"/>
  <c r="AS436" i="1"/>
  <c r="AT436" i="1" s="1"/>
  <c r="AS808" i="1"/>
  <c r="AT808" i="1" s="1"/>
  <c r="AS800" i="1"/>
  <c r="AT800" i="1" s="1"/>
  <c r="AS792" i="1"/>
  <c r="AT792" i="1" s="1"/>
  <c r="AS784" i="1"/>
  <c r="AT784" i="1" s="1"/>
  <c r="AS776" i="1"/>
  <c r="AT776" i="1" s="1"/>
  <c r="AS768" i="1"/>
  <c r="AT768" i="1" s="1"/>
  <c r="AS760" i="1"/>
  <c r="AT760" i="1" s="1"/>
  <c r="AS752" i="1"/>
  <c r="AT752" i="1" s="1"/>
  <c r="AS744" i="1"/>
  <c r="AT744" i="1" s="1"/>
  <c r="AS736" i="1"/>
  <c r="AT736" i="1" s="1"/>
  <c r="AS728" i="1"/>
  <c r="AT728" i="1" s="1"/>
  <c r="AS720" i="1"/>
  <c r="AT720" i="1" s="1"/>
  <c r="AS712" i="1"/>
  <c r="AT712" i="1" s="1"/>
  <c r="AS704" i="1"/>
  <c r="AT704" i="1" s="1"/>
  <c r="AS805" i="1"/>
  <c r="AT805" i="1" s="1"/>
  <c r="AS797" i="1"/>
  <c r="AT797" i="1" s="1"/>
  <c r="AS789" i="1"/>
  <c r="AT789" i="1" s="1"/>
  <c r="AS781" i="1"/>
  <c r="AT781" i="1" s="1"/>
  <c r="AS773" i="1"/>
  <c r="AT773" i="1" s="1"/>
  <c r="AS765" i="1"/>
  <c r="AT765" i="1" s="1"/>
  <c r="AS757" i="1"/>
  <c r="AT757" i="1" s="1"/>
  <c r="AS749" i="1"/>
  <c r="AT749" i="1" s="1"/>
  <c r="AS741" i="1"/>
  <c r="AT741" i="1" s="1"/>
  <c r="AS733" i="1"/>
  <c r="AT733" i="1" s="1"/>
  <c r="AS725" i="1"/>
  <c r="AT725" i="1" s="1"/>
  <c r="AS717" i="1"/>
  <c r="AT717" i="1" s="1"/>
  <c r="AS709" i="1"/>
  <c r="AT709" i="1" s="1"/>
  <c r="AS701" i="1"/>
  <c r="AT701" i="1" s="1"/>
  <c r="AS693" i="1"/>
  <c r="AT693" i="1" s="1"/>
  <c r="AS685" i="1"/>
  <c r="AT685" i="1" s="1"/>
  <c r="AS677" i="1"/>
  <c r="AT677" i="1" s="1"/>
  <c r="AS428" i="1"/>
  <c r="AT428" i="1" s="1"/>
  <c r="AS420" i="1"/>
  <c r="AT420" i="1" s="1"/>
  <c r="AS412" i="1"/>
  <c r="AT412" i="1" s="1"/>
  <c r="AS404" i="1"/>
  <c r="AT404" i="1" s="1"/>
  <c r="AS396" i="1"/>
  <c r="AT396" i="1" s="1"/>
  <c r="AS388" i="1"/>
  <c r="AT388" i="1" s="1"/>
  <c r="AS380" i="1"/>
  <c r="AT380" i="1" s="1"/>
  <c r="AS372" i="1"/>
  <c r="AT372" i="1" s="1"/>
  <c r="AS364" i="1"/>
  <c r="AT364" i="1" s="1"/>
  <c r="AS356" i="1"/>
  <c r="AT356" i="1" s="1"/>
  <c r="AS348" i="1"/>
  <c r="AT348" i="1" s="1"/>
  <c r="AS340" i="1"/>
  <c r="AT340" i="1" s="1"/>
  <c r="AS332" i="1"/>
  <c r="AT332" i="1" s="1"/>
  <c r="AS324" i="1"/>
  <c r="AT324" i="1" s="1"/>
  <c r="AS316" i="1"/>
  <c r="AT316" i="1" s="1"/>
  <c r="AS308" i="1"/>
  <c r="AT308" i="1" s="1"/>
  <c r="AS300" i="1"/>
  <c r="AT300" i="1" s="1"/>
  <c r="AS292" i="1"/>
  <c r="AT292" i="1" s="1"/>
  <c r="AS284" i="1"/>
  <c r="AT284" i="1" s="1"/>
  <c r="AS276" i="1"/>
  <c r="AT276" i="1" s="1"/>
  <c r="AS268" i="1"/>
  <c r="AT268" i="1" s="1"/>
  <c r="AS260" i="1"/>
  <c r="AT260" i="1" s="1"/>
  <c r="AS252" i="1"/>
  <c r="AT252" i="1" s="1"/>
  <c r="AS244" i="1"/>
  <c r="AT244" i="1" s="1"/>
  <c r="AS236" i="1"/>
  <c r="AT236" i="1" s="1"/>
  <c r="AS228" i="1"/>
  <c r="AT228" i="1" s="1"/>
  <c r="AS220" i="1"/>
  <c r="AT220" i="1" s="1"/>
  <c r="AS212" i="1"/>
  <c r="AT212" i="1" s="1"/>
  <c r="AS204" i="1"/>
  <c r="AT204" i="1" s="1"/>
  <c r="AS196" i="1"/>
  <c r="AT196" i="1" s="1"/>
  <c r="AS188" i="1"/>
  <c r="AT188" i="1" s="1"/>
  <c r="AS180" i="1"/>
  <c r="AT180" i="1" s="1"/>
  <c r="AS172" i="1"/>
  <c r="AT172" i="1" s="1"/>
  <c r="AS164" i="1"/>
  <c r="AT164" i="1" s="1"/>
  <c r="AS156" i="1"/>
  <c r="AT156" i="1" s="1"/>
  <c r="AS148" i="1"/>
  <c r="AT148" i="1" s="1"/>
  <c r="AS140" i="1"/>
  <c r="AT140" i="1" s="1"/>
  <c r="AS132" i="1"/>
  <c r="AT132" i="1" s="1"/>
  <c r="AS124" i="1"/>
  <c r="AT124" i="1" s="1"/>
  <c r="AS116" i="1"/>
  <c r="AT116" i="1" s="1"/>
  <c r="AS108" i="1"/>
  <c r="AT108" i="1" s="1"/>
  <c r="AS100" i="1"/>
  <c r="AT100" i="1" s="1"/>
  <c r="AS92" i="1"/>
  <c r="AT92" i="1" s="1"/>
  <c r="AS84" i="1"/>
  <c r="AT84" i="1" s="1"/>
  <c r="AS76" i="1"/>
  <c r="AT76" i="1" s="1"/>
  <c r="AS68" i="1"/>
  <c r="AT68" i="1" s="1"/>
  <c r="AS60" i="1"/>
  <c r="AT60" i="1" s="1"/>
  <c r="AS52" i="1"/>
  <c r="AT52" i="1" s="1"/>
  <c r="AS44" i="1"/>
  <c r="AT44" i="1" s="1"/>
  <c r="AS36" i="1"/>
  <c r="AT36" i="1" s="1"/>
  <c r="AS28" i="1"/>
  <c r="AT28" i="1" s="1"/>
  <c r="AS20" i="1"/>
  <c r="AT20" i="1" s="1"/>
  <c r="AS12" i="1"/>
  <c r="AT12" i="1" s="1"/>
  <c r="AS682" i="1"/>
  <c r="AT682" i="1" s="1"/>
  <c r="AS674" i="1"/>
  <c r="AT674" i="1" s="1"/>
  <c r="AS666" i="1"/>
  <c r="AT666" i="1" s="1"/>
  <c r="AS658" i="1"/>
  <c r="AT658" i="1" s="1"/>
  <c r="AS650" i="1"/>
  <c r="AT650" i="1" s="1"/>
  <c r="AS642" i="1"/>
  <c r="AT642" i="1" s="1"/>
  <c r="AS634" i="1"/>
  <c r="AT634" i="1" s="1"/>
  <c r="AS626" i="1"/>
  <c r="AT626" i="1" s="1"/>
  <c r="AS618" i="1"/>
  <c r="AT618" i="1" s="1"/>
  <c r="AS610" i="1"/>
  <c r="AT610" i="1" s="1"/>
  <c r="AS602" i="1"/>
  <c r="AT602" i="1" s="1"/>
  <c r="AS594" i="1"/>
  <c r="AT594" i="1" s="1"/>
  <c r="AS586" i="1"/>
  <c r="AT586" i="1" s="1"/>
  <c r="AS578" i="1"/>
  <c r="AT578" i="1" s="1"/>
  <c r="AS570" i="1"/>
  <c r="AT570" i="1" s="1"/>
  <c r="AS562" i="1"/>
  <c r="AT562" i="1" s="1"/>
  <c r="AS554" i="1"/>
  <c r="AT554" i="1" s="1"/>
  <c r="AS546" i="1"/>
  <c r="AT546" i="1" s="1"/>
  <c r="AS538" i="1"/>
  <c r="AT538" i="1" s="1"/>
  <c r="AS530" i="1"/>
  <c r="AT530" i="1" s="1"/>
  <c r="AS522" i="1"/>
  <c r="AT522" i="1" s="1"/>
  <c r="AS514" i="1"/>
  <c r="AT514" i="1" s="1"/>
  <c r="AS506" i="1"/>
  <c r="AT506" i="1" s="1"/>
  <c r="AS498" i="1"/>
  <c r="AT498" i="1" s="1"/>
  <c r="AS490" i="1"/>
  <c r="AT490" i="1" s="1"/>
  <c r="AS482" i="1"/>
  <c r="AT482" i="1" s="1"/>
  <c r="AS474" i="1"/>
  <c r="AT474" i="1" s="1"/>
  <c r="AS466" i="1"/>
  <c r="AT466" i="1" s="1"/>
  <c r="AS458" i="1"/>
  <c r="AT458" i="1" s="1"/>
  <c r="AS450" i="1"/>
  <c r="AT450" i="1" s="1"/>
  <c r="AS442" i="1"/>
  <c r="AT442" i="1" s="1"/>
  <c r="AS434" i="1"/>
  <c r="AT434" i="1" s="1"/>
  <c r="AS426" i="1"/>
  <c r="AT426" i="1" s="1"/>
  <c r="AS418" i="1"/>
  <c r="AT418" i="1" s="1"/>
  <c r="AS410" i="1"/>
  <c r="AT410" i="1" s="1"/>
  <c r="AS402" i="1"/>
  <c r="AT402" i="1" s="1"/>
  <c r="AS394" i="1"/>
  <c r="AT394" i="1" s="1"/>
  <c r="AS386" i="1"/>
  <c r="AT386" i="1" s="1"/>
  <c r="AS378" i="1"/>
  <c r="AT378" i="1" s="1"/>
  <c r="AS370" i="1"/>
  <c r="AT370" i="1" s="1"/>
  <c r="AS362" i="1"/>
  <c r="AT362" i="1" s="1"/>
  <c r="AS354" i="1"/>
  <c r="AT354" i="1" s="1"/>
  <c r="AS346" i="1"/>
  <c r="AT346" i="1" s="1"/>
  <c r="AS338" i="1"/>
  <c r="AT338" i="1" s="1"/>
  <c r="AS330" i="1"/>
  <c r="AT330" i="1" s="1"/>
  <c r="AS322" i="1"/>
  <c r="AT322" i="1" s="1"/>
  <c r="AS314" i="1"/>
  <c r="AT314" i="1" s="1"/>
  <c r="AS306" i="1"/>
  <c r="AT306" i="1" s="1"/>
  <c r="AS298" i="1"/>
  <c r="AT298" i="1" s="1"/>
  <c r="AS290" i="1"/>
  <c r="AT290" i="1" s="1"/>
  <c r="AS282" i="1"/>
  <c r="AT282" i="1" s="1"/>
  <c r="AS274" i="1"/>
  <c r="AT274" i="1" s="1"/>
  <c r="AS266" i="1"/>
  <c r="AT266" i="1" s="1"/>
  <c r="AS258" i="1"/>
  <c r="AT258" i="1" s="1"/>
  <c r="AS250" i="1"/>
  <c r="AT250" i="1" s="1"/>
  <c r="AS242" i="1"/>
  <c r="AT242" i="1" s="1"/>
  <c r="AS234" i="1"/>
  <c r="AT234" i="1" s="1"/>
  <c r="AS226" i="1"/>
  <c r="AT226" i="1" s="1"/>
  <c r="AS218" i="1"/>
  <c r="AT218" i="1" s="1"/>
  <c r="AS210" i="1"/>
  <c r="AT210" i="1" s="1"/>
  <c r="AS202" i="1"/>
  <c r="AT202" i="1" s="1"/>
  <c r="AS194" i="1"/>
  <c r="AT194" i="1" s="1"/>
  <c r="AS186" i="1"/>
  <c r="AT186" i="1" s="1"/>
  <c r="AS178" i="1"/>
  <c r="AT178" i="1" s="1"/>
  <c r="AS170" i="1"/>
  <c r="AT170" i="1" s="1"/>
  <c r="AS162" i="1"/>
  <c r="AT162" i="1" s="1"/>
  <c r="AS154" i="1"/>
  <c r="AT154" i="1" s="1"/>
  <c r="AS146" i="1"/>
  <c r="AT146" i="1" s="1"/>
  <c r="AS138" i="1"/>
  <c r="AT138" i="1" s="1"/>
  <c r="AS130" i="1"/>
  <c r="AT130" i="1" s="1"/>
  <c r="AS122" i="1"/>
  <c r="AT122" i="1" s="1"/>
  <c r="AS114" i="1"/>
  <c r="AT114" i="1" s="1"/>
  <c r="AS106" i="1"/>
  <c r="AT106" i="1" s="1"/>
  <c r="AS98" i="1"/>
  <c r="AT98" i="1" s="1"/>
  <c r="AS90" i="1"/>
  <c r="AT90" i="1" s="1"/>
  <c r="AS82" i="1"/>
  <c r="AT82" i="1" s="1"/>
  <c r="AS74" i="1"/>
  <c r="AT74" i="1" s="1"/>
  <c r="AS66" i="1"/>
  <c r="AT66" i="1" s="1"/>
  <c r="AS58" i="1"/>
  <c r="AT58" i="1" s="1"/>
  <c r="AS50" i="1"/>
  <c r="AT50" i="1" s="1"/>
  <c r="AS42" i="1"/>
  <c r="AT42" i="1" s="1"/>
  <c r="AS34" i="1"/>
  <c r="AT34" i="1" s="1"/>
  <c r="AS26" i="1"/>
  <c r="AT26" i="1" s="1"/>
  <c r="AS18" i="1"/>
  <c r="AT18" i="1" s="1"/>
  <c r="AS10" i="1"/>
  <c r="AT10" i="1" s="1"/>
  <c r="AS473" i="1"/>
  <c r="AT473" i="1" s="1"/>
  <c r="AS465" i="1"/>
  <c r="AT465" i="1" s="1"/>
  <c r="AS457" i="1"/>
  <c r="AT457" i="1" s="1"/>
  <c r="AS449" i="1"/>
  <c r="AT449" i="1" s="1"/>
  <c r="AS441" i="1"/>
  <c r="AT441" i="1" s="1"/>
  <c r="AS433" i="1"/>
  <c r="AT433" i="1" s="1"/>
  <c r="AS425" i="1"/>
  <c r="AT425" i="1" s="1"/>
  <c r="AS417" i="1"/>
  <c r="AT417" i="1" s="1"/>
  <c r="AS409" i="1"/>
  <c r="AT409" i="1" s="1"/>
  <c r="AS401" i="1"/>
  <c r="AT401" i="1" s="1"/>
  <c r="AS393" i="1"/>
  <c r="AT393" i="1" s="1"/>
  <c r="AS385" i="1"/>
  <c r="AT385" i="1" s="1"/>
  <c r="AS377" i="1"/>
  <c r="AT377" i="1" s="1"/>
  <c r="AS369" i="1"/>
  <c r="AT369" i="1" s="1"/>
  <c r="AS361" i="1"/>
  <c r="AT361" i="1" s="1"/>
  <c r="AS353" i="1"/>
  <c r="AT353" i="1" s="1"/>
  <c r="AS345" i="1"/>
  <c r="AT345" i="1" s="1"/>
  <c r="AS337" i="1"/>
  <c r="AT337" i="1" s="1"/>
  <c r="AS329" i="1"/>
  <c r="AT329" i="1" s="1"/>
  <c r="AS321" i="1"/>
  <c r="AT321" i="1" s="1"/>
  <c r="AS313" i="1"/>
  <c r="AT313" i="1" s="1"/>
  <c r="AS305" i="1"/>
  <c r="AT305" i="1" s="1"/>
  <c r="AS297" i="1"/>
  <c r="AT297" i="1" s="1"/>
  <c r="AS289" i="1"/>
  <c r="AT289" i="1" s="1"/>
  <c r="AS281" i="1"/>
  <c r="AT281" i="1" s="1"/>
  <c r="AS273" i="1"/>
  <c r="AT273" i="1" s="1"/>
  <c r="AS265" i="1"/>
  <c r="AT265" i="1" s="1"/>
  <c r="AS257" i="1"/>
  <c r="AT257" i="1" s="1"/>
  <c r="AS249" i="1"/>
  <c r="AT249" i="1" s="1"/>
  <c r="AS241" i="1"/>
  <c r="AT241" i="1" s="1"/>
  <c r="AS233" i="1"/>
  <c r="AT233" i="1" s="1"/>
  <c r="AS225" i="1"/>
  <c r="AT225" i="1" s="1"/>
  <c r="AS217" i="1"/>
  <c r="AT217" i="1" s="1"/>
  <c r="AS209" i="1"/>
  <c r="AT209" i="1" s="1"/>
  <c r="AS201" i="1"/>
  <c r="AT201" i="1" s="1"/>
  <c r="AS193" i="1"/>
  <c r="AT193" i="1" s="1"/>
  <c r="AS185" i="1"/>
  <c r="AT185" i="1" s="1"/>
  <c r="AS177" i="1"/>
  <c r="AT177" i="1" s="1"/>
  <c r="AS169" i="1"/>
  <c r="AT169" i="1" s="1"/>
  <c r="AS161" i="1"/>
  <c r="AT161" i="1" s="1"/>
  <c r="AS153" i="1"/>
  <c r="AT153" i="1" s="1"/>
  <c r="AS145" i="1"/>
  <c r="AT145" i="1" s="1"/>
  <c r="AS137" i="1"/>
  <c r="AT137" i="1" s="1"/>
  <c r="AS129" i="1"/>
  <c r="AT129" i="1" s="1"/>
  <c r="AS121" i="1"/>
  <c r="AT121" i="1" s="1"/>
  <c r="AS113" i="1"/>
  <c r="AT113" i="1" s="1"/>
  <c r="AS105" i="1"/>
  <c r="AT105" i="1" s="1"/>
  <c r="AS97" i="1"/>
  <c r="AT97" i="1" s="1"/>
  <c r="AS89" i="1"/>
  <c r="AT89" i="1" s="1"/>
  <c r="AS81" i="1"/>
  <c r="AT81" i="1" s="1"/>
  <c r="AS73" i="1"/>
  <c r="AT73" i="1" s="1"/>
  <c r="AS65" i="1"/>
  <c r="AT65" i="1" s="1"/>
  <c r="AS57" i="1"/>
  <c r="AT57" i="1" s="1"/>
  <c r="AS49" i="1"/>
  <c r="AT49" i="1" s="1"/>
  <c r="AS41" i="1"/>
  <c r="AT41" i="1" s="1"/>
  <c r="AS33" i="1"/>
  <c r="AT33" i="1" s="1"/>
  <c r="AS25" i="1"/>
  <c r="AT25" i="1" s="1"/>
  <c r="AS17" i="1"/>
  <c r="AT17" i="1" s="1"/>
  <c r="AS9" i="1"/>
  <c r="AT9" i="1" s="1"/>
  <c r="AS622" i="1"/>
  <c r="AT622" i="1" s="1"/>
  <c r="AS614" i="1"/>
  <c r="AT614" i="1" s="1"/>
  <c r="AS606" i="1"/>
  <c r="AT606" i="1" s="1"/>
  <c r="AS598" i="1"/>
  <c r="AT598" i="1" s="1"/>
  <c r="AS590" i="1"/>
  <c r="AT590" i="1" s="1"/>
  <c r="AS582" i="1"/>
  <c r="AT582" i="1" s="1"/>
  <c r="AS574" i="1"/>
  <c r="AT574" i="1" s="1"/>
  <c r="AS566" i="1"/>
  <c r="AT566" i="1" s="1"/>
  <c r="AS558" i="1"/>
  <c r="AT558" i="1" s="1"/>
  <c r="AS550" i="1"/>
  <c r="AT550" i="1" s="1"/>
  <c r="AS542" i="1"/>
  <c r="AT542" i="1" s="1"/>
  <c r="AS534" i="1"/>
  <c r="AT534" i="1" s="1"/>
  <c r="AS526" i="1"/>
  <c r="AT526" i="1" s="1"/>
  <c r="AS518" i="1"/>
  <c r="AT518" i="1" s="1"/>
  <c r="AS510" i="1"/>
  <c r="AT510" i="1" s="1"/>
  <c r="AS502" i="1"/>
  <c r="AT502" i="1" s="1"/>
  <c r="AS494" i="1"/>
  <c r="AT494" i="1" s="1"/>
  <c r="AS486" i="1"/>
  <c r="AT486" i="1" s="1"/>
  <c r="AS478" i="1"/>
  <c r="AT478" i="1" s="1"/>
  <c r="AS470" i="1"/>
  <c r="AT470" i="1" s="1"/>
  <c r="AS462" i="1"/>
  <c r="AT462" i="1" s="1"/>
  <c r="AS454" i="1"/>
  <c r="AT454" i="1" s="1"/>
  <c r="AS446" i="1"/>
  <c r="AT446" i="1" s="1"/>
  <c r="AS438" i="1"/>
  <c r="AT438" i="1" s="1"/>
  <c r="AS430" i="1"/>
  <c r="AT430" i="1" s="1"/>
  <c r="AS422" i="1"/>
  <c r="AT422" i="1" s="1"/>
  <c r="AS414" i="1"/>
  <c r="AT414" i="1" s="1"/>
  <c r="AS406" i="1"/>
  <c r="AT406" i="1" s="1"/>
  <c r="AS398" i="1"/>
  <c r="AT398" i="1" s="1"/>
  <c r="AS390" i="1"/>
  <c r="AT390" i="1" s="1"/>
  <c r="AS382" i="1"/>
  <c r="AT382" i="1" s="1"/>
  <c r="AS374" i="1"/>
  <c r="AT374" i="1" s="1"/>
  <c r="AS366" i="1"/>
  <c r="AT366" i="1" s="1"/>
  <c r="AS358" i="1"/>
  <c r="AT358" i="1" s="1"/>
  <c r="AS350" i="1"/>
  <c r="AT350" i="1" s="1"/>
  <c r="AS342" i="1"/>
  <c r="AT342" i="1" s="1"/>
  <c r="AS334" i="1"/>
  <c r="AT334" i="1" s="1"/>
  <c r="AS326" i="1"/>
  <c r="AT326" i="1" s="1"/>
  <c r="AS318" i="1"/>
  <c r="AT318" i="1" s="1"/>
  <c r="AS310" i="1"/>
  <c r="AT310" i="1" s="1"/>
  <c r="AS302" i="1"/>
  <c r="AT302" i="1" s="1"/>
  <c r="AS294" i="1"/>
  <c r="AT294" i="1" s="1"/>
  <c r="AS286" i="1"/>
  <c r="AT286" i="1" s="1"/>
  <c r="AS278" i="1"/>
  <c r="AT278" i="1" s="1"/>
  <c r="AS270" i="1"/>
  <c r="AT270" i="1" s="1"/>
  <c r="AS262" i="1"/>
  <c r="AT262" i="1" s="1"/>
  <c r="AS254" i="1"/>
  <c r="AT254" i="1" s="1"/>
  <c r="AS246" i="1"/>
  <c r="AT246" i="1" s="1"/>
  <c r="AS238" i="1"/>
  <c r="AT238" i="1" s="1"/>
  <c r="AS230" i="1"/>
  <c r="AT230" i="1" s="1"/>
  <c r="AS222" i="1"/>
  <c r="AT222" i="1" s="1"/>
  <c r="AS214" i="1"/>
  <c r="AT214" i="1" s="1"/>
  <c r="AS206" i="1"/>
  <c r="AT206" i="1" s="1"/>
  <c r="AS198" i="1"/>
  <c r="AT198" i="1" s="1"/>
  <c r="AS190" i="1"/>
  <c r="AT190" i="1" s="1"/>
  <c r="AS182" i="1"/>
  <c r="AT182" i="1" s="1"/>
  <c r="AS174" i="1"/>
  <c r="AT174" i="1" s="1"/>
  <c r="AS166" i="1"/>
  <c r="AT166" i="1" s="1"/>
  <c r="AS158" i="1"/>
  <c r="AT158" i="1" s="1"/>
  <c r="AS150" i="1"/>
  <c r="AT150" i="1" s="1"/>
  <c r="AS142" i="1"/>
  <c r="AT142" i="1" s="1"/>
  <c r="AS134" i="1"/>
  <c r="AT134" i="1" s="1"/>
  <c r="AS126" i="1"/>
  <c r="AT126" i="1" s="1"/>
  <c r="AS118" i="1"/>
  <c r="AT118" i="1" s="1"/>
  <c r="AS110" i="1"/>
  <c r="AT110" i="1" s="1"/>
  <c r="AS102" i="1"/>
  <c r="AT102" i="1" s="1"/>
  <c r="AS94" i="1"/>
  <c r="AT94" i="1" s="1"/>
  <c r="AS86" i="1"/>
  <c r="AT86" i="1" s="1"/>
  <c r="AS78" i="1"/>
  <c r="AT78" i="1" s="1"/>
  <c r="AS70" i="1"/>
  <c r="AT70" i="1" s="1"/>
  <c r="AS62" i="1"/>
  <c r="AT62" i="1" s="1"/>
  <c r="AS54" i="1"/>
  <c r="AT54" i="1" s="1"/>
  <c r="AS46" i="1"/>
  <c r="AT46" i="1" s="1"/>
  <c r="AS38" i="1"/>
  <c r="AT38" i="1" s="1"/>
  <c r="AS30" i="1"/>
  <c r="AT30" i="1" s="1"/>
  <c r="AS22" i="1"/>
  <c r="AT22" i="1" s="1"/>
  <c r="AS14" i="1"/>
  <c r="AT14" i="1" s="1"/>
  <c r="AS6" i="1"/>
  <c r="AT6" i="1" s="1"/>
  <c r="AS669" i="1"/>
  <c r="AT669" i="1" s="1"/>
  <c r="AS661" i="1"/>
  <c r="AT661" i="1" s="1"/>
  <c r="AS653" i="1"/>
  <c r="AT653" i="1" s="1"/>
  <c r="AS645" i="1"/>
  <c r="AT645" i="1" s="1"/>
  <c r="AS637" i="1"/>
  <c r="AT637" i="1" s="1"/>
  <c r="AS629" i="1"/>
  <c r="AT629" i="1" s="1"/>
  <c r="AS803" i="1"/>
  <c r="AT803" i="1" s="1"/>
  <c r="AS795" i="1"/>
  <c r="AT795" i="1" s="1"/>
  <c r="AS787" i="1"/>
  <c r="AT787" i="1" s="1"/>
  <c r="AS779" i="1"/>
  <c r="AT779" i="1" s="1"/>
  <c r="AS771" i="1"/>
  <c r="AT771" i="1" s="1"/>
  <c r="AS763" i="1"/>
  <c r="AT763" i="1" s="1"/>
  <c r="AS755" i="1"/>
  <c r="AT755" i="1" s="1"/>
  <c r="AS747" i="1"/>
  <c r="AT747" i="1" s="1"/>
  <c r="AS739" i="1"/>
  <c r="AT739" i="1" s="1"/>
  <c r="AS731" i="1"/>
  <c r="AT731" i="1" s="1"/>
  <c r="AS723" i="1"/>
  <c r="AT723" i="1" s="1"/>
  <c r="AS715" i="1"/>
  <c r="AT715" i="1" s="1"/>
  <c r="AS707" i="1"/>
  <c r="AT707" i="1" s="1"/>
  <c r="AS699" i="1"/>
  <c r="AT699" i="1" s="1"/>
  <c r="AS691" i="1"/>
  <c r="AT691" i="1" s="1"/>
  <c r="AS683" i="1"/>
  <c r="AT683" i="1" s="1"/>
  <c r="AS675" i="1"/>
  <c r="AT675" i="1" s="1"/>
  <c r="AS667" i="1"/>
  <c r="AT667" i="1" s="1"/>
  <c r="AS659" i="1"/>
  <c r="AT659" i="1" s="1"/>
  <c r="AS651" i="1"/>
  <c r="AT651" i="1" s="1"/>
  <c r="AS643" i="1"/>
  <c r="AT643" i="1" s="1"/>
  <c r="AS635" i="1"/>
  <c r="AT635" i="1" s="1"/>
  <c r="AS627" i="1"/>
  <c r="AT627" i="1" s="1"/>
  <c r="AS619" i="1"/>
  <c r="AT619" i="1" s="1"/>
  <c r="AS809" i="1"/>
  <c r="AT809" i="1" s="1"/>
  <c r="AS801" i="1"/>
  <c r="AT801" i="1" s="1"/>
  <c r="AS793" i="1"/>
  <c r="AT793" i="1" s="1"/>
  <c r="AS785" i="1"/>
  <c r="AT785" i="1" s="1"/>
  <c r="AS777" i="1"/>
  <c r="AT777" i="1" s="1"/>
  <c r="AS769" i="1"/>
  <c r="AT769" i="1" s="1"/>
  <c r="AS761" i="1"/>
  <c r="AT761" i="1" s="1"/>
  <c r="AS753" i="1"/>
  <c r="AT753" i="1" s="1"/>
  <c r="AS745" i="1"/>
  <c r="AT745" i="1" s="1"/>
  <c r="AS737" i="1"/>
  <c r="AT737" i="1" s="1"/>
  <c r="AS729" i="1"/>
  <c r="AT729" i="1" s="1"/>
  <c r="AS721" i="1"/>
  <c r="AT721" i="1" s="1"/>
  <c r="AS713" i="1"/>
  <c r="AT713" i="1" s="1"/>
  <c r="AS705" i="1"/>
  <c r="AT705" i="1" s="1"/>
  <c r="AS696" i="1"/>
  <c r="AT696" i="1" s="1"/>
  <c r="AS688" i="1"/>
  <c r="AT688" i="1" s="1"/>
  <c r="AS680" i="1"/>
  <c r="AT680" i="1" s="1"/>
  <c r="AS672" i="1"/>
  <c r="AT672" i="1" s="1"/>
  <c r="AS664" i="1"/>
  <c r="AT664" i="1" s="1"/>
  <c r="AS656" i="1"/>
  <c r="AT656" i="1" s="1"/>
  <c r="AS648" i="1"/>
  <c r="AT648" i="1" s="1"/>
  <c r="AS640" i="1"/>
  <c r="AT640" i="1" s="1"/>
  <c r="AS632" i="1"/>
  <c r="AT632" i="1" s="1"/>
  <c r="AS624" i="1"/>
  <c r="AT624" i="1" s="1"/>
  <c r="AS806" i="1"/>
  <c r="AT806" i="1" s="1"/>
  <c r="AS798" i="1"/>
  <c r="AT798" i="1" s="1"/>
  <c r="AS790" i="1"/>
  <c r="AT790" i="1" s="1"/>
  <c r="AS782" i="1"/>
  <c r="AT782" i="1" s="1"/>
  <c r="AS774" i="1"/>
  <c r="AT774" i="1" s="1"/>
  <c r="AS766" i="1"/>
  <c r="AT766" i="1" s="1"/>
  <c r="AS758" i="1"/>
  <c r="AT758" i="1" s="1"/>
  <c r="AS750" i="1"/>
  <c r="AT750" i="1" s="1"/>
  <c r="AS742" i="1"/>
  <c r="AT742" i="1" s="1"/>
  <c r="AS734" i="1"/>
  <c r="AT734" i="1" s="1"/>
  <c r="AS726" i="1"/>
  <c r="AT726" i="1" s="1"/>
  <c r="AS718" i="1"/>
  <c r="AT718" i="1" s="1"/>
  <c r="AS710" i="1"/>
  <c r="AT710" i="1" s="1"/>
  <c r="AS702" i="1"/>
  <c r="AT702" i="1" s="1"/>
  <c r="AS694" i="1"/>
  <c r="AT694" i="1" s="1"/>
  <c r="AS686" i="1"/>
  <c r="AT686" i="1" s="1"/>
  <c r="AS678" i="1"/>
  <c r="AT678" i="1" s="1"/>
  <c r="AS670" i="1"/>
  <c r="AT670" i="1" s="1"/>
  <c r="AS662" i="1"/>
  <c r="AT662" i="1" s="1"/>
  <c r="AS654" i="1"/>
  <c r="AT654" i="1" s="1"/>
  <c r="AS646" i="1"/>
  <c r="AT646" i="1" s="1"/>
  <c r="AS638" i="1"/>
  <c r="AT638" i="1" s="1"/>
  <c r="AS630" i="1"/>
  <c r="AT630" i="1" s="1"/>
  <c r="AS616" i="1"/>
  <c r="AT616" i="1" s="1"/>
  <c r="AS608" i="1"/>
  <c r="AT608" i="1" s="1"/>
  <c r="AS600" i="1"/>
  <c r="AT600" i="1" s="1"/>
  <c r="AS592" i="1"/>
  <c r="AT592" i="1" s="1"/>
  <c r="AS584" i="1"/>
  <c r="AT584" i="1" s="1"/>
  <c r="AS576" i="1"/>
  <c r="AT576" i="1" s="1"/>
  <c r="AS568" i="1"/>
  <c r="AT568" i="1" s="1"/>
  <c r="AS560" i="1"/>
  <c r="AT560" i="1" s="1"/>
  <c r="AS552" i="1"/>
  <c r="AT552" i="1" s="1"/>
  <c r="AS544" i="1"/>
  <c r="AT544" i="1" s="1"/>
  <c r="AS536" i="1"/>
  <c r="AT536" i="1" s="1"/>
  <c r="AS528" i="1"/>
  <c r="AT528" i="1" s="1"/>
  <c r="AS520" i="1"/>
  <c r="AT520" i="1" s="1"/>
  <c r="AS512" i="1"/>
  <c r="AT512" i="1" s="1"/>
  <c r="AS504" i="1"/>
  <c r="AT504" i="1" s="1"/>
  <c r="AS496" i="1"/>
  <c r="AT496" i="1" s="1"/>
  <c r="AS488" i="1"/>
  <c r="AT488" i="1" s="1"/>
  <c r="AS480" i="1"/>
  <c r="AT480" i="1" s="1"/>
  <c r="AS472" i="1"/>
  <c r="AT472" i="1" s="1"/>
  <c r="AS464" i="1"/>
  <c r="AT464" i="1" s="1"/>
  <c r="AS456" i="1"/>
  <c r="AT456" i="1" s="1"/>
  <c r="AS448" i="1"/>
  <c r="AT448" i="1" s="1"/>
  <c r="AS440" i="1"/>
  <c r="AT440" i="1" s="1"/>
  <c r="AS432" i="1"/>
  <c r="AT432" i="1" s="1"/>
  <c r="AS424" i="1"/>
  <c r="AT424" i="1" s="1"/>
  <c r="AS416" i="1"/>
  <c r="AT416" i="1" s="1"/>
  <c r="AS408" i="1"/>
  <c r="AT408" i="1" s="1"/>
  <c r="AS400" i="1"/>
  <c r="AT400" i="1" s="1"/>
  <c r="AS392" i="1"/>
  <c r="AT392" i="1" s="1"/>
  <c r="AS384" i="1"/>
  <c r="AT384" i="1" s="1"/>
  <c r="AS376" i="1"/>
  <c r="AT376" i="1" s="1"/>
  <c r="AS368" i="1"/>
  <c r="AT368" i="1" s="1"/>
  <c r="AS360" i="1"/>
  <c r="AT360" i="1" s="1"/>
  <c r="AS352" i="1"/>
  <c r="AT352" i="1" s="1"/>
  <c r="AS344" i="1"/>
  <c r="AT344" i="1" s="1"/>
  <c r="AS336" i="1"/>
  <c r="AT336" i="1" s="1"/>
  <c r="AS328" i="1"/>
  <c r="AT328" i="1" s="1"/>
  <c r="AS320" i="1"/>
  <c r="AT320" i="1" s="1"/>
  <c r="AS312" i="1"/>
  <c r="AT312" i="1" s="1"/>
  <c r="AS304" i="1"/>
  <c r="AT304" i="1" s="1"/>
  <c r="AS296" i="1"/>
  <c r="AT296" i="1" s="1"/>
  <c r="AS288" i="1"/>
  <c r="AT288" i="1" s="1"/>
  <c r="AS280" i="1"/>
  <c r="AT280" i="1" s="1"/>
  <c r="AS272" i="1"/>
  <c r="AT272" i="1" s="1"/>
  <c r="AS264" i="1"/>
  <c r="AT264" i="1" s="1"/>
  <c r="AS256" i="1"/>
  <c r="AT256" i="1" s="1"/>
  <c r="AS248" i="1"/>
  <c r="AT248" i="1" s="1"/>
  <c r="AS240" i="1"/>
  <c r="AT240" i="1" s="1"/>
  <c r="AS232" i="1"/>
  <c r="AT232" i="1" s="1"/>
  <c r="AS224" i="1"/>
  <c r="AT224" i="1" s="1"/>
  <c r="AS216" i="1"/>
  <c r="AT216" i="1" s="1"/>
  <c r="AS208" i="1"/>
  <c r="AT208" i="1" s="1"/>
  <c r="AS200" i="1"/>
  <c r="AT200" i="1" s="1"/>
  <c r="AS192" i="1"/>
  <c r="AT192" i="1" s="1"/>
  <c r="AS184" i="1"/>
  <c r="AT184" i="1" s="1"/>
  <c r="AS176" i="1"/>
  <c r="AT176" i="1" s="1"/>
  <c r="AS168" i="1"/>
  <c r="AT168" i="1" s="1"/>
  <c r="AS160" i="1"/>
  <c r="AT160" i="1" s="1"/>
  <c r="AS152" i="1"/>
  <c r="AT152" i="1" s="1"/>
  <c r="AS144" i="1"/>
  <c r="AT144" i="1" s="1"/>
  <c r="AS136" i="1"/>
  <c r="AT136" i="1" s="1"/>
  <c r="AS128" i="1"/>
  <c r="AT128" i="1" s="1"/>
  <c r="AS120" i="1"/>
  <c r="AT120" i="1" s="1"/>
  <c r="AS112" i="1"/>
  <c r="AT112" i="1" s="1"/>
  <c r="AS104" i="1"/>
  <c r="AT104" i="1" s="1"/>
  <c r="AS96" i="1"/>
  <c r="AT96" i="1" s="1"/>
  <c r="AS88" i="1"/>
  <c r="AT88" i="1" s="1"/>
  <c r="AS80" i="1"/>
  <c r="AT80" i="1" s="1"/>
  <c r="AS72" i="1"/>
  <c r="AT72" i="1" s="1"/>
  <c r="AS64" i="1"/>
  <c r="AT64" i="1" s="1"/>
  <c r="AS56" i="1"/>
  <c r="AT56" i="1" s="1"/>
  <c r="AS48" i="1"/>
  <c r="AT48" i="1" s="1"/>
  <c r="AS40" i="1"/>
  <c r="AT40" i="1" s="1"/>
  <c r="AS32" i="1"/>
  <c r="AT32" i="1" s="1"/>
  <c r="AS24" i="1"/>
  <c r="AT24" i="1" s="1"/>
  <c r="AS16" i="1"/>
  <c r="AT16" i="1" s="1"/>
  <c r="AS8" i="1"/>
  <c r="AT8" i="1" s="1"/>
  <c r="AS621" i="1"/>
  <c r="AT621" i="1" s="1"/>
  <c r="AS613" i="1"/>
  <c r="AT613" i="1" s="1"/>
  <c r="AS605" i="1"/>
  <c r="AT605" i="1" s="1"/>
  <c r="AS597" i="1"/>
  <c r="AT597" i="1" s="1"/>
  <c r="AS589" i="1"/>
  <c r="AT589" i="1" s="1"/>
  <c r="AS581" i="1"/>
  <c r="AT581" i="1" s="1"/>
  <c r="AS573" i="1"/>
  <c r="AT573" i="1" s="1"/>
  <c r="AS565" i="1"/>
  <c r="AT565" i="1" s="1"/>
  <c r="AS557" i="1"/>
  <c r="AT557" i="1" s="1"/>
  <c r="AS549" i="1"/>
  <c r="AT549" i="1" s="1"/>
  <c r="AS541" i="1"/>
  <c r="AT541" i="1" s="1"/>
  <c r="AS533" i="1"/>
  <c r="AT533" i="1" s="1"/>
  <c r="AS525" i="1"/>
  <c r="AT525" i="1" s="1"/>
  <c r="AS517" i="1"/>
  <c r="AT517" i="1" s="1"/>
  <c r="AS509" i="1"/>
  <c r="AT509" i="1" s="1"/>
  <c r="AS501" i="1"/>
  <c r="AT501" i="1" s="1"/>
  <c r="AS493" i="1"/>
  <c r="AT493" i="1" s="1"/>
  <c r="AS485" i="1"/>
  <c r="AT485" i="1" s="1"/>
  <c r="AS477" i="1"/>
  <c r="AT477" i="1" s="1"/>
  <c r="AS469" i="1"/>
  <c r="AT469" i="1" s="1"/>
  <c r="AS461" i="1"/>
  <c r="AT461" i="1" s="1"/>
  <c r="AS453" i="1"/>
  <c r="AT453" i="1" s="1"/>
  <c r="AS445" i="1"/>
  <c r="AT445" i="1" s="1"/>
  <c r="AS437" i="1"/>
  <c r="AT437" i="1" s="1"/>
  <c r="AS429" i="1"/>
  <c r="AT429" i="1" s="1"/>
  <c r="AS421" i="1"/>
  <c r="AT421" i="1" s="1"/>
  <c r="AS413" i="1"/>
  <c r="AT413" i="1" s="1"/>
  <c r="AS405" i="1"/>
  <c r="AT405" i="1" s="1"/>
  <c r="AS397" i="1"/>
  <c r="AT397" i="1" s="1"/>
  <c r="AS389" i="1"/>
  <c r="AT389" i="1" s="1"/>
  <c r="AS381" i="1"/>
  <c r="AT381" i="1" s="1"/>
  <c r="AS373" i="1"/>
  <c r="AT373" i="1" s="1"/>
  <c r="AS365" i="1"/>
  <c r="AT365" i="1" s="1"/>
  <c r="AS357" i="1"/>
  <c r="AT357" i="1" s="1"/>
  <c r="AS349" i="1"/>
  <c r="AT349" i="1" s="1"/>
  <c r="AS341" i="1"/>
  <c r="AT341" i="1" s="1"/>
  <c r="AS333" i="1"/>
  <c r="AT333" i="1" s="1"/>
  <c r="AS325" i="1"/>
  <c r="AT325" i="1" s="1"/>
  <c r="AS317" i="1"/>
  <c r="AT317" i="1" s="1"/>
  <c r="AS309" i="1"/>
  <c r="AT309" i="1" s="1"/>
  <c r="AS301" i="1"/>
  <c r="AT301" i="1" s="1"/>
  <c r="AS293" i="1"/>
  <c r="AT293" i="1" s="1"/>
  <c r="AS285" i="1"/>
  <c r="AT285" i="1" s="1"/>
  <c r="AS277" i="1"/>
  <c r="AT277" i="1" s="1"/>
  <c r="AS269" i="1"/>
  <c r="AT269" i="1" s="1"/>
  <c r="AS261" i="1"/>
  <c r="AT261" i="1" s="1"/>
  <c r="AS253" i="1"/>
  <c r="AT253" i="1" s="1"/>
  <c r="AS245" i="1"/>
  <c r="AT245" i="1" s="1"/>
  <c r="AS237" i="1"/>
  <c r="AT237" i="1" s="1"/>
  <c r="AS229" i="1"/>
  <c r="AT229" i="1" s="1"/>
  <c r="AS221" i="1"/>
  <c r="AT221" i="1" s="1"/>
  <c r="AS213" i="1"/>
  <c r="AT213" i="1" s="1"/>
  <c r="AS205" i="1"/>
  <c r="AT205" i="1" s="1"/>
  <c r="AS197" i="1"/>
  <c r="AT197" i="1" s="1"/>
  <c r="AS189" i="1"/>
  <c r="AT189" i="1" s="1"/>
  <c r="AS181" i="1"/>
  <c r="AT181" i="1" s="1"/>
  <c r="AS173" i="1"/>
  <c r="AT173" i="1" s="1"/>
  <c r="AS165" i="1"/>
  <c r="AT165" i="1" s="1"/>
  <c r="AS157" i="1"/>
  <c r="AT157" i="1" s="1"/>
  <c r="AS149" i="1"/>
  <c r="AT149" i="1" s="1"/>
  <c r="AS141" i="1"/>
  <c r="AT141" i="1" s="1"/>
  <c r="AS133" i="1"/>
  <c r="AT133" i="1" s="1"/>
  <c r="AS125" i="1"/>
  <c r="AT125" i="1" s="1"/>
  <c r="AS117" i="1"/>
  <c r="AT117" i="1" s="1"/>
  <c r="AS109" i="1"/>
  <c r="AT109" i="1" s="1"/>
  <c r="AS101" i="1"/>
  <c r="AT101" i="1" s="1"/>
  <c r="AS93" i="1"/>
  <c r="AT93" i="1" s="1"/>
  <c r="AS85" i="1"/>
  <c r="AT85" i="1" s="1"/>
  <c r="AS77" i="1"/>
  <c r="AT77" i="1" s="1"/>
  <c r="AS69" i="1"/>
  <c r="AT69" i="1" s="1"/>
  <c r="AS61" i="1"/>
  <c r="AT61" i="1" s="1"/>
  <c r="AS53" i="1"/>
  <c r="AT53" i="1" s="1"/>
  <c r="AS45" i="1"/>
  <c r="AT45" i="1" s="1"/>
  <c r="AS37" i="1"/>
  <c r="AT37" i="1" s="1"/>
  <c r="AS29" i="1"/>
  <c r="AT29" i="1" s="1"/>
  <c r="AS21" i="1"/>
  <c r="AT21" i="1" s="1"/>
  <c r="AS13" i="1"/>
  <c r="AT13" i="1" s="1"/>
  <c r="AS5" i="1"/>
  <c r="AT5" i="1" s="1"/>
  <c r="AS611" i="1"/>
  <c r="AT611" i="1" s="1"/>
  <c r="AS603" i="1"/>
  <c r="AT603" i="1" s="1"/>
  <c r="AS595" i="1"/>
  <c r="AT595" i="1" s="1"/>
  <c r="AS587" i="1"/>
  <c r="AT587" i="1" s="1"/>
  <c r="AS579" i="1"/>
  <c r="AT579" i="1" s="1"/>
  <c r="AS571" i="1"/>
  <c r="AT571" i="1" s="1"/>
  <c r="AS563" i="1"/>
  <c r="AT563" i="1" s="1"/>
  <c r="AS555" i="1"/>
  <c r="AT555" i="1" s="1"/>
  <c r="AS547" i="1"/>
  <c r="AT547" i="1" s="1"/>
  <c r="AS539" i="1"/>
  <c r="AT539" i="1" s="1"/>
  <c r="AS531" i="1"/>
  <c r="AT531" i="1" s="1"/>
  <c r="AS523" i="1"/>
  <c r="AT523" i="1" s="1"/>
  <c r="AS515" i="1"/>
  <c r="AT515" i="1" s="1"/>
  <c r="AS507" i="1"/>
  <c r="AT507" i="1" s="1"/>
  <c r="AS499" i="1"/>
  <c r="AT499" i="1" s="1"/>
  <c r="AS491" i="1"/>
  <c r="AT491" i="1" s="1"/>
  <c r="AS483" i="1"/>
  <c r="AT483" i="1" s="1"/>
  <c r="AS475" i="1"/>
  <c r="AT475" i="1" s="1"/>
  <c r="AS467" i="1"/>
  <c r="AT467" i="1" s="1"/>
  <c r="AS459" i="1"/>
  <c r="AT459" i="1" s="1"/>
  <c r="AS451" i="1"/>
  <c r="AT451" i="1" s="1"/>
  <c r="AS443" i="1"/>
  <c r="AT443" i="1" s="1"/>
  <c r="AS435" i="1"/>
  <c r="AT435" i="1" s="1"/>
  <c r="AS427" i="1"/>
  <c r="AT427" i="1" s="1"/>
  <c r="AS419" i="1"/>
  <c r="AT419" i="1" s="1"/>
  <c r="AS411" i="1"/>
  <c r="AT411" i="1" s="1"/>
  <c r="AS403" i="1"/>
  <c r="AT403" i="1" s="1"/>
  <c r="AS395" i="1"/>
  <c r="AT395" i="1" s="1"/>
  <c r="AS387" i="1"/>
  <c r="AT387" i="1" s="1"/>
  <c r="AS379" i="1"/>
  <c r="AT379" i="1" s="1"/>
  <c r="AS371" i="1"/>
  <c r="AT371" i="1" s="1"/>
  <c r="AS363" i="1"/>
  <c r="AT363" i="1" s="1"/>
  <c r="AS355" i="1"/>
  <c r="AT355" i="1" s="1"/>
  <c r="AS347" i="1"/>
  <c r="AT347" i="1" s="1"/>
  <c r="AS339" i="1"/>
  <c r="AT339" i="1" s="1"/>
  <c r="AS331" i="1"/>
  <c r="AT331" i="1" s="1"/>
  <c r="AS323" i="1"/>
  <c r="AT323" i="1" s="1"/>
  <c r="AS315" i="1"/>
  <c r="AT315" i="1" s="1"/>
  <c r="AS307" i="1"/>
  <c r="AT307" i="1" s="1"/>
  <c r="AS299" i="1"/>
  <c r="AT299" i="1" s="1"/>
  <c r="AS291" i="1"/>
  <c r="AT291" i="1" s="1"/>
  <c r="AS283" i="1"/>
  <c r="AT283" i="1" s="1"/>
  <c r="AS275" i="1"/>
  <c r="AT275" i="1" s="1"/>
  <c r="AS267" i="1"/>
  <c r="AT267" i="1" s="1"/>
  <c r="AS259" i="1"/>
  <c r="AT259" i="1" s="1"/>
  <c r="AS251" i="1"/>
  <c r="AT251" i="1" s="1"/>
  <c r="AS243" i="1"/>
  <c r="AT243" i="1" s="1"/>
  <c r="AS235" i="1"/>
  <c r="AT235" i="1" s="1"/>
  <c r="AS227" i="1"/>
  <c r="AT227" i="1" s="1"/>
  <c r="AS219" i="1"/>
  <c r="AT219" i="1" s="1"/>
  <c r="AS211" i="1"/>
  <c r="AT211" i="1" s="1"/>
  <c r="AS203" i="1"/>
  <c r="AT203" i="1" s="1"/>
  <c r="AS195" i="1"/>
  <c r="AT195" i="1" s="1"/>
  <c r="AS187" i="1"/>
  <c r="AT187" i="1" s="1"/>
  <c r="AS179" i="1"/>
  <c r="AT179" i="1" s="1"/>
  <c r="AS171" i="1"/>
  <c r="AT171" i="1" s="1"/>
  <c r="AS163" i="1"/>
  <c r="AT163" i="1" s="1"/>
  <c r="AS155" i="1"/>
  <c r="AT155" i="1" s="1"/>
  <c r="AS147" i="1"/>
  <c r="AT147" i="1" s="1"/>
  <c r="AS139" i="1"/>
  <c r="AT139" i="1" s="1"/>
  <c r="AS131" i="1"/>
  <c r="AT131" i="1" s="1"/>
  <c r="AS123" i="1"/>
  <c r="AT123" i="1" s="1"/>
  <c r="AS115" i="1"/>
  <c r="AT115" i="1" s="1"/>
  <c r="AS107" i="1"/>
  <c r="AT107" i="1" s="1"/>
  <c r="AS99" i="1"/>
  <c r="AT99" i="1" s="1"/>
  <c r="AS91" i="1"/>
  <c r="AT91" i="1" s="1"/>
  <c r="AS83" i="1"/>
  <c r="AT83" i="1" s="1"/>
  <c r="AS75" i="1"/>
  <c r="AT75" i="1" s="1"/>
  <c r="AS67" i="1"/>
  <c r="AT67" i="1" s="1"/>
  <c r="AS59" i="1"/>
  <c r="AT59" i="1" s="1"/>
  <c r="AS51" i="1"/>
  <c r="AT51" i="1" s="1"/>
  <c r="AS43" i="1"/>
  <c r="AT43" i="1" s="1"/>
  <c r="AS35" i="1"/>
  <c r="AT35" i="1" s="1"/>
  <c r="AS27" i="1"/>
  <c r="AT27" i="1" s="1"/>
  <c r="AS19" i="1"/>
  <c r="AT19" i="1" s="1"/>
  <c r="AS11" i="1"/>
  <c r="AT11" i="1" s="1"/>
</calcChain>
</file>

<file path=xl/connections.xml><?xml version="1.0" encoding="utf-8"?>
<connections xmlns="http://schemas.openxmlformats.org/spreadsheetml/2006/main">
  <connection id="1" name="debit2000-2019" type="6" refreshedVersion="6" background="1" saveData="1">
    <textPr codePage="850" sourceFile="C:\Users\ofovet\Desktop\debit2000-2019.txt" decimal="," thousands=" 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<sst xmlns="http://schemas.openxmlformats.org/spreadsheetml/2006/main" count="5734" uniqueCount="865">
  <si>
    <t xml:space="preserve"> PM</t>
  </si>
  <si>
    <t>Date</t>
  </si>
  <si>
    <t>ref</t>
  </si>
  <si>
    <t>Kervidy Exutoire</t>
  </si>
  <si>
    <t>K01</t>
  </si>
  <si>
    <t>K02</t>
  </si>
  <si>
    <t>K06</t>
  </si>
  <si>
    <t>K07</t>
  </si>
  <si>
    <t>K08</t>
  </si>
  <si>
    <t>K03</t>
  </si>
  <si>
    <t>K04</t>
  </si>
  <si>
    <t>K05</t>
  </si>
  <si>
    <t>K09</t>
  </si>
  <si>
    <t>K10</t>
  </si>
  <si>
    <t>K11</t>
  </si>
  <si>
    <t>K12</t>
  </si>
  <si>
    <t>K13</t>
  </si>
  <si>
    <t>K14</t>
  </si>
  <si>
    <t>K15</t>
  </si>
  <si>
    <t>K16</t>
  </si>
  <si>
    <t>K24</t>
  </si>
  <si>
    <t>K20</t>
  </si>
  <si>
    <t>K21</t>
  </si>
  <si>
    <t>K19</t>
  </si>
  <si>
    <t>K25</t>
  </si>
  <si>
    <t>K26</t>
  </si>
  <si>
    <t>K27</t>
  </si>
  <si>
    <t>K28</t>
  </si>
  <si>
    <t>K29</t>
  </si>
  <si>
    <t>K18</t>
  </si>
  <si>
    <t>K22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</si>
  <si>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</si>
  <si>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</si>
  <si>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</si>
  <si>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</si>
  <si>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</si>
  <si>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</si>
  <si>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</si>
  <si>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</si>
  <si>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</si>
  <si>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</si>
  <si>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</si>
  <si>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</si>
  <si>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K46</t>
  </si>
  <si>
    <t>K42</t>
  </si>
  <si>
    <t>K44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</si>
  <si>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</si>
  <si>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</si>
  <si>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</si>
  <si>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</si>
  <si>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</si>
  <si>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</si>
  <si>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</si>
  <si>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</si>
  <si>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</si>
  <si>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</si>
  <si>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</si>
  <si>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</si>
  <si>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</si>
  <si>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</si>
  <si>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</si>
  <si>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</si>
  <si>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</si>
  <si>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</si>
  <si>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</si>
  <si>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</si>
  <si>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</si>
  <si>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</si>
  <si>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</si>
  <si>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</si>
  <si>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</si>
  <si>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</si>
  <si>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</si>
  <si>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</si>
  <si>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</si>
  <si>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</si>
  <si>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</si>
  <si>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</si>
  <si>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</si>
  <si>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</si>
  <si>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</si>
  <si>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</si>
  <si>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</si>
  <si>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</si>
  <si>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K97</t>
  </si>
  <si>
    <t>K86</t>
  </si>
  <si>
    <t>K87</t>
  </si>
  <si>
    <t>K88</t>
  </si>
  <si>
    <t>K89</t>
  </si>
  <si>
    <t>K90</t>
  </si>
  <si>
    <t>K91</t>
  </si>
  <si>
    <t>K94</t>
  </si>
  <si>
    <t>K95</t>
  </si>
  <si>
    <t>K100</t>
  </si>
  <si>
    <t>K96</t>
  </si>
  <si>
    <t>K98</t>
  </si>
  <si>
    <t>K99</t>
  </si>
  <si>
    <t>K101</t>
  </si>
  <si>
    <t>K102</t>
  </si>
  <si>
    <t>K103</t>
  </si>
  <si>
    <t>K107</t>
  </si>
  <si>
    <t>K104</t>
  </si>
  <si>
    <t>K105</t>
  </si>
  <si>
    <t>K106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</si>
  <si>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</si>
  <si>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</si>
  <si>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</si>
  <si>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</si>
  <si>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</si>
  <si>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</si>
  <si>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</si>
  <si>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</si>
  <si>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</si>
  <si>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</si>
  <si>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</si>
  <si>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</si>
  <si>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</si>
  <si>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</si>
  <si>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</si>
  <si>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K128</t>
  </si>
  <si>
    <t>K129</t>
  </si>
  <si>
    <t>K130</t>
  </si>
  <si>
    <t>K123</t>
  </si>
  <si>
    <t>K124</t>
  </si>
  <si>
    <t>K125</t>
  </si>
  <si>
    <t>K126</t>
  </si>
  <si>
    <t>K131</t>
  </si>
  <si>
    <t>K132</t>
  </si>
  <si>
    <t>K133</t>
  </si>
  <si>
    <t>K134</t>
  </si>
  <si>
    <t>K135</t>
  </si>
  <si>
    <t>K136</t>
  </si>
  <si>
    <t>K138</t>
  </si>
  <si>
    <t>K138 a</t>
  </si>
  <si>
    <t>K139</t>
  </si>
  <si>
    <t>K140</t>
  </si>
  <si>
    <t>K141</t>
  </si>
  <si>
    <t>K144</t>
  </si>
  <si>
    <t>K145</t>
  </si>
  <si>
    <t>K146</t>
  </si>
  <si>
    <t>K147</t>
  </si>
  <si>
    <t>K148</t>
  </si>
  <si>
    <t>K149</t>
  </si>
  <si>
    <t>K151</t>
  </si>
  <si>
    <t>K152</t>
  </si>
  <si>
    <t>K153</t>
  </si>
  <si>
    <t>K154</t>
  </si>
  <si>
    <t>K155</t>
  </si>
  <si>
    <t>K156</t>
  </si>
  <si>
    <t>K158</t>
  </si>
  <si>
    <t>K159</t>
  </si>
  <si>
    <t>K160</t>
  </si>
  <si>
    <t>K161</t>
  </si>
  <si>
    <t>K162</t>
  </si>
  <si>
    <t>K164</t>
  </si>
  <si>
    <t>K165</t>
  </si>
  <si>
    <t>K166</t>
  </si>
  <si>
    <t>K167</t>
  </si>
  <si>
    <t>K168</t>
  </si>
  <si>
    <t>K169</t>
  </si>
  <si>
    <t>K170</t>
  </si>
  <si>
    <t>K172</t>
  </si>
  <si>
    <t>K173</t>
  </si>
  <si>
    <t>K174</t>
  </si>
  <si>
    <t>K175</t>
  </si>
  <si>
    <t>K176</t>
  </si>
  <si>
    <t>K177</t>
  </si>
  <si>
    <t>K179</t>
  </si>
  <si>
    <t>K180</t>
  </si>
  <si>
    <t>K181</t>
  </si>
  <si>
    <t>K182</t>
  </si>
  <si>
    <t>K183</t>
  </si>
  <si>
    <t>K184</t>
  </si>
  <si>
    <t>K185</t>
  </si>
  <si>
    <t>K186</t>
  </si>
  <si>
    <t>K187</t>
  </si>
  <si>
    <t>K188</t>
  </si>
  <si>
    <t>K189</t>
  </si>
  <si>
    <t>K190</t>
  </si>
  <si>
    <t>K192</t>
  </si>
  <si>
    <t>K193</t>
  </si>
  <si>
    <t>K194</t>
  </si>
  <si>
    <t>K195</t>
  </si>
  <si>
    <t>K196</t>
  </si>
  <si>
    <t>K197</t>
  </si>
  <si>
    <t>K199</t>
  </si>
  <si>
    <t>K200</t>
  </si>
  <si>
    <t>K201</t>
  </si>
  <si>
    <t>K202</t>
  </si>
  <si>
    <t>K203</t>
  </si>
  <si>
    <t>K204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</si>
  <si>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</si>
  <si>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</si>
  <si>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</si>
  <si>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</si>
  <si>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</si>
  <si>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</si>
  <si>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</si>
  <si>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</si>
  <si>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</si>
  <si>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</si>
  <si>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K217</t>
  </si>
  <si>
    <t>K218</t>
  </si>
  <si>
    <t>K219</t>
  </si>
  <si>
    <t>K220</t>
  </si>
  <si>
    <t>K221</t>
  </si>
  <si>
    <t>K222</t>
  </si>
  <si>
    <t>K223</t>
  </si>
  <si>
    <t>K225</t>
  </si>
  <si>
    <t>K226</t>
  </si>
  <si>
    <t>K227</t>
  </si>
  <si>
    <t>K228</t>
  </si>
  <si>
    <t>K229</t>
  </si>
  <si>
    <t>K230</t>
  </si>
  <si>
    <t>K231</t>
  </si>
  <si>
    <t>K232</t>
  </si>
  <si>
    <t>K233</t>
  </si>
  <si>
    <t>K234</t>
  </si>
  <si>
    <t>K235</t>
  </si>
  <si>
    <t>K236</t>
  </si>
  <si>
    <t>K237</t>
  </si>
  <si>
    <t>K238</t>
  </si>
  <si>
    <t>K239</t>
  </si>
  <si>
    <t>K240</t>
  </si>
  <si>
    <t>K244</t>
  </si>
  <si>
    <t>K241</t>
  </si>
  <si>
    <t>K242</t>
  </si>
  <si>
    <t>K245</t>
  </si>
  <si>
    <t>K247</t>
  </si>
  <si>
    <t>K248</t>
  </si>
  <si>
    <t>K249</t>
  </si>
  <si>
    <t>K250</t>
  </si>
  <si>
    <t>K252</t>
  </si>
  <si>
    <t>K253</t>
  </si>
  <si>
    <t>K254</t>
  </si>
  <si>
    <t>K255</t>
  </si>
  <si>
    <t>K256</t>
  </si>
  <si>
    <t>K257</t>
  </si>
  <si>
    <t>K258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</si>
  <si>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</si>
  <si>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</si>
  <si>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</si>
  <si>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</si>
  <si>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</si>
  <si>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</si>
  <si>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</si>
  <si>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</si>
  <si>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</si>
  <si>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K268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</si>
  <si>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</si>
  <si>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</si>
  <si>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</si>
  <si>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</si>
  <si>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</si>
  <si>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</si>
  <si>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</si>
  <si>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</si>
  <si>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</si>
  <si>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K278</t>
  </si>
  <si>
    <t>K279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</si>
  <si>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</si>
  <si>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</si>
  <si>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</si>
  <si>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</si>
  <si>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</si>
  <si>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</si>
  <si>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</si>
  <si>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</si>
  <si>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</si>
  <si>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</si>
  <si>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</si>
  <si>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</si>
  <si>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K292</t>
  </si>
  <si>
    <t>K294</t>
  </si>
  <si>
    <t>K295</t>
  </si>
  <si>
    <t>K296</t>
  </si>
  <si>
    <t>K298</t>
  </si>
  <si>
    <t>K299</t>
  </si>
  <si>
    <t>K302</t>
  </si>
  <si>
    <t>K303</t>
  </si>
  <si>
    <t>K300</t>
  </si>
  <si>
    <t>K301</t>
  </si>
  <si>
    <t>K304</t>
  </si>
  <si>
    <t>K306</t>
  </si>
  <si>
    <t>K307</t>
  </si>
  <si>
    <t>K308</t>
  </si>
  <si>
    <t>K309</t>
  </si>
  <si>
    <t>K310</t>
  </si>
  <si>
    <t>K312</t>
  </si>
  <si>
    <t>K313</t>
  </si>
  <si>
    <t>K314</t>
  </si>
  <si>
    <t>K315</t>
  </si>
  <si>
    <t>K316</t>
  </si>
  <si>
    <t>K317</t>
  </si>
  <si>
    <t>K319</t>
  </si>
  <si>
    <t>K320</t>
  </si>
  <si>
    <t>K321</t>
  </si>
  <si>
    <t>K323</t>
  </si>
  <si>
    <t>K322</t>
  </si>
  <si>
    <t>K324</t>
  </si>
  <si>
    <t>K326</t>
  </si>
  <si>
    <t>K327</t>
  </si>
  <si>
    <t>K328</t>
  </si>
  <si>
    <t>K329</t>
  </si>
  <si>
    <t>K330</t>
  </si>
  <si>
    <t>K331</t>
  </si>
  <si>
    <t>K332</t>
  </si>
  <si>
    <t>K333</t>
  </si>
  <si>
    <t>K334</t>
  </si>
  <si>
    <t>K335</t>
  </si>
  <si>
    <t>K336</t>
  </si>
  <si>
    <t>K337</t>
  </si>
  <si>
    <t>K338</t>
  </si>
  <si>
    <t>K339</t>
  </si>
  <si>
    <t>K340</t>
  </si>
  <si>
    <t>K341</t>
  </si>
  <si>
    <t>K342</t>
  </si>
  <si>
    <t>K343</t>
  </si>
  <si>
    <t>K344</t>
  </si>
  <si>
    <t>K345</t>
  </si>
  <si>
    <t>K346</t>
  </si>
  <si>
    <t>K347</t>
  </si>
  <si>
    <t>K348</t>
  </si>
  <si>
    <t>K349</t>
  </si>
  <si>
    <t>K350</t>
  </si>
  <si>
    <t>K351</t>
  </si>
  <si>
    <t>K352</t>
  </si>
  <si>
    <t>K353</t>
  </si>
  <si>
    <t>K354</t>
  </si>
  <si>
    <t>K355</t>
  </si>
  <si>
    <t>K356</t>
  </si>
  <si>
    <t>K357</t>
  </si>
  <si>
    <t>K358</t>
  </si>
  <si>
    <t>K359</t>
  </si>
  <si>
    <t>K360</t>
  </si>
  <si>
    <t>K361</t>
  </si>
  <si>
    <t>K362</t>
  </si>
  <si>
    <t>K363</t>
  </si>
  <si>
    <t>K365</t>
  </si>
  <si>
    <t>K366</t>
  </si>
  <si>
    <t>K367</t>
  </si>
  <si>
    <t>K368</t>
  </si>
  <si>
    <t>K369</t>
  </si>
  <si>
    <t>K370</t>
  </si>
  <si>
    <t>K371</t>
  </si>
  <si>
    <t>K372</t>
  </si>
  <si>
    <t>K373</t>
  </si>
  <si>
    <t>K374</t>
  </si>
  <si>
    <t>K375</t>
  </si>
  <si>
    <t>K376</t>
  </si>
  <si>
    <t>K377</t>
  </si>
  <si>
    <t>K378</t>
  </si>
  <si>
    <t>K379</t>
  </si>
  <si>
    <t>K380</t>
  </si>
  <si>
    <t>K381</t>
  </si>
  <si>
    <t>K382</t>
  </si>
  <si>
    <t>K383</t>
  </si>
  <si>
    <t>K384</t>
  </si>
  <si>
    <t>K385</t>
  </si>
  <si>
    <t>K386</t>
  </si>
  <si>
    <t>K387</t>
  </si>
  <si>
    <t>K388</t>
  </si>
  <si>
    <t>K389</t>
  </si>
  <si>
    <t>K390</t>
  </si>
  <si>
    <t>K391</t>
  </si>
  <si>
    <t>K392</t>
  </si>
  <si>
    <t>K393</t>
  </si>
  <si>
    <t>K394</t>
  </si>
  <si>
    <t>K395</t>
  </si>
  <si>
    <t>K396</t>
  </si>
  <si>
    <t>K397</t>
  </si>
  <si>
    <t>K398</t>
  </si>
  <si>
    <t>K399</t>
  </si>
  <si>
    <t>K400</t>
  </si>
  <si>
    <t>K401</t>
  </si>
  <si>
    <t>K402</t>
  </si>
  <si>
    <t>K403</t>
  </si>
  <si>
    <t>K404</t>
  </si>
  <si>
    <t>K405</t>
  </si>
  <si>
    <t>K406</t>
  </si>
  <si>
    <t>K407</t>
  </si>
  <si>
    <t>K408</t>
  </si>
  <si>
    <t>K409</t>
  </si>
  <si>
    <t>K410</t>
  </si>
  <si>
    <t>K411</t>
  </si>
  <si>
    <t>K412</t>
  </si>
  <si>
    <t>K413</t>
  </si>
  <si>
    <t>K414</t>
  </si>
  <si>
    <t>K415</t>
  </si>
  <si>
    <t>K416</t>
  </si>
  <si>
    <t>K417</t>
  </si>
  <si>
    <t>K418</t>
  </si>
  <si>
    <t>K419</t>
  </si>
  <si>
    <t>K420</t>
  </si>
  <si>
    <t>K421</t>
  </si>
  <si>
    <t>K422</t>
  </si>
  <si>
    <t>K423</t>
  </si>
  <si>
    <t>K424</t>
  </si>
  <si>
    <t>K425</t>
  </si>
  <si>
    <t>K426</t>
  </si>
  <si>
    <t>K427</t>
  </si>
  <si>
    <t>K428</t>
  </si>
  <si>
    <t>K429</t>
  </si>
  <si>
    <t>K430</t>
  </si>
  <si>
    <t>K431</t>
  </si>
  <si>
    <t>K432</t>
  </si>
  <si>
    <t>K433</t>
  </si>
  <si>
    <t>K434</t>
  </si>
  <si>
    <t>K435</t>
  </si>
  <si>
    <t>K436</t>
  </si>
  <si>
    <t>K437</t>
  </si>
  <si>
    <t>K438</t>
  </si>
  <si>
    <t>K439</t>
  </si>
  <si>
    <t>K440</t>
  </si>
  <si>
    <t>K441</t>
  </si>
  <si>
    <t>K442</t>
  </si>
  <si>
    <t>K443</t>
  </si>
  <si>
    <t>K444</t>
  </si>
  <si>
    <t>K445</t>
  </si>
  <si>
    <t>K446</t>
  </si>
  <si>
    <t>K447</t>
  </si>
  <si>
    <t>K448</t>
  </si>
  <si>
    <t>K449</t>
  </si>
  <si>
    <t>K450</t>
  </si>
  <si>
    <t>K451</t>
  </si>
  <si>
    <t>K452</t>
  </si>
  <si>
    <t>K453</t>
  </si>
  <si>
    <t>K454</t>
  </si>
  <si>
    <t>K455</t>
  </si>
  <si>
    <t>K456</t>
  </si>
  <si>
    <t>K457</t>
  </si>
  <si>
    <t>K458</t>
  </si>
  <si>
    <t>K459</t>
  </si>
  <si>
    <t>K460</t>
  </si>
  <si>
    <t>K461</t>
  </si>
  <si>
    <t>K462</t>
  </si>
  <si>
    <t>K463</t>
  </si>
  <si>
    <t>K464</t>
  </si>
  <si>
    <t>K465</t>
  </si>
  <si>
    <t>K466</t>
  </si>
  <si>
    <t>K467</t>
  </si>
  <si>
    <t>K468</t>
  </si>
  <si>
    <t>K469</t>
  </si>
  <si>
    <t>K470</t>
  </si>
  <si>
    <t>K471</t>
  </si>
  <si>
    <t>K472</t>
  </si>
  <si>
    <t>K473</t>
  </si>
  <si>
    <t>K474</t>
  </si>
  <si>
    <t>K475</t>
  </si>
  <si>
    <t>K476</t>
  </si>
  <si>
    <t>K477</t>
  </si>
  <si>
    <t>K478</t>
  </si>
  <si>
    <t>K479</t>
  </si>
  <si>
    <t>K480</t>
  </si>
  <si>
    <t>K481</t>
  </si>
  <si>
    <t>K482</t>
  </si>
  <si>
    <t>K483</t>
  </si>
  <si>
    <t>K484</t>
  </si>
  <si>
    <t>K485</t>
  </si>
  <si>
    <t>K486</t>
  </si>
  <si>
    <t>K487</t>
  </si>
  <si>
    <t>K488</t>
  </si>
  <si>
    <t>K489</t>
  </si>
  <si>
    <t>K490</t>
  </si>
  <si>
    <t>K491</t>
  </si>
  <si>
    <t>K492</t>
  </si>
  <si>
    <t>K493</t>
  </si>
  <si>
    <t>K494</t>
  </si>
  <si>
    <t>K495</t>
  </si>
  <si>
    <t>K496</t>
  </si>
  <si>
    <t>K497</t>
  </si>
  <si>
    <t>K498</t>
  </si>
  <si>
    <t>K499</t>
  </si>
  <si>
    <t>K500</t>
  </si>
  <si>
    <t>K501</t>
  </si>
  <si>
    <t>K502</t>
  </si>
  <si>
    <t>K503</t>
  </si>
  <si>
    <t>K505</t>
  </si>
  <si>
    <t>K506</t>
  </si>
  <si>
    <t>K507</t>
  </si>
  <si>
    <t>K508</t>
  </si>
  <si>
    <t>K509</t>
  </si>
  <si>
    <t>K510</t>
  </si>
  <si>
    <t>K511</t>
  </si>
  <si>
    <t>K512</t>
  </si>
  <si>
    <t>K513</t>
  </si>
  <si>
    <t>K517</t>
  </si>
  <si>
    <t>K518</t>
  </si>
  <si>
    <t>K519</t>
  </si>
  <si>
    <t>K520</t>
  </si>
  <si>
    <t>K521</t>
  </si>
  <si>
    <t>K522</t>
  </si>
  <si>
    <t>K523</t>
  </si>
  <si>
    <t>K524</t>
  </si>
  <si>
    <t>K525</t>
  </si>
  <si>
    <t>K526</t>
  </si>
  <si>
    <t>K527</t>
  </si>
  <si>
    <t>K528</t>
  </si>
  <si>
    <t>K529</t>
  </si>
  <si>
    <t>K530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</si>
  <si>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</si>
  <si>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</si>
  <si>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</si>
  <si>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</si>
  <si>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</si>
  <si>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</si>
  <si>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</si>
  <si>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</si>
  <si>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</si>
  <si>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</si>
  <si>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</si>
  <si>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</si>
  <si>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K543</t>
  </si>
  <si>
    <t>K544</t>
  </si>
  <si>
    <t>K545</t>
  </si>
  <si>
    <t>K546</t>
  </si>
  <si>
    <t>K547</t>
  </si>
  <si>
    <t>K548</t>
  </si>
  <si>
    <t>K549</t>
  </si>
  <si>
    <t>K550</t>
  </si>
  <si>
    <t>K551</t>
  </si>
  <si>
    <t>K552</t>
  </si>
  <si>
    <t>K553</t>
  </si>
  <si>
    <t>K554</t>
  </si>
  <si>
    <t>K555</t>
  </si>
  <si>
    <t>K556</t>
  </si>
  <si>
    <t>K557</t>
  </si>
  <si>
    <t>K558</t>
  </si>
  <si>
    <t>K559</t>
  </si>
  <si>
    <t>K560</t>
  </si>
  <si>
    <t>K561</t>
  </si>
  <si>
    <t>K562</t>
  </si>
  <si>
    <t>K563</t>
  </si>
  <si>
    <t>K564</t>
  </si>
  <si>
    <t>K565</t>
  </si>
  <si>
    <t>K566</t>
  </si>
  <si>
    <t>K567</t>
  </si>
  <si>
    <t>K568</t>
  </si>
  <si>
    <t>K569</t>
  </si>
  <si>
    <t>K570</t>
  </si>
  <si>
    <t>K571</t>
  </si>
  <si>
    <t>K572</t>
  </si>
  <si>
    <t>K573</t>
  </si>
  <si>
    <t>K574</t>
  </si>
  <si>
    <t>K575</t>
  </si>
  <si>
    <t>K576</t>
  </si>
  <si>
    <t>K577</t>
  </si>
  <si>
    <t>K578</t>
  </si>
  <si>
    <t>K579</t>
  </si>
  <si>
    <t>K580</t>
  </si>
  <si>
    <t>K581</t>
  </si>
  <si>
    <t>K582</t>
  </si>
  <si>
    <t>K583</t>
  </si>
  <si>
    <t>K584</t>
  </si>
  <si>
    <t>K585</t>
  </si>
  <si>
    <t>K586</t>
  </si>
  <si>
    <t>K587</t>
  </si>
  <si>
    <t>K588</t>
  </si>
  <si>
    <t>K589</t>
  </si>
  <si>
    <t>K590</t>
  </si>
  <si>
    <t>K591</t>
  </si>
  <si>
    <t>K592</t>
  </si>
  <si>
    <t>K593</t>
  </si>
  <si>
    <t>K594</t>
  </si>
  <si>
    <t>K595</t>
  </si>
  <si>
    <t>K596</t>
  </si>
  <si>
    <t>K597</t>
  </si>
  <si>
    <t>K598</t>
  </si>
  <si>
    <t>K599</t>
  </si>
  <si>
    <t>K600</t>
  </si>
  <si>
    <t>K601</t>
  </si>
  <si>
    <t>K602</t>
  </si>
  <si>
    <t>K603</t>
  </si>
  <si>
    <t>K604</t>
  </si>
  <si>
    <t>K605</t>
  </si>
  <si>
    <t>K606</t>
  </si>
  <si>
    <t>K607</t>
  </si>
  <si>
    <t>K608</t>
  </si>
  <si>
    <t>K609</t>
  </si>
  <si>
    <t>K610</t>
  </si>
  <si>
    <t>K611</t>
  </si>
  <si>
    <t>K612</t>
  </si>
  <si>
    <t>K613</t>
  </si>
  <si>
    <t>K614</t>
  </si>
  <si>
    <t>K615</t>
  </si>
  <si>
    <t>K616</t>
  </si>
  <si>
    <t>K617</t>
  </si>
  <si>
    <t>K618</t>
  </si>
  <si>
    <t>K619</t>
  </si>
  <si>
    <t>K620</t>
  </si>
  <si>
    <t>K621</t>
  </si>
  <si>
    <t>K622</t>
  </si>
  <si>
    <t>K623</t>
  </si>
  <si>
    <t>K624</t>
  </si>
  <si>
    <t>K625</t>
  </si>
  <si>
    <t>K626</t>
  </si>
  <si>
    <t>K627</t>
  </si>
  <si>
    <t>K628</t>
  </si>
  <si>
    <t>K629</t>
  </si>
  <si>
    <t>K630</t>
  </si>
  <si>
    <t>K631</t>
  </si>
  <si>
    <t>K632</t>
  </si>
  <si>
    <t>K633</t>
  </si>
  <si>
    <t>K634</t>
  </si>
  <si>
    <t>K635</t>
  </si>
  <si>
    <t>K636</t>
  </si>
  <si>
    <t>K637</t>
  </si>
  <si>
    <t>K638</t>
  </si>
  <si>
    <t>K639</t>
  </si>
  <si>
    <t>K640</t>
  </si>
  <si>
    <t>K641</t>
  </si>
  <si>
    <t>K642</t>
  </si>
  <si>
    <t>K643</t>
  </si>
  <si>
    <t>K644</t>
  </si>
  <si>
    <t>K645</t>
  </si>
  <si>
    <t>K646</t>
  </si>
  <si>
    <t>K647</t>
  </si>
  <si>
    <t>K649</t>
  </si>
  <si>
    <t>K650</t>
  </si>
  <si>
    <t>K651</t>
  </si>
  <si>
    <t>K652</t>
  </si>
  <si>
    <t>K653</t>
  </si>
  <si>
    <t>K654</t>
  </si>
  <si>
    <t>K655</t>
  </si>
  <si>
    <t>K656</t>
  </si>
  <si>
    <t>K657</t>
  </si>
  <si>
    <t>K658</t>
  </si>
  <si>
    <t>K659</t>
  </si>
  <si>
    <t>K660</t>
  </si>
  <si>
    <t>K661</t>
  </si>
  <si>
    <t>K662</t>
  </si>
  <si>
    <t>K663</t>
  </si>
  <si>
    <t>K664</t>
  </si>
  <si>
    <t>K665</t>
  </si>
  <si>
    <t>K666</t>
  </si>
  <si>
    <t>K667</t>
  </si>
  <si>
    <t>K668</t>
  </si>
  <si>
    <t>K669</t>
  </si>
  <si>
    <t>K670</t>
  </si>
  <si>
    <t>K671</t>
  </si>
  <si>
    <t>K672</t>
  </si>
  <si>
    <t>K673</t>
  </si>
  <si>
    <t>K674</t>
  </si>
  <si>
    <t>K675</t>
  </si>
  <si>
    <t>K676</t>
  </si>
  <si>
    <t>K677</t>
  </si>
  <si>
    <t>K681</t>
  </si>
  <si>
    <t>K682</t>
  </si>
  <si>
    <t>K683</t>
  </si>
  <si>
    <t>K684</t>
  </si>
  <si>
    <t>K685</t>
  </si>
  <si>
    <t>K686</t>
  </si>
  <si>
    <t>K687</t>
  </si>
  <si>
    <t>K688</t>
  </si>
  <si>
    <t>K689</t>
  </si>
  <si>
    <t>K691</t>
  </si>
  <si>
    <t>K690</t>
  </si>
  <si>
    <t>K692</t>
  </si>
  <si>
    <t>K693</t>
  </si>
  <si>
    <t>K694</t>
  </si>
  <si>
    <t>K695</t>
  </si>
  <si>
    <t>K696</t>
  </si>
  <si>
    <t>K697</t>
  </si>
  <si>
    <t>K698</t>
  </si>
  <si>
    <t>K699</t>
  </si>
  <si>
    <t>K700</t>
  </si>
  <si>
    <t>K701</t>
  </si>
  <si>
    <t>K702</t>
  </si>
  <si>
    <t>K703</t>
  </si>
  <si>
    <t>K704</t>
  </si>
  <si>
    <t>K705</t>
  </si>
  <si>
    <t>K706</t>
  </si>
  <si>
    <t>K707</t>
  </si>
  <si>
    <t>K708</t>
  </si>
  <si>
    <t>K709</t>
  </si>
  <si>
    <t>K710</t>
  </si>
  <si>
    <t>K711</t>
  </si>
  <si>
    <t>K718</t>
  </si>
  <si>
    <t>K719</t>
  </si>
  <si>
    <t>K720</t>
  </si>
  <si>
    <t>K721</t>
  </si>
  <si>
    <t>K722</t>
  </si>
  <si>
    <t>K723</t>
  </si>
  <si>
    <t>K724</t>
  </si>
  <si>
    <t>K725</t>
  </si>
  <si>
    <t>K726</t>
  </si>
  <si>
    <t>K727</t>
  </si>
  <si>
    <t>K728</t>
  </si>
  <si>
    <t>K738</t>
  </si>
  <si>
    <t>K729</t>
  </si>
  <si>
    <t>K730</t>
  </si>
  <si>
    <t>K731</t>
  </si>
  <si>
    <t>K732</t>
  </si>
  <si>
    <t>K733</t>
  </si>
  <si>
    <t>K734</t>
  </si>
  <si>
    <t>K735</t>
  </si>
  <si>
    <t>K736</t>
  </si>
  <si>
    <t>K737</t>
  </si>
  <si>
    <t>K739</t>
  </si>
  <si>
    <t>K740</t>
  </si>
  <si>
    <t>K741</t>
  </si>
  <si>
    <t>K742</t>
  </si>
  <si>
    <t>K743</t>
  </si>
  <si>
    <t>K744</t>
  </si>
  <si>
    <t>K745</t>
  </si>
  <si>
    <t>K746</t>
  </si>
  <si>
    <t>K747</t>
  </si>
  <si>
    <t>K748</t>
  </si>
  <si>
    <t>K749</t>
  </si>
  <si>
    <t>K750</t>
  </si>
  <si>
    <t>K751</t>
  </si>
  <si>
    <t>K752</t>
  </si>
  <si>
    <t>K753</t>
  </si>
  <si>
    <t>K754</t>
  </si>
  <si>
    <t>K755</t>
  </si>
  <si>
    <t>K756</t>
  </si>
  <si>
    <t>K757</t>
  </si>
  <si>
    <t>K758</t>
  </si>
  <si>
    <t>K759</t>
  </si>
  <si>
    <t>K760</t>
  </si>
  <si>
    <t>K761</t>
  </si>
  <si>
    <t>K762</t>
  </si>
  <si>
    <t>K763</t>
  </si>
  <si>
    <t>K764</t>
  </si>
  <si>
    <t>K765</t>
  </si>
  <si>
    <t>K766</t>
  </si>
  <si>
    <t>K767</t>
  </si>
  <si>
    <t>K768</t>
  </si>
  <si>
    <t>K769</t>
  </si>
  <si>
    <t>K770</t>
  </si>
  <si>
    <t>K771</t>
  </si>
  <si>
    <t>K772</t>
  </si>
  <si>
    <t>K773</t>
  </si>
  <si>
    <t>K774</t>
  </si>
  <si>
    <t>K775</t>
  </si>
  <si>
    <t>K776</t>
  </si>
  <si>
    <t>K777</t>
  </si>
  <si>
    <t>K778</t>
  </si>
  <si>
    <t>K779</t>
  </si>
  <si>
    <t>K780</t>
  </si>
  <si>
    <t>K781</t>
  </si>
  <si>
    <t>K782</t>
  </si>
  <si>
    <t>K783</t>
  </si>
  <si>
    <t>K784</t>
  </si>
  <si>
    <t>K785</t>
  </si>
  <si>
    <t>K786</t>
  </si>
  <si>
    <t>K787</t>
  </si>
  <si>
    <t>K788</t>
  </si>
  <si>
    <t>K789</t>
  </si>
  <si>
    <t>K790</t>
  </si>
  <si>
    <t>K791</t>
  </si>
  <si>
    <t>K792</t>
  </si>
  <si>
    <t>K793</t>
  </si>
  <si>
    <t>K794</t>
  </si>
  <si>
    <t>K795</t>
  </si>
  <si>
    <t>K796</t>
  </si>
  <si>
    <t>K797</t>
  </si>
  <si>
    <t xml:space="preserve">K798 </t>
  </si>
  <si>
    <t>K799</t>
  </si>
  <si>
    <t>K800</t>
  </si>
  <si>
    <t>K801</t>
  </si>
  <si>
    <t>K802</t>
  </si>
  <si>
    <t>K803</t>
  </si>
  <si>
    <t>K804</t>
  </si>
  <si>
    <t>K805</t>
  </si>
  <si>
    <t>K806</t>
  </si>
  <si>
    <t>K807</t>
  </si>
  <si>
    <t>K808</t>
  </si>
  <si>
    <t>K809</t>
  </si>
  <si>
    <t>K810</t>
  </si>
  <si>
    <t>K811</t>
  </si>
  <si>
    <t>K812</t>
  </si>
  <si>
    <t>K813</t>
  </si>
  <si>
    <t>K814</t>
  </si>
  <si>
    <t>K815</t>
  </si>
  <si>
    <t>K816</t>
  </si>
  <si>
    <t>K817</t>
  </si>
  <si>
    <t>K818</t>
  </si>
  <si>
    <t>K819</t>
  </si>
  <si>
    <t>K820</t>
  </si>
  <si>
    <t>K821</t>
  </si>
  <si>
    <t>K822</t>
  </si>
  <si>
    <t>K823</t>
  </si>
  <si>
    <t>K824</t>
  </si>
  <si>
    <t>K834</t>
  </si>
  <si>
    <t>K825</t>
  </si>
  <si>
    <t>K826</t>
  </si>
  <si>
    <t>K827</t>
  </si>
  <si>
    <t>K828</t>
  </si>
  <si>
    <t>K829</t>
  </si>
  <si>
    <t>K830</t>
  </si>
  <si>
    <t>K831</t>
  </si>
  <si>
    <t>K832</t>
  </si>
  <si>
    <t>K833</t>
  </si>
  <si>
    <t>K835</t>
  </si>
  <si>
    <t>K836</t>
  </si>
  <si>
    <t>K837</t>
  </si>
  <si>
    <t>K838</t>
  </si>
  <si>
    <t>K839</t>
  </si>
  <si>
    <t>K840</t>
  </si>
  <si>
    <t>K841</t>
  </si>
  <si>
    <t>K842</t>
  </si>
  <si>
    <t>K843</t>
  </si>
  <si>
    <t>K844</t>
  </si>
  <si>
    <t>K845</t>
  </si>
  <si>
    <t>K712</t>
  </si>
  <si>
    <t>K713</t>
  </si>
  <si>
    <t>K714</t>
  </si>
  <si>
    <t>K715</t>
  </si>
  <si>
    <t>K716</t>
  </si>
  <si>
    <t>K717</t>
  </si>
  <si>
    <t>Q (L/s)</t>
  </si>
  <si>
    <t>Q (mm/d)</t>
  </si>
  <si>
    <t>ppb</t>
  </si>
  <si>
    <t>Metadata_analyse</t>
  </si>
  <si>
    <t>Metadata_labo</t>
  </si>
  <si>
    <t>Metadata_filtration</t>
  </si>
  <si>
    <t>Metadata_prelevement</t>
  </si>
  <si>
    <t>ICP-MS</t>
  </si>
  <si>
    <t>Geosciences Rennes</t>
  </si>
  <si>
    <t>0,2 µm</t>
  </si>
  <si>
    <t>manuel</t>
  </si>
  <si>
    <t>l/s</t>
  </si>
  <si>
    <t>débit moyen journalier</t>
  </si>
  <si>
    <t>contrôle Q=0</t>
  </si>
  <si>
    <t>Na</t>
  </si>
  <si>
    <t>Mg</t>
  </si>
  <si>
    <t>Al</t>
  </si>
  <si>
    <t>Si</t>
  </si>
  <si>
    <t>K</t>
  </si>
  <si>
    <t>Ca</t>
  </si>
  <si>
    <t>Cr</t>
  </si>
  <si>
    <t>Mn</t>
  </si>
  <si>
    <t>Fe</t>
  </si>
  <si>
    <t>Cu</t>
  </si>
  <si>
    <t>Zn</t>
  </si>
  <si>
    <t>Rb</t>
  </si>
  <si>
    <t>Sr</t>
  </si>
  <si>
    <t>Cd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</si>
  <si>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</si>
  <si>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</si>
  <si>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</si>
  <si>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</si>
  <si>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</si>
  <si>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</si>
  <si>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</si>
  <si>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</si>
  <si>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</si>
  <si>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</si>
  <si>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</si>
  <si>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</si>
  <si>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</si>
  <si>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</si>
  <si>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</si>
  <si>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</si>
  <si>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</si>
  <si>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</si>
  <si>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Somme REE</t>
  </si>
  <si>
    <t>RR (mm/j)</t>
  </si>
  <si>
    <t>pluie totale journaliere</t>
  </si>
  <si>
    <t>mm/j</t>
  </si>
  <si>
    <t>proba crue</t>
  </si>
  <si>
    <t>Source</t>
  </si>
  <si>
    <t xml:space="preserve">extraction fovet-ExPhyEtChimVal-28-09-2017-13-51.csv  </t>
  </si>
  <si>
    <t>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</si>
</sst>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4" fontId="0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'serie brute'!$E$3</c:f>
              <c:strCache>
                <c:ptCount val="1"/>
                <c:pt idx="0">
                  <c:v>Na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'serie brute'!$AP$4:$AP$810</c:f>
              <c:numCache>
                <c:formatCode>General</c:formatCode>
                <c:ptCount val="807"/>
                <c:pt idx="0">
                  <c:v>51.089032381838877</c:v>
                </c:pt>
                <c:pt idx="1">
                  <c:v>49.146049047406521</c:v>
                </c:pt>
                <c:pt idx="2">
                  <c:v>72.518995629254491</c:v>
                </c:pt>
                <c:pt idx="3">
                  <c:v>72.176116217295856</c:v>
                </c:pt>
                <c:pt idx="4">
                  <c:v>67.947270136472511</c:v>
                </c:pt>
                <c:pt idx="5">
                  <c:v>65.661407390081521</c:v>
                </c:pt>
                <c:pt idx="6">
                  <c:v>64.17559660492735</c:v>
                </c:pt>
                <c:pt idx="7">
                  <c:v>63.261251506370954</c:v>
                </c:pt>
                <c:pt idx="8">
                  <c:v>63.204104937711186</c:v>
                </c:pt>
                <c:pt idx="9">
                  <c:v>65.547114252761958</c:v>
                </c:pt>
                <c:pt idx="10">
                  <c:v>63.204104937711186</c:v>
                </c:pt>
                <c:pt idx="11">
                  <c:v>59.832457386784448</c:v>
                </c:pt>
                <c:pt idx="12">
                  <c:v>56.575102973177273</c:v>
                </c:pt>
                <c:pt idx="13">
                  <c:v>55.717904443280659</c:v>
                </c:pt>
                <c:pt idx="14">
                  <c:v>54.917852482043799</c:v>
                </c:pt>
                <c:pt idx="15">
                  <c:v>57.946620621011881</c:v>
                </c:pt>
                <c:pt idx="16">
                  <c:v>98.634977506771705</c:v>
                </c:pt>
                <c:pt idx="17">
                  <c:v>71.776090236677419</c:v>
                </c:pt>
                <c:pt idx="18">
                  <c:v>64.518476016886012</c:v>
                </c:pt>
                <c:pt idx="19">
                  <c:v>63.604130918329602</c:v>
                </c:pt>
                <c:pt idx="20">
                  <c:v>61.546854446577697</c:v>
                </c:pt>
                <c:pt idx="21">
                  <c:v>70.061693176884177</c:v>
                </c:pt>
                <c:pt idx="22">
                  <c:v>64.232743173587139</c:v>
                </c:pt>
                <c:pt idx="23">
                  <c:v>120.06494075418732</c:v>
                </c:pt>
                <c:pt idx="24">
                  <c:v>284.30417908238076</c:v>
                </c:pt>
                <c:pt idx="25">
                  <c:v>153.03851087087753</c:v>
                </c:pt>
                <c:pt idx="26">
                  <c:v>141.43775743294319</c:v>
                </c:pt>
                <c:pt idx="27">
                  <c:v>116.5218534972813</c:v>
                </c:pt>
                <c:pt idx="28">
                  <c:v>115.20748241810645</c:v>
                </c:pt>
                <c:pt idx="29">
                  <c:v>122.52224320655766</c:v>
                </c:pt>
                <c:pt idx="30">
                  <c:v>113.55023192697297</c:v>
                </c:pt>
                <c:pt idx="31">
                  <c:v>100.52081427254426</c:v>
                </c:pt>
                <c:pt idx="32">
                  <c:v>105.83544515790334</c:v>
                </c:pt>
                <c:pt idx="33">
                  <c:v>143.09500792407667</c:v>
                </c:pt>
                <c:pt idx="34">
                  <c:v>168.75381725231566</c:v>
                </c:pt>
                <c:pt idx="35">
                  <c:v>576.89461062042892</c:v>
                </c:pt>
                <c:pt idx="36">
                  <c:v>1052.4112084384169</c:v>
                </c:pt>
                <c:pt idx="37">
                  <c:v>715.36074648306385</c:v>
                </c:pt>
                <c:pt idx="38">
                  <c:v>932.11768140959032</c:v>
                </c:pt>
                <c:pt idx="39">
                  <c:v>752.73460238655673</c:v>
                </c:pt>
                <c:pt idx="40">
                  <c:v>345.45100754834004</c:v>
                </c:pt>
                <c:pt idx="41">
                  <c:v>292.24755212608943</c:v>
                </c:pt>
                <c:pt idx="42">
                  <c:v>270.8175888786738</c:v>
                </c:pt>
                <c:pt idx="43">
                  <c:v>232.548</c:v>
                </c:pt>
                <c:pt idx="44">
                  <c:v>217.44399999999999</c:v>
                </c:pt>
                <c:pt idx="45">
                  <c:v>209.11799999999999</c:v>
                </c:pt>
                <c:pt idx="46">
                  <c:v>284.358</c:v>
                </c:pt>
                <c:pt idx="47">
                  <c:v>203.46700000000001</c:v>
                </c:pt>
                <c:pt idx="48">
                  <c:v>182.06800000000001</c:v>
                </c:pt>
                <c:pt idx="49">
                  <c:v>175.99799999999999</c:v>
                </c:pt>
                <c:pt idx="50">
                  <c:v>157.221</c:v>
                </c:pt>
                <c:pt idx="51">
                  <c:v>146.18799999999999</c:v>
                </c:pt>
                <c:pt idx="52">
                  <c:v>140.45500000000001</c:v>
                </c:pt>
                <c:pt idx="53">
                  <c:v>181.358</c:v>
                </c:pt>
                <c:pt idx="54">
                  <c:v>158.23400000000001</c:v>
                </c:pt>
                <c:pt idx="55">
                  <c:v>135.91200000000001</c:v>
                </c:pt>
                <c:pt idx="56">
                  <c:v>122.035</c:v>
                </c:pt>
                <c:pt idx="57">
                  <c:v>116.47499999999999</c:v>
                </c:pt>
                <c:pt idx="58">
                  <c:v>114.095</c:v>
                </c:pt>
                <c:pt idx="59">
                  <c:v>106.145</c:v>
                </c:pt>
                <c:pt idx="60">
                  <c:v>101.61799999999999</c:v>
                </c:pt>
                <c:pt idx="61">
                  <c:v>98.941000000000003</c:v>
                </c:pt>
                <c:pt idx="62">
                  <c:v>97.149000000000001</c:v>
                </c:pt>
                <c:pt idx="63">
                  <c:v>93.983999999999995</c:v>
                </c:pt>
                <c:pt idx="64">
                  <c:v>91.245999999999995</c:v>
                </c:pt>
                <c:pt idx="65">
                  <c:v>88.468000000000004</c:v>
                </c:pt>
                <c:pt idx="66">
                  <c:v>79.331999999999994</c:v>
                </c:pt>
                <c:pt idx="67">
                  <c:v>74.587999999999994</c:v>
                </c:pt>
                <c:pt idx="68">
                  <c:v>73.537999999999997</c:v>
                </c:pt>
                <c:pt idx="69">
                  <c:v>77.682000000000002</c:v>
                </c:pt>
                <c:pt idx="70">
                  <c:v>74.081000000000003</c:v>
                </c:pt>
                <c:pt idx="71">
                  <c:v>72.141000000000005</c:v>
                </c:pt>
                <c:pt idx="72">
                  <c:v>70.906000000000006</c:v>
                </c:pt>
                <c:pt idx="73">
                  <c:v>74.736999999999995</c:v>
                </c:pt>
                <c:pt idx="74">
                  <c:v>65.180999999999997</c:v>
                </c:pt>
                <c:pt idx="75">
                  <c:v>62.893000000000001</c:v>
                </c:pt>
                <c:pt idx="76">
                  <c:v>61.207999999999998</c:v>
                </c:pt>
                <c:pt idx="77">
                  <c:v>61.401000000000003</c:v>
                </c:pt>
                <c:pt idx="78">
                  <c:v>72.673000000000002</c:v>
                </c:pt>
                <c:pt idx="79">
                  <c:v>116.181</c:v>
                </c:pt>
                <c:pt idx="80">
                  <c:v>78.084000000000003</c:v>
                </c:pt>
                <c:pt idx="81">
                  <c:v>90.656999999999996</c:v>
                </c:pt>
                <c:pt idx="82">
                  <c:v>76.557000000000002</c:v>
                </c:pt>
                <c:pt idx="83">
                  <c:v>74.418000000000006</c:v>
                </c:pt>
                <c:pt idx="84">
                  <c:v>90.408000000000001</c:v>
                </c:pt>
                <c:pt idx="85">
                  <c:v>79.231999999999999</c:v>
                </c:pt>
                <c:pt idx="86">
                  <c:v>75.953000000000003</c:v>
                </c:pt>
                <c:pt idx="87">
                  <c:v>78.95</c:v>
                </c:pt>
                <c:pt idx="88">
                  <c:v>78.725999999999999</c:v>
                </c:pt>
                <c:pt idx="89">
                  <c:v>75.304000000000002</c:v>
                </c:pt>
                <c:pt idx="90">
                  <c:v>69.674000000000007</c:v>
                </c:pt>
                <c:pt idx="91">
                  <c:v>64.545000000000002</c:v>
                </c:pt>
                <c:pt idx="92">
                  <c:v>63.131999999999998</c:v>
                </c:pt>
                <c:pt idx="93">
                  <c:v>63.113999999999997</c:v>
                </c:pt>
                <c:pt idx="94">
                  <c:v>70.244</c:v>
                </c:pt>
                <c:pt idx="95">
                  <c:v>66.375</c:v>
                </c:pt>
                <c:pt idx="96">
                  <c:v>64.328000000000003</c:v>
                </c:pt>
                <c:pt idx="97">
                  <c:v>61.923999999999999</c:v>
                </c:pt>
                <c:pt idx="98">
                  <c:v>61.569000000000003</c:v>
                </c:pt>
                <c:pt idx="99">
                  <c:v>81.156000000000006</c:v>
                </c:pt>
                <c:pt idx="100">
                  <c:v>147.16800000000001</c:v>
                </c:pt>
                <c:pt idx="101">
                  <c:v>93.831999999999994</c:v>
                </c:pt>
                <c:pt idx="102">
                  <c:v>79.361999999999995</c:v>
                </c:pt>
                <c:pt idx="103">
                  <c:v>88.039000000000001</c:v>
                </c:pt>
                <c:pt idx="104">
                  <c:v>87.067999999999998</c:v>
                </c:pt>
                <c:pt idx="105">
                  <c:v>75.265000000000001</c:v>
                </c:pt>
                <c:pt idx="106">
                  <c:v>72.210999999999999</c:v>
                </c:pt>
                <c:pt idx="107">
                  <c:v>67.682000000000002</c:v>
                </c:pt>
                <c:pt idx="108">
                  <c:v>64.968000000000004</c:v>
                </c:pt>
                <c:pt idx="109">
                  <c:v>62.177999999999997</c:v>
                </c:pt>
                <c:pt idx="110">
                  <c:v>61.31</c:v>
                </c:pt>
                <c:pt idx="111">
                  <c:v>57.790999999999997</c:v>
                </c:pt>
                <c:pt idx="112">
                  <c:v>55.009</c:v>
                </c:pt>
                <c:pt idx="113">
                  <c:v>54.378</c:v>
                </c:pt>
                <c:pt idx="114">
                  <c:v>53.674999999999997</c:v>
                </c:pt>
                <c:pt idx="115">
                  <c:v>50.405999999999999</c:v>
                </c:pt>
                <c:pt idx="116">
                  <c:v>48.557000000000002</c:v>
                </c:pt>
                <c:pt idx="117">
                  <c:v>48.420999999999999</c:v>
                </c:pt>
                <c:pt idx="118">
                  <c:v>47.646000000000001</c:v>
                </c:pt>
                <c:pt idx="119">
                  <c:v>46.384</c:v>
                </c:pt>
                <c:pt idx="120">
                  <c:v>45.895000000000003</c:v>
                </c:pt>
                <c:pt idx="121">
                  <c:v>44.625999999999998</c:v>
                </c:pt>
                <c:pt idx="122">
                  <c:v>46.189</c:v>
                </c:pt>
                <c:pt idx="123">
                  <c:v>47.311</c:v>
                </c:pt>
                <c:pt idx="124">
                  <c:v>45.567999999999998</c:v>
                </c:pt>
                <c:pt idx="125">
                  <c:v>44.954999999999998</c:v>
                </c:pt>
                <c:pt idx="126">
                  <c:v>42.767000000000003</c:v>
                </c:pt>
                <c:pt idx="127">
                  <c:v>42.161000000000001</c:v>
                </c:pt>
                <c:pt idx="128">
                  <c:v>46.51</c:v>
                </c:pt>
                <c:pt idx="129">
                  <c:v>56.088000000000001</c:v>
                </c:pt>
                <c:pt idx="130">
                  <c:v>49.639000000000003</c:v>
                </c:pt>
                <c:pt idx="131">
                  <c:v>47.134</c:v>
                </c:pt>
                <c:pt idx="132">
                  <c:v>68.435000000000002</c:v>
                </c:pt>
                <c:pt idx="133">
                  <c:v>40.951000000000001</c:v>
                </c:pt>
                <c:pt idx="134">
                  <c:v>38.274000000000001</c:v>
                </c:pt>
                <c:pt idx="135">
                  <c:v>37.24</c:v>
                </c:pt>
                <c:pt idx="136">
                  <c:v>36.74</c:v>
                </c:pt>
                <c:pt idx="137">
                  <c:v>34.930999999999997</c:v>
                </c:pt>
                <c:pt idx="138">
                  <c:v>34.292999999999999</c:v>
                </c:pt>
                <c:pt idx="139">
                  <c:v>32.369</c:v>
                </c:pt>
                <c:pt idx="140">
                  <c:v>48.676000000000002</c:v>
                </c:pt>
                <c:pt idx="141">
                  <c:v>50.210999999999999</c:v>
                </c:pt>
                <c:pt idx="142">
                  <c:v>60.981999999999999</c:v>
                </c:pt>
                <c:pt idx="143">
                  <c:v>63.070999999999998</c:v>
                </c:pt>
                <c:pt idx="144">
                  <c:v>83.489000000000004</c:v>
                </c:pt>
                <c:pt idx="145">
                  <c:v>238.13399999999999</c:v>
                </c:pt>
                <c:pt idx="146">
                  <c:v>124.991</c:v>
                </c:pt>
                <c:pt idx="147">
                  <c:v>108.973</c:v>
                </c:pt>
                <c:pt idx="148">
                  <c:v>107.19199999999999</c:v>
                </c:pt>
                <c:pt idx="149">
                  <c:v>117.105</c:v>
                </c:pt>
                <c:pt idx="150">
                  <c:v>112.533</c:v>
                </c:pt>
                <c:pt idx="151">
                  <c:v>92.147000000000006</c:v>
                </c:pt>
                <c:pt idx="152">
                  <c:v>84.400999999999996</c:v>
                </c:pt>
                <c:pt idx="153">
                  <c:v>76.549000000000007</c:v>
                </c:pt>
                <c:pt idx="154">
                  <c:v>70.869</c:v>
                </c:pt>
                <c:pt idx="155">
                  <c:v>66.572000000000003</c:v>
                </c:pt>
                <c:pt idx="156">
                  <c:v>63.826000000000001</c:v>
                </c:pt>
                <c:pt idx="157">
                  <c:v>60.088000000000001</c:v>
                </c:pt>
                <c:pt idx="158">
                  <c:v>58.021000000000001</c:v>
                </c:pt>
                <c:pt idx="159">
                  <c:v>54.746000000000002</c:v>
                </c:pt>
                <c:pt idx="160">
                  <c:v>51.972999999999999</c:v>
                </c:pt>
                <c:pt idx="161">
                  <c:v>50.378999999999998</c:v>
                </c:pt>
                <c:pt idx="162">
                  <c:v>50.302</c:v>
                </c:pt>
                <c:pt idx="163">
                  <c:v>158.06399999999999</c:v>
                </c:pt>
                <c:pt idx="164">
                  <c:v>95.29</c:v>
                </c:pt>
                <c:pt idx="165">
                  <c:v>77.097999999999999</c:v>
                </c:pt>
                <c:pt idx="166">
                  <c:v>56.713999999999999</c:v>
                </c:pt>
                <c:pt idx="167">
                  <c:v>51.433</c:v>
                </c:pt>
                <c:pt idx="168">
                  <c:v>48.006999999999998</c:v>
                </c:pt>
                <c:pt idx="169">
                  <c:v>42.643000000000001</c:v>
                </c:pt>
                <c:pt idx="170">
                  <c:v>41.351999999999997</c:v>
                </c:pt>
                <c:pt idx="171">
                  <c:v>40.817999999999998</c:v>
                </c:pt>
                <c:pt idx="172">
                  <c:v>39.143000000000001</c:v>
                </c:pt>
                <c:pt idx="173">
                  <c:v>36.448</c:v>
                </c:pt>
                <c:pt idx="174">
                  <c:v>36.445</c:v>
                </c:pt>
                <c:pt idx="175">
                  <c:v>39.482999999999997</c:v>
                </c:pt>
                <c:pt idx="176">
                  <c:v>42.835999999999999</c:v>
                </c:pt>
                <c:pt idx="177">
                  <c:v>70.149000000000001</c:v>
                </c:pt>
                <c:pt idx="178">
                  <c:v>87.498000000000005</c:v>
                </c:pt>
                <c:pt idx="179">
                  <c:v>46.475000000000001</c:v>
                </c:pt>
                <c:pt idx="180">
                  <c:v>43.473999999999997</c:v>
                </c:pt>
                <c:pt idx="181">
                  <c:v>39.158000000000001</c:v>
                </c:pt>
                <c:pt idx="182">
                  <c:v>35.691000000000003</c:v>
                </c:pt>
                <c:pt idx="183">
                  <c:v>32.621000000000002</c:v>
                </c:pt>
                <c:pt idx="184">
                  <c:v>30.466000000000001</c:v>
                </c:pt>
                <c:pt idx="185">
                  <c:v>29.341999999999999</c:v>
                </c:pt>
                <c:pt idx="186">
                  <c:v>28.210999999999999</c:v>
                </c:pt>
                <c:pt idx="187">
                  <c:v>26.492000000000001</c:v>
                </c:pt>
                <c:pt idx="188">
                  <c:v>28.021000000000001</c:v>
                </c:pt>
                <c:pt idx="189">
                  <c:v>25.222000000000001</c:v>
                </c:pt>
                <c:pt idx="190">
                  <c:v>23.244</c:v>
                </c:pt>
                <c:pt idx="191">
                  <c:v>22.236000000000001</c:v>
                </c:pt>
                <c:pt idx="192">
                  <c:v>19.405999999999999</c:v>
                </c:pt>
                <c:pt idx="193">
                  <c:v>18.242999999999999</c:v>
                </c:pt>
                <c:pt idx="194">
                  <c:v>16.855</c:v>
                </c:pt>
                <c:pt idx="195">
                  <c:v>16.059999999999999</c:v>
                </c:pt>
                <c:pt idx="196">
                  <c:v>15.895</c:v>
                </c:pt>
                <c:pt idx="197">
                  <c:v>17.701000000000001</c:v>
                </c:pt>
                <c:pt idx="198">
                  <c:v>15.593</c:v>
                </c:pt>
                <c:pt idx="199">
                  <c:v>15.06</c:v>
                </c:pt>
                <c:pt idx="200">
                  <c:v>14.516999999999999</c:v>
                </c:pt>
                <c:pt idx="201">
                  <c:v>14.792999999999999</c:v>
                </c:pt>
                <c:pt idx="202">
                  <c:v>13.552</c:v>
                </c:pt>
                <c:pt idx="203">
                  <c:v>12.010999999999999</c:v>
                </c:pt>
                <c:pt idx="204">
                  <c:v>10.834</c:v>
                </c:pt>
                <c:pt idx="205">
                  <c:v>10.914</c:v>
                </c:pt>
                <c:pt idx="206">
                  <c:v>15.723000000000001</c:v>
                </c:pt>
                <c:pt idx="207">
                  <c:v>14.867000000000001</c:v>
                </c:pt>
                <c:pt idx="208">
                  <c:v>19.777999999999999</c:v>
                </c:pt>
                <c:pt idx="209">
                  <c:v>16.012</c:v>
                </c:pt>
                <c:pt idx="210">
                  <c:v>11.981</c:v>
                </c:pt>
                <c:pt idx="211">
                  <c:v>25.414000000000001</c:v>
                </c:pt>
                <c:pt idx="212">
                  <c:v>15.329000000000001</c:v>
                </c:pt>
                <c:pt idx="213">
                  <c:v>19.05</c:v>
                </c:pt>
                <c:pt idx="214">
                  <c:v>19.52</c:v>
                </c:pt>
                <c:pt idx="215">
                  <c:v>14.101000000000001</c:v>
                </c:pt>
                <c:pt idx="216">
                  <c:v>11.382999999999999</c:v>
                </c:pt>
                <c:pt idx="217">
                  <c:v>11.019</c:v>
                </c:pt>
                <c:pt idx="218">
                  <c:v>10.871</c:v>
                </c:pt>
                <c:pt idx="219">
                  <c:v>9.8670000000000009</c:v>
                </c:pt>
                <c:pt idx="220">
                  <c:v>8.9039999999999999</c:v>
                </c:pt>
                <c:pt idx="221">
                  <c:v>7.6870000000000003</c:v>
                </c:pt>
                <c:pt idx="222">
                  <c:v>7.3040000000000003</c:v>
                </c:pt>
                <c:pt idx="223">
                  <c:v>6.5380000000000003</c:v>
                </c:pt>
                <c:pt idx="224">
                  <c:v>6.0110000000000001</c:v>
                </c:pt>
                <c:pt idx="225">
                  <c:v>6.181</c:v>
                </c:pt>
                <c:pt idx="226">
                  <c:v>6.4779999999999998</c:v>
                </c:pt>
                <c:pt idx="227">
                  <c:v>6.7549999999999999</c:v>
                </c:pt>
                <c:pt idx="228">
                  <c:v>8.8230000000000004</c:v>
                </c:pt>
                <c:pt idx="229">
                  <c:v>14.161</c:v>
                </c:pt>
                <c:pt idx="230">
                  <c:v>9.2669999999999995</c:v>
                </c:pt>
                <c:pt idx="231">
                  <c:v>7.2889999999999997</c:v>
                </c:pt>
                <c:pt idx="232">
                  <c:v>6.7480000000000002</c:v>
                </c:pt>
                <c:pt idx="233">
                  <c:v>6.8129999999999997</c:v>
                </c:pt>
                <c:pt idx="234">
                  <c:v>6.5339999999999998</c:v>
                </c:pt>
                <c:pt idx="235">
                  <c:v>5.3760000000000003</c:v>
                </c:pt>
                <c:pt idx="236">
                  <c:v>4.7830000000000004</c:v>
                </c:pt>
                <c:pt idx="237">
                  <c:v>4.6429999999999998</c:v>
                </c:pt>
                <c:pt idx="238">
                  <c:v>4.5519999999999996</c:v>
                </c:pt>
                <c:pt idx="239">
                  <c:v>4.4470000000000001</c:v>
                </c:pt>
                <c:pt idx="240">
                  <c:v>4.21</c:v>
                </c:pt>
                <c:pt idx="241">
                  <c:v>3.9180000000000001</c:v>
                </c:pt>
                <c:pt idx="242">
                  <c:v>3.9020000000000001</c:v>
                </c:pt>
                <c:pt idx="243">
                  <c:v>3.6989999999999998</c:v>
                </c:pt>
                <c:pt idx="244">
                  <c:v>3.722</c:v>
                </c:pt>
                <c:pt idx="245">
                  <c:v>3.895</c:v>
                </c:pt>
                <c:pt idx="246">
                  <c:v>3.827</c:v>
                </c:pt>
                <c:pt idx="247">
                  <c:v>5.2939999999999996</c:v>
                </c:pt>
                <c:pt idx="248">
                  <c:v>5.5869999999999997</c:v>
                </c:pt>
                <c:pt idx="249">
                  <c:v>3.9319999999999999</c:v>
                </c:pt>
                <c:pt idx="250">
                  <c:v>3.9910000000000001</c:v>
                </c:pt>
                <c:pt idx="251">
                  <c:v>3.9159999999999999</c:v>
                </c:pt>
                <c:pt idx="252">
                  <c:v>3.6819999999999999</c:v>
                </c:pt>
                <c:pt idx="253">
                  <c:v>3.2480000000000002</c:v>
                </c:pt>
                <c:pt idx="254">
                  <c:v>3.2469999999999999</c:v>
                </c:pt>
                <c:pt idx="255">
                  <c:v>3.11</c:v>
                </c:pt>
                <c:pt idx="256">
                  <c:v>2.9239999999999999</c:v>
                </c:pt>
                <c:pt idx="257">
                  <c:v>2.8969999999999998</c:v>
                </c:pt>
                <c:pt idx="258">
                  <c:v>2.6869999999999998</c:v>
                </c:pt>
                <c:pt idx="259">
                  <c:v>2.609</c:v>
                </c:pt>
                <c:pt idx="260">
                  <c:v>2.6179999999999999</c:v>
                </c:pt>
                <c:pt idx="261">
                  <c:v>2.3540000000000001</c:v>
                </c:pt>
                <c:pt idx="262">
                  <c:v>1.264</c:v>
                </c:pt>
                <c:pt idx="263">
                  <c:v>1.214</c:v>
                </c:pt>
                <c:pt idx="264">
                  <c:v>5.548</c:v>
                </c:pt>
                <c:pt idx="265">
                  <c:v>2.2519999999999998</c:v>
                </c:pt>
                <c:pt idx="266">
                  <c:v>1.7669999999999999</c:v>
                </c:pt>
                <c:pt idx="267">
                  <c:v>1.6639999999999999</c:v>
                </c:pt>
                <c:pt idx="268">
                  <c:v>1.35</c:v>
                </c:pt>
                <c:pt idx="269">
                  <c:v>0.58899999999999997</c:v>
                </c:pt>
                <c:pt idx="270">
                  <c:v>7.1109999999999998</c:v>
                </c:pt>
                <c:pt idx="271">
                  <c:v>8.4499999999999993</c:v>
                </c:pt>
                <c:pt idx="272">
                  <c:v>7.3540000000000001</c:v>
                </c:pt>
                <c:pt idx="273">
                  <c:v>5.1440000000000001</c:v>
                </c:pt>
                <c:pt idx="274">
                  <c:v>3.8149999999999999</c:v>
                </c:pt>
                <c:pt idx="275">
                  <c:v>5.2830000000000004</c:v>
                </c:pt>
                <c:pt idx="276">
                  <c:v>4.7309999999999999</c:v>
                </c:pt>
                <c:pt idx="277">
                  <c:v>3.8119999999999998</c:v>
                </c:pt>
                <c:pt idx="278">
                  <c:v>19.753</c:v>
                </c:pt>
                <c:pt idx="279">
                  <c:v>13.840999999999999</c:v>
                </c:pt>
                <c:pt idx="280">
                  <c:v>17.501000000000001</c:v>
                </c:pt>
                <c:pt idx="281">
                  <c:v>12.433</c:v>
                </c:pt>
                <c:pt idx="282">
                  <c:v>10.025</c:v>
                </c:pt>
                <c:pt idx="283">
                  <c:v>8.6750000000000007</c:v>
                </c:pt>
                <c:pt idx="284">
                  <c:v>7.617</c:v>
                </c:pt>
                <c:pt idx="285">
                  <c:v>7.2720000000000002</c:v>
                </c:pt>
                <c:pt idx="286">
                  <c:v>19.318000000000001</c:v>
                </c:pt>
                <c:pt idx="287">
                  <c:v>100.545</c:v>
                </c:pt>
                <c:pt idx="288">
                  <c:v>45.484000000000002</c:v>
                </c:pt>
                <c:pt idx="289">
                  <c:v>33.835999999999999</c:v>
                </c:pt>
                <c:pt idx="290">
                  <c:v>39.914000000000001</c:v>
                </c:pt>
                <c:pt idx="291">
                  <c:v>30.632000000000001</c:v>
                </c:pt>
                <c:pt idx="292">
                  <c:v>146.05199999999999</c:v>
                </c:pt>
                <c:pt idx="293">
                  <c:v>185.88399999999999</c:v>
                </c:pt>
                <c:pt idx="294">
                  <c:v>79.905000000000001</c:v>
                </c:pt>
                <c:pt idx="295">
                  <c:v>60.73</c:v>
                </c:pt>
                <c:pt idx="296">
                  <c:v>45.215000000000003</c:v>
                </c:pt>
                <c:pt idx="297">
                  <c:v>48.302999999999997</c:v>
                </c:pt>
                <c:pt idx="298">
                  <c:v>282.93799999999999</c:v>
                </c:pt>
                <c:pt idx="299">
                  <c:v>164.92500000000001</c:v>
                </c:pt>
                <c:pt idx="300">
                  <c:v>128.548</c:v>
                </c:pt>
                <c:pt idx="301">
                  <c:v>107.035</c:v>
                </c:pt>
                <c:pt idx="302">
                  <c:v>115.209</c:v>
                </c:pt>
                <c:pt idx="303">
                  <c:v>103.748</c:v>
                </c:pt>
                <c:pt idx="304">
                  <c:v>92.432000000000002</c:v>
                </c:pt>
                <c:pt idx="305">
                  <c:v>91.15</c:v>
                </c:pt>
                <c:pt idx="306">
                  <c:v>87.6</c:v>
                </c:pt>
                <c:pt idx="307">
                  <c:v>88.566999999999993</c:v>
                </c:pt>
                <c:pt idx="308">
                  <c:v>99.486999999999995</c:v>
                </c:pt>
                <c:pt idx="309">
                  <c:v>105.995</c:v>
                </c:pt>
                <c:pt idx="310">
                  <c:v>109.09399999999999</c:v>
                </c:pt>
                <c:pt idx="311">
                  <c:v>113.723</c:v>
                </c:pt>
                <c:pt idx="312">
                  <c:v>118.26900000000001</c:v>
                </c:pt>
                <c:pt idx="313">
                  <c:v>120.96299999999999</c:v>
                </c:pt>
                <c:pt idx="314">
                  <c:v>125.274</c:v>
                </c:pt>
                <c:pt idx="315">
                  <c:v>127.379</c:v>
                </c:pt>
                <c:pt idx="316">
                  <c:v>128.471</c:v>
                </c:pt>
                <c:pt idx="317">
                  <c:v>130.19900000000001</c:v>
                </c:pt>
                <c:pt idx="318">
                  <c:v>132.23699999999999</c:v>
                </c:pt>
                <c:pt idx="319">
                  <c:v>132.86099999999999</c:v>
                </c:pt>
                <c:pt idx="320">
                  <c:v>134.83000000000001</c:v>
                </c:pt>
                <c:pt idx="321">
                  <c:v>137.75899999999999</c:v>
                </c:pt>
                <c:pt idx="322">
                  <c:v>139.15100000000001</c:v>
                </c:pt>
                <c:pt idx="323">
                  <c:v>365.45100000000002</c:v>
                </c:pt>
                <c:pt idx="324">
                  <c:v>373.90800000000002</c:v>
                </c:pt>
                <c:pt idx="325">
                  <c:v>374.334</c:v>
                </c:pt>
                <c:pt idx="326">
                  <c:v>579.56899999999996</c:v>
                </c:pt>
                <c:pt idx="327">
                  <c:v>1190.5</c:v>
                </c:pt>
                <c:pt idx="328">
                  <c:v>767.02499999999998</c:v>
                </c:pt>
                <c:pt idx="329">
                  <c:v>632.04399999999998</c:v>
                </c:pt>
                <c:pt idx="330">
                  <c:v>365.77</c:v>
                </c:pt>
                <c:pt idx="331">
                  <c:v>320.95</c:v>
                </c:pt>
                <c:pt idx="332">
                  <c:v>327.11200000000002</c:v>
                </c:pt>
                <c:pt idx="333">
                  <c:v>449.35599999999999</c:v>
                </c:pt>
                <c:pt idx="334">
                  <c:v>297.72000000000003</c:v>
                </c:pt>
                <c:pt idx="335">
                  <c:v>256.18</c:v>
                </c:pt>
                <c:pt idx="336">
                  <c:v>226.51900000000001</c:v>
                </c:pt>
                <c:pt idx="337">
                  <c:v>207.547</c:v>
                </c:pt>
                <c:pt idx="338">
                  <c:v>193.46199999999999</c:v>
                </c:pt>
                <c:pt idx="339">
                  <c:v>182.905</c:v>
                </c:pt>
                <c:pt idx="340">
                  <c:v>175.61600000000001</c:v>
                </c:pt>
                <c:pt idx="341">
                  <c:v>173.643</c:v>
                </c:pt>
                <c:pt idx="342">
                  <c:v>154.73500000000001</c:v>
                </c:pt>
                <c:pt idx="343">
                  <c:v>144.09100000000001</c:v>
                </c:pt>
                <c:pt idx="344">
                  <c:v>139.70599999999999</c:v>
                </c:pt>
                <c:pt idx="345">
                  <c:v>133.10400000000001</c:v>
                </c:pt>
                <c:pt idx="346">
                  <c:v>313.125</c:v>
                </c:pt>
                <c:pt idx="347">
                  <c:v>717.17499999999995</c:v>
                </c:pt>
                <c:pt idx="348">
                  <c:v>648.52</c:v>
                </c:pt>
                <c:pt idx="349">
                  <c:v>741.899</c:v>
                </c:pt>
                <c:pt idx="350">
                  <c:v>873.91300000000001</c:v>
                </c:pt>
                <c:pt idx="351">
                  <c:v>1073.3499999999999</c:v>
                </c:pt>
                <c:pt idx="352">
                  <c:v>409.91</c:v>
                </c:pt>
                <c:pt idx="353">
                  <c:v>320.625</c:v>
                </c:pt>
                <c:pt idx="354">
                  <c:v>271.31799999999998</c:v>
                </c:pt>
                <c:pt idx="355">
                  <c:v>268.19499999999999</c:v>
                </c:pt>
                <c:pt idx="356">
                  <c:v>524.50599999999997</c:v>
                </c:pt>
                <c:pt idx="357">
                  <c:v>330.67</c:v>
                </c:pt>
                <c:pt idx="358">
                  <c:v>375.30700000000002</c:v>
                </c:pt>
                <c:pt idx="359">
                  <c:v>275.29300000000001</c:v>
                </c:pt>
                <c:pt idx="360">
                  <c:v>223.06200000000001</c:v>
                </c:pt>
                <c:pt idx="361">
                  <c:v>207.56700000000001</c:v>
                </c:pt>
                <c:pt idx="362">
                  <c:v>197.52600000000001</c:v>
                </c:pt>
                <c:pt idx="363">
                  <c:v>184.94800000000001</c:v>
                </c:pt>
                <c:pt idx="364">
                  <c:v>175.726</c:v>
                </c:pt>
                <c:pt idx="365">
                  <c:v>162.08799999999999</c:v>
                </c:pt>
                <c:pt idx="366">
                  <c:v>151.572</c:v>
                </c:pt>
                <c:pt idx="367">
                  <c:v>239.37700000000001</c:v>
                </c:pt>
                <c:pt idx="368">
                  <c:v>276.84500000000003</c:v>
                </c:pt>
                <c:pt idx="369">
                  <c:v>809.99300000000005</c:v>
                </c:pt>
                <c:pt idx="370">
                  <c:v>559.96799999999996</c:v>
                </c:pt>
                <c:pt idx="371">
                  <c:v>362.95400000000001</c:v>
                </c:pt>
                <c:pt idx="372">
                  <c:v>408.29599999999999</c:v>
                </c:pt>
                <c:pt idx="373">
                  <c:v>301.42500000000001</c:v>
                </c:pt>
                <c:pt idx="374">
                  <c:v>414.43200000000002</c:v>
                </c:pt>
                <c:pt idx="375">
                  <c:v>248.1</c:v>
                </c:pt>
                <c:pt idx="376">
                  <c:v>244.98599999999999</c:v>
                </c:pt>
                <c:pt idx="377">
                  <c:v>221.87700000000001</c:v>
                </c:pt>
                <c:pt idx="378">
                  <c:v>199.89699999999999</c:v>
                </c:pt>
                <c:pt idx="379">
                  <c:v>204.97499999999999</c:v>
                </c:pt>
                <c:pt idx="380">
                  <c:v>189.39500000000001</c:v>
                </c:pt>
                <c:pt idx="381">
                  <c:v>266.98099999999999</c:v>
                </c:pt>
                <c:pt idx="382">
                  <c:v>399.60300000000001</c:v>
                </c:pt>
                <c:pt idx="383">
                  <c:v>547.60400000000004</c:v>
                </c:pt>
                <c:pt idx="384">
                  <c:v>353.71100000000001</c:v>
                </c:pt>
                <c:pt idx="385">
                  <c:v>304.471</c:v>
                </c:pt>
                <c:pt idx="386">
                  <c:v>248.52199999999999</c:v>
                </c:pt>
                <c:pt idx="387">
                  <c:v>232.624</c:v>
                </c:pt>
                <c:pt idx="388">
                  <c:v>218.846</c:v>
                </c:pt>
                <c:pt idx="389">
                  <c:v>199.00899999999999</c:v>
                </c:pt>
                <c:pt idx="390">
                  <c:v>178.24199999999999</c:v>
                </c:pt>
                <c:pt idx="391">
                  <c:v>167.75800000000001</c:v>
                </c:pt>
                <c:pt idx="392">
                  <c:v>157.345</c:v>
                </c:pt>
                <c:pt idx="393">
                  <c:v>148.13499999999999</c:v>
                </c:pt>
                <c:pt idx="394">
                  <c:v>139.21899999999999</c:v>
                </c:pt>
                <c:pt idx="395">
                  <c:v>132.88999999999999</c:v>
                </c:pt>
                <c:pt idx="396">
                  <c:v>128.036</c:v>
                </c:pt>
                <c:pt idx="397">
                  <c:v>124.828</c:v>
                </c:pt>
                <c:pt idx="398">
                  <c:v>119.84699999999999</c:v>
                </c:pt>
                <c:pt idx="399">
                  <c:v>115.968</c:v>
                </c:pt>
                <c:pt idx="400">
                  <c:v>111.913</c:v>
                </c:pt>
                <c:pt idx="401">
                  <c:v>105.9</c:v>
                </c:pt>
                <c:pt idx="402">
                  <c:v>100.04</c:v>
                </c:pt>
                <c:pt idx="403">
                  <c:v>106.081</c:v>
                </c:pt>
                <c:pt idx="404">
                  <c:v>152.55799999999999</c:v>
                </c:pt>
                <c:pt idx="405">
                  <c:v>125.02</c:v>
                </c:pt>
                <c:pt idx="406">
                  <c:v>105.172</c:v>
                </c:pt>
                <c:pt idx="407">
                  <c:v>99.832999999999998</c:v>
                </c:pt>
                <c:pt idx="408">
                  <c:v>95.378</c:v>
                </c:pt>
                <c:pt idx="409">
                  <c:v>123.41800000000001</c:v>
                </c:pt>
                <c:pt idx="410">
                  <c:v>93.241</c:v>
                </c:pt>
                <c:pt idx="411">
                  <c:v>97.325000000000003</c:v>
                </c:pt>
                <c:pt idx="412">
                  <c:v>96.159000000000006</c:v>
                </c:pt>
                <c:pt idx="413">
                  <c:v>91.85</c:v>
                </c:pt>
                <c:pt idx="414">
                  <c:v>89.319000000000003</c:v>
                </c:pt>
                <c:pt idx="415">
                  <c:v>96.71</c:v>
                </c:pt>
                <c:pt idx="416">
                  <c:v>181.13</c:v>
                </c:pt>
                <c:pt idx="417">
                  <c:v>122.504</c:v>
                </c:pt>
                <c:pt idx="418">
                  <c:v>213.80199999999999</c:v>
                </c:pt>
                <c:pt idx="419">
                  <c:v>155.69</c:v>
                </c:pt>
                <c:pt idx="420">
                  <c:v>155.29599999999999</c:v>
                </c:pt>
                <c:pt idx="421">
                  <c:v>138.762</c:v>
                </c:pt>
                <c:pt idx="422">
                  <c:v>147.10900000000001</c:v>
                </c:pt>
                <c:pt idx="423">
                  <c:v>432.48099999999999</c:v>
                </c:pt>
                <c:pt idx="424">
                  <c:v>217.536</c:v>
                </c:pt>
                <c:pt idx="425">
                  <c:v>551.83500000000004</c:v>
                </c:pt>
                <c:pt idx="426">
                  <c:v>643.99199999999996</c:v>
                </c:pt>
                <c:pt idx="427">
                  <c:v>512.82799999999997</c:v>
                </c:pt>
                <c:pt idx="428">
                  <c:v>517.41399999999999</c:v>
                </c:pt>
                <c:pt idx="429">
                  <c:v>404.22699999999998</c:v>
                </c:pt>
                <c:pt idx="430">
                  <c:v>302.26799999999997</c:v>
                </c:pt>
                <c:pt idx="431">
                  <c:v>246.381</c:v>
                </c:pt>
                <c:pt idx="432">
                  <c:v>254.851</c:v>
                </c:pt>
                <c:pt idx="433">
                  <c:v>383.56099999999998</c:v>
                </c:pt>
                <c:pt idx="434">
                  <c:v>253.99600000000001</c:v>
                </c:pt>
                <c:pt idx="435">
                  <c:v>205.26499999999999</c:v>
                </c:pt>
                <c:pt idx="436">
                  <c:v>189.67699999999999</c:v>
                </c:pt>
                <c:pt idx="437">
                  <c:v>177.59899999999999</c:v>
                </c:pt>
                <c:pt idx="438">
                  <c:v>169.208</c:v>
                </c:pt>
                <c:pt idx="439">
                  <c:v>169.11199999999999</c:v>
                </c:pt>
                <c:pt idx="440">
                  <c:v>236.804</c:v>
                </c:pt>
                <c:pt idx="441">
                  <c:v>174.44200000000001</c:v>
                </c:pt>
                <c:pt idx="442">
                  <c:v>197.31100000000001</c:v>
                </c:pt>
                <c:pt idx="443">
                  <c:v>196.464</c:v>
                </c:pt>
                <c:pt idx="444">
                  <c:v>149.85900000000001</c:v>
                </c:pt>
                <c:pt idx="445">
                  <c:v>140.80199999999999</c:v>
                </c:pt>
                <c:pt idx="446">
                  <c:v>134.37100000000001</c:v>
                </c:pt>
                <c:pt idx="447">
                  <c:v>125.654</c:v>
                </c:pt>
                <c:pt idx="448">
                  <c:v>117.98</c:v>
                </c:pt>
                <c:pt idx="449">
                  <c:v>113.294</c:v>
                </c:pt>
                <c:pt idx="450">
                  <c:v>107.818</c:v>
                </c:pt>
                <c:pt idx="451">
                  <c:v>105.428</c:v>
                </c:pt>
                <c:pt idx="452">
                  <c:v>101.596</c:v>
                </c:pt>
                <c:pt idx="453">
                  <c:v>97.373999999999995</c:v>
                </c:pt>
                <c:pt idx="454">
                  <c:v>94.828000000000003</c:v>
                </c:pt>
                <c:pt idx="455">
                  <c:v>91.778999999999996</c:v>
                </c:pt>
                <c:pt idx="456">
                  <c:v>87.936000000000007</c:v>
                </c:pt>
                <c:pt idx="457">
                  <c:v>83.3</c:v>
                </c:pt>
                <c:pt idx="458">
                  <c:v>88.665000000000006</c:v>
                </c:pt>
                <c:pt idx="459">
                  <c:v>94.486999999999995</c:v>
                </c:pt>
                <c:pt idx="460">
                  <c:v>97.138999999999996</c:v>
                </c:pt>
                <c:pt idx="461">
                  <c:v>89.75</c:v>
                </c:pt>
                <c:pt idx="462">
                  <c:v>90.870999999999995</c:v>
                </c:pt>
                <c:pt idx="463">
                  <c:v>92.826999999999998</c:v>
                </c:pt>
                <c:pt idx="464">
                  <c:v>87.028999999999996</c:v>
                </c:pt>
                <c:pt idx="465">
                  <c:v>84.453000000000003</c:v>
                </c:pt>
                <c:pt idx="466">
                  <c:v>87.665999999999997</c:v>
                </c:pt>
                <c:pt idx="467">
                  <c:v>251.196</c:v>
                </c:pt>
                <c:pt idx="468">
                  <c:v>123.977</c:v>
                </c:pt>
                <c:pt idx="469">
                  <c:v>109.297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65.774000000000001</c:v>
                </c:pt>
                <c:pt idx="477">
                  <c:v>65.231999999999999</c:v>
                </c:pt>
                <c:pt idx="478">
                  <c:v>61.518999999999998</c:v>
                </c:pt>
                <c:pt idx="479">
                  <c:v>61.762</c:v>
                </c:pt>
                <c:pt idx="480">
                  <c:v>59.866999999999997</c:v>
                </c:pt>
                <c:pt idx="481">
                  <c:v>63.262</c:v>
                </c:pt>
                <c:pt idx="482">
                  <c:v>51.709000000000003</c:v>
                </c:pt>
                <c:pt idx="483">
                  <c:v>50.295999999999999</c:v>
                </c:pt>
                <c:pt idx="484">
                  <c:v>47.377000000000002</c:v>
                </c:pt>
                <c:pt idx="485">
                  <c:v>44.436999999999998</c:v>
                </c:pt>
                <c:pt idx="486">
                  <c:v>42.396999999999998</c:v>
                </c:pt>
                <c:pt idx="487">
                  <c:v>39.637999999999998</c:v>
                </c:pt>
                <c:pt idx="488">
                  <c:v>39.576000000000001</c:v>
                </c:pt>
                <c:pt idx="489">
                  <c:v>38.363999999999997</c:v>
                </c:pt>
                <c:pt idx="490">
                  <c:v>35.454999999999998</c:v>
                </c:pt>
                <c:pt idx="491">
                  <c:v>33.930999999999997</c:v>
                </c:pt>
                <c:pt idx="492">
                  <c:v>32.405000000000001</c:v>
                </c:pt>
                <c:pt idx="493">
                  <c:v>30.959</c:v>
                </c:pt>
                <c:pt idx="494">
                  <c:v>30.381</c:v>
                </c:pt>
                <c:pt idx="495">
                  <c:v>30.128</c:v>
                </c:pt>
                <c:pt idx="496">
                  <c:v>28.952000000000002</c:v>
                </c:pt>
                <c:pt idx="497">
                  <c:v>27.850999999999999</c:v>
                </c:pt>
                <c:pt idx="498">
                  <c:v>28.228999999999999</c:v>
                </c:pt>
                <c:pt idx="499">
                  <c:v>28.053000000000001</c:v>
                </c:pt>
                <c:pt idx="500">
                  <c:v>27.597999999999999</c:v>
                </c:pt>
                <c:pt idx="501">
                  <c:v>27.722000000000001</c:v>
                </c:pt>
                <c:pt idx="502">
                  <c:v>25.927</c:v>
                </c:pt>
                <c:pt idx="503">
                  <c:v>24.158000000000001</c:v>
                </c:pt>
                <c:pt idx="504">
                  <c:v>23.178999999999998</c:v>
                </c:pt>
                <c:pt idx="505">
                  <c:v>21.321000000000002</c:v>
                </c:pt>
                <c:pt idx="506">
                  <c:v>20.946000000000002</c:v>
                </c:pt>
                <c:pt idx="507">
                  <c:v>21.195</c:v>
                </c:pt>
                <c:pt idx="508">
                  <c:v>23.22</c:v>
                </c:pt>
                <c:pt idx="509">
                  <c:v>24.483000000000001</c:v>
                </c:pt>
                <c:pt idx="510">
                  <c:v>22.648</c:v>
                </c:pt>
                <c:pt idx="511">
                  <c:v>19.872</c:v>
                </c:pt>
                <c:pt idx="512">
                  <c:v>17.552</c:v>
                </c:pt>
                <c:pt idx="513">
                  <c:v>16.914999999999999</c:v>
                </c:pt>
                <c:pt idx="514">
                  <c:v>16.454000000000001</c:v>
                </c:pt>
                <c:pt idx="515">
                  <c:v>15.962999999999999</c:v>
                </c:pt>
                <c:pt idx="516">
                  <c:v>15.414999999999999</c:v>
                </c:pt>
                <c:pt idx="517">
                  <c:v>14.683999999999999</c:v>
                </c:pt>
                <c:pt idx="518">
                  <c:v>13.577</c:v>
                </c:pt>
                <c:pt idx="519">
                  <c:v>13.664</c:v>
                </c:pt>
                <c:pt idx="520">
                  <c:v>13.474</c:v>
                </c:pt>
                <c:pt idx="521">
                  <c:v>13.009</c:v>
                </c:pt>
                <c:pt idx="522">
                  <c:v>12.353</c:v>
                </c:pt>
                <c:pt idx="523">
                  <c:v>11.672000000000001</c:v>
                </c:pt>
                <c:pt idx="524">
                  <c:v>11.055999999999999</c:v>
                </c:pt>
                <c:pt idx="525">
                  <c:v>10.657</c:v>
                </c:pt>
                <c:pt idx="526">
                  <c:v>12.555</c:v>
                </c:pt>
                <c:pt idx="527">
                  <c:v>10.784000000000001</c:v>
                </c:pt>
                <c:pt idx="528">
                  <c:v>9.25</c:v>
                </c:pt>
                <c:pt idx="529">
                  <c:v>9.5079999999999991</c:v>
                </c:pt>
                <c:pt idx="530">
                  <c:v>9.18</c:v>
                </c:pt>
                <c:pt idx="531">
                  <c:v>16.145</c:v>
                </c:pt>
                <c:pt idx="532">
                  <c:v>11.21</c:v>
                </c:pt>
                <c:pt idx="533">
                  <c:v>8.9670000000000005</c:v>
                </c:pt>
                <c:pt idx="534">
                  <c:v>7.6020000000000003</c:v>
                </c:pt>
                <c:pt idx="535">
                  <c:v>9.8279999999999994</c:v>
                </c:pt>
                <c:pt idx="536">
                  <c:v>14.909000000000001</c:v>
                </c:pt>
                <c:pt idx="537">
                  <c:v>7.9980000000000002</c:v>
                </c:pt>
                <c:pt idx="538">
                  <c:v>6.4390000000000001</c:v>
                </c:pt>
                <c:pt idx="539">
                  <c:v>6.3310000000000004</c:v>
                </c:pt>
                <c:pt idx="540">
                  <c:v>8.3819999999999997</c:v>
                </c:pt>
                <c:pt idx="541">
                  <c:v>7.1260000000000003</c:v>
                </c:pt>
                <c:pt idx="542">
                  <c:v>6.4039999999999999</c:v>
                </c:pt>
                <c:pt idx="543">
                  <c:v>5.3810000000000002</c:v>
                </c:pt>
                <c:pt idx="544">
                  <c:v>6.6120000000000001</c:v>
                </c:pt>
                <c:pt idx="545">
                  <c:v>6.226</c:v>
                </c:pt>
                <c:pt idx="546">
                  <c:v>15.254</c:v>
                </c:pt>
                <c:pt idx="547">
                  <c:v>9.5060000000000002</c:v>
                </c:pt>
                <c:pt idx="548">
                  <c:v>9.2509999999999994</c:v>
                </c:pt>
                <c:pt idx="549">
                  <c:v>9.048</c:v>
                </c:pt>
                <c:pt idx="550">
                  <c:v>8.7050000000000001</c:v>
                </c:pt>
                <c:pt idx="551">
                  <c:v>8.6029999999999998</c:v>
                </c:pt>
                <c:pt idx="552">
                  <c:v>9.1530000000000005</c:v>
                </c:pt>
                <c:pt idx="553">
                  <c:v>9.0749999999999993</c:v>
                </c:pt>
                <c:pt idx="554">
                  <c:v>12.798999999999999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15.24</c:v>
                </c:pt>
                <c:pt idx="562">
                  <c:v>13.32</c:v>
                </c:pt>
                <c:pt idx="563">
                  <c:v>12.763</c:v>
                </c:pt>
                <c:pt idx="564">
                  <c:v>12.69</c:v>
                </c:pt>
                <c:pt idx="565">
                  <c:v>12.789</c:v>
                </c:pt>
                <c:pt idx="566">
                  <c:v>12.661</c:v>
                </c:pt>
                <c:pt idx="567">
                  <c:v>12.877000000000001</c:v>
                </c:pt>
                <c:pt idx="568">
                  <c:v>13.526999999999999</c:v>
                </c:pt>
                <c:pt idx="569">
                  <c:v>13.663</c:v>
                </c:pt>
                <c:pt idx="570">
                  <c:v>13.643000000000001</c:v>
                </c:pt>
                <c:pt idx="571">
                  <c:v>13.65</c:v>
                </c:pt>
                <c:pt idx="572">
                  <c:v>13.577999999999999</c:v>
                </c:pt>
                <c:pt idx="573">
                  <c:v>13.634</c:v>
                </c:pt>
                <c:pt idx="574">
                  <c:v>13.582000000000001</c:v>
                </c:pt>
                <c:pt idx="575">
                  <c:v>13.324999999999999</c:v>
                </c:pt>
                <c:pt idx="576">
                  <c:v>12.731</c:v>
                </c:pt>
                <c:pt idx="577">
                  <c:v>12.284000000000001</c:v>
                </c:pt>
                <c:pt idx="578">
                  <c:v>12.297000000000001</c:v>
                </c:pt>
                <c:pt idx="579">
                  <c:v>12.253</c:v>
                </c:pt>
                <c:pt idx="580">
                  <c:v>12.45</c:v>
                </c:pt>
                <c:pt idx="581">
                  <c:v>12.515000000000001</c:v>
                </c:pt>
                <c:pt idx="582">
                  <c:v>12.346</c:v>
                </c:pt>
                <c:pt idx="583">
                  <c:v>12.285</c:v>
                </c:pt>
                <c:pt idx="584">
                  <c:v>12.09</c:v>
                </c:pt>
                <c:pt idx="585">
                  <c:v>12.138999999999999</c:v>
                </c:pt>
                <c:pt idx="586">
                  <c:v>15.026</c:v>
                </c:pt>
                <c:pt idx="587">
                  <c:v>14.442</c:v>
                </c:pt>
                <c:pt idx="588">
                  <c:v>13.904</c:v>
                </c:pt>
                <c:pt idx="589">
                  <c:v>13.68</c:v>
                </c:pt>
                <c:pt idx="590">
                  <c:v>14.871</c:v>
                </c:pt>
                <c:pt idx="591">
                  <c:v>28.289000000000001</c:v>
                </c:pt>
                <c:pt idx="592">
                  <c:v>21.085000000000001</c:v>
                </c:pt>
                <c:pt idx="593">
                  <c:v>24.806999999999999</c:v>
                </c:pt>
                <c:pt idx="594">
                  <c:v>22.581</c:v>
                </c:pt>
                <c:pt idx="595">
                  <c:v>17.558</c:v>
                </c:pt>
                <c:pt idx="596">
                  <c:v>17.222000000000001</c:v>
                </c:pt>
                <c:pt idx="597">
                  <c:v>15.981999999999999</c:v>
                </c:pt>
                <c:pt idx="598">
                  <c:v>15.241</c:v>
                </c:pt>
                <c:pt idx="599">
                  <c:v>14.893000000000001</c:v>
                </c:pt>
                <c:pt idx="600">
                  <c:v>14.718</c:v>
                </c:pt>
                <c:pt idx="601">
                  <c:v>14.708</c:v>
                </c:pt>
                <c:pt idx="602">
                  <c:v>14.653</c:v>
                </c:pt>
                <c:pt idx="603">
                  <c:v>14.537000000000001</c:v>
                </c:pt>
                <c:pt idx="604">
                  <c:v>14.282999999999999</c:v>
                </c:pt>
                <c:pt idx="605">
                  <c:v>14.162000000000001</c:v>
                </c:pt>
                <c:pt idx="606">
                  <c:v>14.157999999999999</c:v>
                </c:pt>
                <c:pt idx="607">
                  <c:v>14.153</c:v>
                </c:pt>
                <c:pt idx="608">
                  <c:v>14.161</c:v>
                </c:pt>
                <c:pt idx="609">
                  <c:v>14.16</c:v>
                </c:pt>
                <c:pt idx="610">
                  <c:v>14.1</c:v>
                </c:pt>
                <c:pt idx="611">
                  <c:v>14.112</c:v>
                </c:pt>
                <c:pt idx="612">
                  <c:v>14.121</c:v>
                </c:pt>
                <c:pt idx="613">
                  <c:v>14.821999999999999</c:v>
                </c:pt>
                <c:pt idx="614">
                  <c:v>14.163</c:v>
                </c:pt>
                <c:pt idx="615">
                  <c:v>14.773999999999999</c:v>
                </c:pt>
                <c:pt idx="616">
                  <c:v>99.584999999999994</c:v>
                </c:pt>
                <c:pt idx="617">
                  <c:v>46.598999999999997</c:v>
                </c:pt>
                <c:pt idx="618">
                  <c:v>32.058999999999997</c:v>
                </c:pt>
                <c:pt idx="619">
                  <c:v>27.748000000000001</c:v>
                </c:pt>
                <c:pt idx="620">
                  <c:v>26.446999999999999</c:v>
                </c:pt>
                <c:pt idx="621">
                  <c:v>24.495000000000001</c:v>
                </c:pt>
                <c:pt idx="622">
                  <c:v>23.109000000000002</c:v>
                </c:pt>
                <c:pt idx="623">
                  <c:v>22.253</c:v>
                </c:pt>
                <c:pt idx="624">
                  <c:v>21.102</c:v>
                </c:pt>
                <c:pt idx="625">
                  <c:v>20.585999999999999</c:v>
                </c:pt>
                <c:pt idx="626">
                  <c:v>20.532</c:v>
                </c:pt>
                <c:pt idx="627">
                  <c:v>19.469000000000001</c:v>
                </c:pt>
                <c:pt idx="628">
                  <c:v>18.626000000000001</c:v>
                </c:pt>
                <c:pt idx="629">
                  <c:v>18.623999999999999</c:v>
                </c:pt>
                <c:pt idx="630">
                  <c:v>18.628</c:v>
                </c:pt>
                <c:pt idx="631">
                  <c:v>18.626000000000001</c:v>
                </c:pt>
                <c:pt idx="632">
                  <c:v>44.06</c:v>
                </c:pt>
                <c:pt idx="633">
                  <c:v>31.359000000000002</c:v>
                </c:pt>
                <c:pt idx="634">
                  <c:v>28.646999999999998</c:v>
                </c:pt>
                <c:pt idx="635">
                  <c:v>27.692</c:v>
                </c:pt>
                <c:pt idx="636">
                  <c:v>31.736000000000001</c:v>
                </c:pt>
                <c:pt idx="637">
                  <c:v>29.843</c:v>
                </c:pt>
                <c:pt idx="638">
                  <c:v>29.388000000000002</c:v>
                </c:pt>
                <c:pt idx="639">
                  <c:v>28.251999999999999</c:v>
                </c:pt>
                <c:pt idx="640">
                  <c:v>38.040999999999997</c:v>
                </c:pt>
                <c:pt idx="641">
                  <c:v>44.43</c:v>
                </c:pt>
                <c:pt idx="642">
                  <c:v>158.46700000000001</c:v>
                </c:pt>
                <c:pt idx="643">
                  <c:v>107.685</c:v>
                </c:pt>
                <c:pt idx="644">
                  <c:v>95.114000000000004</c:v>
                </c:pt>
                <c:pt idx="645">
                  <c:v>92.966999999999999</c:v>
                </c:pt>
                <c:pt idx="646">
                  <c:v>102.414</c:v>
                </c:pt>
                <c:pt idx="647">
                  <c:v>87.228999999999999</c:v>
                </c:pt>
                <c:pt idx="648">
                  <c:v>94.801000000000002</c:v>
                </c:pt>
                <c:pt idx="649">
                  <c:v>106.039</c:v>
                </c:pt>
                <c:pt idx="650">
                  <c:v>219.46799999999999</c:v>
                </c:pt>
                <c:pt idx="651">
                  <c:v>130.90899999999999</c:v>
                </c:pt>
                <c:pt idx="652">
                  <c:v>110.818</c:v>
                </c:pt>
                <c:pt idx="653">
                  <c:v>106.73699999999999</c:v>
                </c:pt>
                <c:pt idx="654">
                  <c:v>125.77</c:v>
                </c:pt>
                <c:pt idx="655">
                  <c:v>110.086</c:v>
                </c:pt>
                <c:pt idx="656">
                  <c:v>106.105</c:v>
                </c:pt>
                <c:pt idx="657">
                  <c:v>98.682000000000002</c:v>
                </c:pt>
                <c:pt idx="658">
                  <c:v>157.60400000000001</c:v>
                </c:pt>
                <c:pt idx="659">
                  <c:v>129.136</c:v>
                </c:pt>
                <c:pt idx="660">
                  <c:v>107.095</c:v>
                </c:pt>
                <c:pt idx="661">
                  <c:v>100.667</c:v>
                </c:pt>
                <c:pt idx="662">
                  <c:v>96.641999999999996</c:v>
                </c:pt>
                <c:pt idx="663">
                  <c:v>93.195999999999998</c:v>
                </c:pt>
                <c:pt idx="664">
                  <c:v>88.816999999999993</c:v>
                </c:pt>
                <c:pt idx="665">
                  <c:v>136.398</c:v>
                </c:pt>
                <c:pt idx="666">
                  <c:v>106.146</c:v>
                </c:pt>
                <c:pt idx="667">
                  <c:v>97.228999999999999</c:v>
                </c:pt>
                <c:pt idx="668">
                  <c:v>89.498999999999995</c:v>
                </c:pt>
                <c:pt idx="669">
                  <c:v>84</c:v>
                </c:pt>
                <c:pt idx="670">
                  <c:v>88.441000000000003</c:v>
                </c:pt>
                <c:pt idx="671">
                  <c:v>137.00200000000001</c:v>
                </c:pt>
                <c:pt idx="672">
                  <c:v>99.53</c:v>
                </c:pt>
                <c:pt idx="673">
                  <c:v>71.977000000000004</c:v>
                </c:pt>
                <c:pt idx="674">
                  <c:v>68.875</c:v>
                </c:pt>
                <c:pt idx="675">
                  <c:v>68.441999999999993</c:v>
                </c:pt>
                <c:pt idx="676">
                  <c:v>67.222999999999999</c:v>
                </c:pt>
                <c:pt idx="677">
                  <c:v>65.33</c:v>
                </c:pt>
                <c:pt idx="678">
                  <c:v>71.790000000000006</c:v>
                </c:pt>
                <c:pt idx="679">
                  <c:v>68.093999999999994</c:v>
                </c:pt>
                <c:pt idx="680">
                  <c:v>66.697000000000003</c:v>
                </c:pt>
                <c:pt idx="681">
                  <c:v>66.727000000000004</c:v>
                </c:pt>
                <c:pt idx="682">
                  <c:v>446.25</c:v>
                </c:pt>
                <c:pt idx="683">
                  <c:v>161.971</c:v>
                </c:pt>
                <c:pt idx="684">
                  <c:v>144.166</c:v>
                </c:pt>
                <c:pt idx="685">
                  <c:v>132.09</c:v>
                </c:pt>
                <c:pt idx="686">
                  <c:v>123.789</c:v>
                </c:pt>
                <c:pt idx="687">
                  <c:v>112.485</c:v>
                </c:pt>
                <c:pt idx="688">
                  <c:v>104.331</c:v>
                </c:pt>
                <c:pt idx="689">
                  <c:v>99.063000000000002</c:v>
                </c:pt>
                <c:pt idx="690">
                  <c:v>94.96</c:v>
                </c:pt>
                <c:pt idx="691">
                  <c:v>91.82</c:v>
                </c:pt>
                <c:pt idx="692">
                  <c:v>88.177999999999997</c:v>
                </c:pt>
                <c:pt idx="693">
                  <c:v>83.494</c:v>
                </c:pt>
                <c:pt idx="694">
                  <c:v>79.566000000000003</c:v>
                </c:pt>
                <c:pt idx="695">
                  <c:v>78.045000000000002</c:v>
                </c:pt>
                <c:pt idx="696">
                  <c:v>75.436000000000007</c:v>
                </c:pt>
                <c:pt idx="697">
                  <c:v>96.031999999999996</c:v>
                </c:pt>
                <c:pt idx="698">
                  <c:v>87.825999999999993</c:v>
                </c:pt>
                <c:pt idx="699">
                  <c:v>77.956999999999994</c:v>
                </c:pt>
                <c:pt idx="700">
                  <c:v>70.992999999999995</c:v>
                </c:pt>
                <c:pt idx="701">
                  <c:v>71.147000000000006</c:v>
                </c:pt>
                <c:pt idx="702">
                  <c:v>67.584000000000003</c:v>
                </c:pt>
                <c:pt idx="703">
                  <c:v>62.468000000000004</c:v>
                </c:pt>
                <c:pt idx="704">
                  <c:v>60.191000000000003</c:v>
                </c:pt>
                <c:pt idx="705">
                  <c:v>57.076999999999998</c:v>
                </c:pt>
                <c:pt idx="706">
                  <c:v>54.506</c:v>
                </c:pt>
                <c:pt idx="707">
                  <c:v>53.030999999999999</c:v>
                </c:pt>
                <c:pt idx="708">
                  <c:v>50.442999999999998</c:v>
                </c:pt>
                <c:pt idx="709">
                  <c:v>49.7</c:v>
                </c:pt>
                <c:pt idx="710">
                  <c:v>48.029000000000003</c:v>
                </c:pt>
                <c:pt idx="711">
                  <c:v>47.170999999999999</c:v>
                </c:pt>
                <c:pt idx="712">
                  <c:v>47.140999999999998</c:v>
                </c:pt>
                <c:pt idx="713">
                  <c:v>46.353999999999999</c:v>
                </c:pt>
                <c:pt idx="714">
                  <c:v>44.331000000000003</c:v>
                </c:pt>
                <c:pt idx="715">
                  <c:v>42.225000000000001</c:v>
                </c:pt>
                <c:pt idx="716">
                  <c:v>39.911000000000001</c:v>
                </c:pt>
                <c:pt idx="717">
                  <c:v>38.015999999999998</c:v>
                </c:pt>
                <c:pt idx="718">
                  <c:v>37.179000000000002</c:v>
                </c:pt>
                <c:pt idx="719">
                  <c:v>36.85</c:v>
                </c:pt>
                <c:pt idx="720">
                  <c:v>36.429000000000002</c:v>
                </c:pt>
                <c:pt idx="721">
                  <c:v>35.920999999999999</c:v>
                </c:pt>
                <c:pt idx="722">
                  <c:v>39.979999999999997</c:v>
                </c:pt>
                <c:pt idx="723">
                  <c:v>35.353999999999999</c:v>
                </c:pt>
                <c:pt idx="724">
                  <c:v>36.026000000000003</c:v>
                </c:pt>
                <c:pt idx="725">
                  <c:v>33.993000000000002</c:v>
                </c:pt>
                <c:pt idx="726">
                  <c:v>31.489000000000001</c:v>
                </c:pt>
                <c:pt idx="727">
                  <c:v>29.89</c:v>
                </c:pt>
                <c:pt idx="728">
                  <c:v>29.14</c:v>
                </c:pt>
                <c:pt idx="729">
                  <c:v>28.748999999999999</c:v>
                </c:pt>
                <c:pt idx="730">
                  <c:v>27.79</c:v>
                </c:pt>
                <c:pt idx="731">
                  <c:v>26.38</c:v>
                </c:pt>
                <c:pt idx="732">
                  <c:v>26.044</c:v>
                </c:pt>
                <c:pt idx="733">
                  <c:v>25.21</c:v>
                </c:pt>
                <c:pt idx="734">
                  <c:v>23.719000000000001</c:v>
                </c:pt>
                <c:pt idx="735">
                  <c:v>23.677</c:v>
                </c:pt>
                <c:pt idx="736">
                  <c:v>30.027999999999999</c:v>
                </c:pt>
                <c:pt idx="737">
                  <c:v>28.071999999999999</c:v>
                </c:pt>
                <c:pt idx="738">
                  <c:v>23.885999999999999</c:v>
                </c:pt>
                <c:pt idx="739">
                  <c:v>22.015000000000001</c:v>
                </c:pt>
                <c:pt idx="740">
                  <c:v>21.106000000000002</c:v>
                </c:pt>
                <c:pt idx="741">
                  <c:v>21.006</c:v>
                </c:pt>
                <c:pt idx="742">
                  <c:v>20.905999999999999</c:v>
                </c:pt>
                <c:pt idx="743">
                  <c:v>20.91</c:v>
                </c:pt>
                <c:pt idx="744">
                  <c:v>24.423999999999999</c:v>
                </c:pt>
                <c:pt idx="745">
                  <c:v>25.062000000000001</c:v>
                </c:pt>
                <c:pt idx="746">
                  <c:v>20.75</c:v>
                </c:pt>
                <c:pt idx="747">
                  <c:v>26.305</c:v>
                </c:pt>
                <c:pt idx="748">
                  <c:v>24.645</c:v>
                </c:pt>
                <c:pt idx="749">
                  <c:v>50.515000000000001</c:v>
                </c:pt>
                <c:pt idx="750">
                  <c:v>38.488999999999997</c:v>
                </c:pt>
                <c:pt idx="751">
                  <c:v>39.095999999999997</c:v>
                </c:pt>
                <c:pt idx="752">
                  <c:v>29.780999999999999</c:v>
                </c:pt>
                <c:pt idx="753">
                  <c:v>24.442</c:v>
                </c:pt>
                <c:pt idx="754">
                  <c:v>21.872</c:v>
                </c:pt>
                <c:pt idx="755">
                  <c:v>19.844999999999999</c:v>
                </c:pt>
                <c:pt idx="756">
                  <c:v>18.971</c:v>
                </c:pt>
                <c:pt idx="757">
                  <c:v>18.567</c:v>
                </c:pt>
                <c:pt idx="758">
                  <c:v>27.908000000000001</c:v>
                </c:pt>
                <c:pt idx="759">
                  <c:v>36.950000000000003</c:v>
                </c:pt>
                <c:pt idx="760">
                  <c:v>25.556999999999999</c:v>
                </c:pt>
                <c:pt idx="761">
                  <c:v>22.303000000000001</c:v>
                </c:pt>
                <c:pt idx="762">
                  <c:v>22.26</c:v>
                </c:pt>
                <c:pt idx="763">
                  <c:v>24.024999999999999</c:v>
                </c:pt>
                <c:pt idx="764">
                  <c:v>22.491</c:v>
                </c:pt>
                <c:pt idx="765">
                  <c:v>21.045000000000002</c:v>
                </c:pt>
                <c:pt idx="766">
                  <c:v>24.13</c:v>
                </c:pt>
                <c:pt idx="767">
                  <c:v>22.306999999999999</c:v>
                </c:pt>
                <c:pt idx="768">
                  <c:v>20.472000000000001</c:v>
                </c:pt>
                <c:pt idx="769">
                  <c:v>19.266999999999999</c:v>
                </c:pt>
                <c:pt idx="770">
                  <c:v>17.937999999999999</c:v>
                </c:pt>
                <c:pt idx="771">
                  <c:v>15.916</c:v>
                </c:pt>
                <c:pt idx="772">
                  <c:v>14.785</c:v>
                </c:pt>
                <c:pt idx="773">
                  <c:v>14.234</c:v>
                </c:pt>
                <c:pt idx="774">
                  <c:v>13.420999999999999</c:v>
                </c:pt>
                <c:pt idx="775">
                  <c:v>13.295999999999999</c:v>
                </c:pt>
                <c:pt idx="776">
                  <c:v>13.444000000000001</c:v>
                </c:pt>
                <c:pt idx="777">
                  <c:v>13.08</c:v>
                </c:pt>
                <c:pt idx="778">
                  <c:v>11.939</c:v>
                </c:pt>
                <c:pt idx="779">
                  <c:v>11.529</c:v>
                </c:pt>
                <c:pt idx="780">
                  <c:v>11.432</c:v>
                </c:pt>
                <c:pt idx="781">
                  <c:v>11.186</c:v>
                </c:pt>
                <c:pt idx="782">
                  <c:v>10.534000000000001</c:v>
                </c:pt>
                <c:pt idx="783">
                  <c:v>10.166</c:v>
                </c:pt>
                <c:pt idx="784">
                  <c:v>10.531000000000001</c:v>
                </c:pt>
                <c:pt idx="785">
                  <c:v>12.010999999999999</c:v>
                </c:pt>
                <c:pt idx="786">
                  <c:v>12.066000000000001</c:v>
                </c:pt>
                <c:pt idx="787">
                  <c:v>15.61</c:v>
                </c:pt>
                <c:pt idx="788">
                  <c:v>11.512</c:v>
                </c:pt>
                <c:pt idx="789">
                  <c:v>11.691000000000001</c:v>
                </c:pt>
                <c:pt idx="790">
                  <c:v>11.625999999999999</c:v>
                </c:pt>
                <c:pt idx="791">
                  <c:v>10.432</c:v>
                </c:pt>
                <c:pt idx="792">
                  <c:v>10.634</c:v>
                </c:pt>
                <c:pt idx="793">
                  <c:v>17.835999999999999</c:v>
                </c:pt>
                <c:pt idx="794">
                  <c:v>12.342000000000001</c:v>
                </c:pt>
                <c:pt idx="795">
                  <c:v>10.54</c:v>
                </c:pt>
                <c:pt idx="796">
                  <c:v>8.7370000000000001</c:v>
                </c:pt>
                <c:pt idx="797">
                  <c:v>8.2919999999999998</c:v>
                </c:pt>
                <c:pt idx="798">
                  <c:v>7.0410000000000004</c:v>
                </c:pt>
                <c:pt idx="799">
                  <c:v>6.2560000000000002</c:v>
                </c:pt>
                <c:pt idx="800">
                  <c:v>9.0129999999999999</c:v>
                </c:pt>
                <c:pt idx="801">
                  <c:v>131.69399999999999</c:v>
                </c:pt>
                <c:pt idx="802">
                  <c:v>137.87799999999999</c:v>
                </c:pt>
                <c:pt idx="803">
                  <c:v>140.637</c:v>
                </c:pt>
                <c:pt idx="804">
                  <c:v>143.98599999999999</c:v>
                </c:pt>
                <c:pt idx="805">
                  <c:v>143.602</c:v>
                </c:pt>
                <c:pt idx="806">
                  <c:v>136.13800000000001</c:v>
                </c:pt>
              </c:numCache>
            </c:numRef>
          </c:xVal>
          <c:yVal>
            <c:numRef>
              <c:f>'serie brute'!$E$4:$E$810</c:f>
              <c:numCache>
                <c:formatCode>General</c:formatCode>
                <c:ptCount val="807"/>
                <c:pt idx="0">
                  <c:v>18960</c:v>
                </c:pt>
                <c:pt idx="1">
                  <c:v>19970</c:v>
                </c:pt>
                <c:pt idx="2">
                  <c:v>20020</c:v>
                </c:pt>
                <c:pt idx="3">
                  <c:v>20060</c:v>
                </c:pt>
                <c:pt idx="4">
                  <c:v>19510</c:v>
                </c:pt>
                <c:pt idx="5">
                  <c:v>19900</c:v>
                </c:pt>
                <c:pt idx="6">
                  <c:v>19160</c:v>
                </c:pt>
                <c:pt idx="7">
                  <c:v>18160</c:v>
                </c:pt>
                <c:pt idx="8">
                  <c:v>19220</c:v>
                </c:pt>
                <c:pt idx="9">
                  <c:v>19210</c:v>
                </c:pt>
                <c:pt idx="10">
                  <c:v>19360</c:v>
                </c:pt>
                <c:pt idx="11">
                  <c:v>19780</c:v>
                </c:pt>
                <c:pt idx="12">
                  <c:v>19290</c:v>
                </c:pt>
                <c:pt idx="13">
                  <c:v>20270</c:v>
                </c:pt>
                <c:pt idx="14">
                  <c:v>20070</c:v>
                </c:pt>
                <c:pt idx="15">
                  <c:v>19690</c:v>
                </c:pt>
                <c:pt idx="16">
                  <c:v>19800</c:v>
                </c:pt>
                <c:pt idx="17">
                  <c:v>19830</c:v>
                </c:pt>
                <c:pt idx="18">
                  <c:v>20110</c:v>
                </c:pt>
                <c:pt idx="19">
                  <c:v>19680</c:v>
                </c:pt>
                <c:pt idx="20">
                  <c:v>20130</c:v>
                </c:pt>
                <c:pt idx="21">
                  <c:v>20370</c:v>
                </c:pt>
                <c:pt idx="22">
                  <c:v>20570</c:v>
                </c:pt>
                <c:pt idx="23">
                  <c:v>21390</c:v>
                </c:pt>
                <c:pt idx="24">
                  <c:v>18530</c:v>
                </c:pt>
                <c:pt idx="25">
                  <c:v>19670</c:v>
                </c:pt>
                <c:pt idx="26">
                  <c:v>19020</c:v>
                </c:pt>
                <c:pt idx="27">
                  <c:v>19180</c:v>
                </c:pt>
                <c:pt idx="28">
                  <c:v>19300</c:v>
                </c:pt>
                <c:pt idx="29">
                  <c:v>19100</c:v>
                </c:pt>
                <c:pt idx="30">
                  <c:v>19230</c:v>
                </c:pt>
                <c:pt idx="31">
                  <c:v>19070</c:v>
                </c:pt>
                <c:pt idx="32">
                  <c:v>19010</c:v>
                </c:pt>
                <c:pt idx="33">
                  <c:v>17560</c:v>
                </c:pt>
                <c:pt idx="34">
                  <c:v>19610</c:v>
                </c:pt>
                <c:pt idx="35">
                  <c:v>12850</c:v>
                </c:pt>
                <c:pt idx="36">
                  <c:v>15050</c:v>
                </c:pt>
                <c:pt idx="37">
                  <c:v>13260</c:v>
                </c:pt>
                <c:pt idx="38">
                  <c:v>14920</c:v>
                </c:pt>
                <c:pt idx="39">
                  <c:v>16710</c:v>
                </c:pt>
                <c:pt idx="40">
                  <c:v>16880</c:v>
                </c:pt>
                <c:pt idx="41">
                  <c:v>17690</c:v>
                </c:pt>
                <c:pt idx="42">
                  <c:v>17810</c:v>
                </c:pt>
                <c:pt idx="43">
                  <c:v>17940</c:v>
                </c:pt>
                <c:pt idx="44">
                  <c:v>17790</c:v>
                </c:pt>
                <c:pt idx="45">
                  <c:v>18470</c:v>
                </c:pt>
                <c:pt idx="46">
                  <c:v>17240</c:v>
                </c:pt>
                <c:pt idx="47">
                  <c:v>17090</c:v>
                </c:pt>
                <c:pt idx="48">
                  <c:v>18470</c:v>
                </c:pt>
                <c:pt idx="49">
                  <c:v>18070</c:v>
                </c:pt>
                <c:pt idx="50">
                  <c:v>18440</c:v>
                </c:pt>
                <c:pt idx="51">
                  <c:v>19160</c:v>
                </c:pt>
                <c:pt idx="52">
                  <c:v>18520</c:v>
                </c:pt>
                <c:pt idx="53">
                  <c:v>17890</c:v>
                </c:pt>
                <c:pt idx="54">
                  <c:v>17750</c:v>
                </c:pt>
                <c:pt idx="55">
                  <c:v>18750</c:v>
                </c:pt>
                <c:pt idx="56">
                  <c:v>18950</c:v>
                </c:pt>
                <c:pt idx="57">
                  <c:v>19280</c:v>
                </c:pt>
                <c:pt idx="58">
                  <c:v>18220</c:v>
                </c:pt>
                <c:pt idx="59">
                  <c:v>18980</c:v>
                </c:pt>
                <c:pt idx="60">
                  <c:v>18870</c:v>
                </c:pt>
                <c:pt idx="61">
                  <c:v>18890</c:v>
                </c:pt>
                <c:pt idx="62">
                  <c:v>18810</c:v>
                </c:pt>
                <c:pt idx="63">
                  <c:v>18480</c:v>
                </c:pt>
                <c:pt idx="64">
                  <c:v>18140</c:v>
                </c:pt>
                <c:pt idx="65">
                  <c:v>19120</c:v>
                </c:pt>
                <c:pt idx="66">
                  <c:v>18650</c:v>
                </c:pt>
                <c:pt idx="67">
                  <c:v>18750</c:v>
                </c:pt>
                <c:pt idx="68">
                  <c:v>18680</c:v>
                </c:pt>
                <c:pt idx="69">
                  <c:v>18780</c:v>
                </c:pt>
                <c:pt idx="70">
                  <c:v>18720</c:v>
                </c:pt>
                <c:pt idx="71">
                  <c:v>18370</c:v>
                </c:pt>
                <c:pt idx="72">
                  <c:v>18960</c:v>
                </c:pt>
                <c:pt idx="73">
                  <c:v>18620</c:v>
                </c:pt>
                <c:pt idx="74">
                  <c:v>18840</c:v>
                </c:pt>
                <c:pt idx="75">
                  <c:v>18970</c:v>
                </c:pt>
                <c:pt idx="76">
                  <c:v>18510</c:v>
                </c:pt>
                <c:pt idx="77">
                  <c:v>19010</c:v>
                </c:pt>
                <c:pt idx="78">
                  <c:v>18170</c:v>
                </c:pt>
                <c:pt idx="79">
                  <c:v>17020</c:v>
                </c:pt>
                <c:pt idx="80">
                  <c:v>18820</c:v>
                </c:pt>
                <c:pt idx="81">
                  <c:v>16290</c:v>
                </c:pt>
                <c:pt idx="82">
                  <c:v>18940</c:v>
                </c:pt>
                <c:pt idx="83">
                  <c:v>18070</c:v>
                </c:pt>
                <c:pt idx="84">
                  <c:v>17900</c:v>
                </c:pt>
                <c:pt idx="85">
                  <c:v>18870</c:v>
                </c:pt>
                <c:pt idx="86">
                  <c:v>18930</c:v>
                </c:pt>
                <c:pt idx="87">
                  <c:v>18500</c:v>
                </c:pt>
                <c:pt idx="88">
                  <c:v>18800</c:v>
                </c:pt>
                <c:pt idx="89">
                  <c:v>18320</c:v>
                </c:pt>
                <c:pt idx="90">
                  <c:v>18260</c:v>
                </c:pt>
                <c:pt idx="91">
                  <c:v>18420</c:v>
                </c:pt>
                <c:pt idx="92">
                  <c:v>18430</c:v>
                </c:pt>
                <c:pt idx="93">
                  <c:v>18630</c:v>
                </c:pt>
                <c:pt idx="94">
                  <c:v>18500</c:v>
                </c:pt>
                <c:pt idx="95">
                  <c:v>18180</c:v>
                </c:pt>
                <c:pt idx="96">
                  <c:v>18880</c:v>
                </c:pt>
                <c:pt idx="97">
                  <c:v>18700</c:v>
                </c:pt>
                <c:pt idx="98">
                  <c:v>18300</c:v>
                </c:pt>
                <c:pt idx="99">
                  <c:v>17990</c:v>
                </c:pt>
                <c:pt idx="100">
                  <c:v>15810</c:v>
                </c:pt>
                <c:pt idx="101">
                  <c:v>18010</c:v>
                </c:pt>
                <c:pt idx="102">
                  <c:v>18520</c:v>
                </c:pt>
                <c:pt idx="103">
                  <c:v>18860</c:v>
                </c:pt>
                <c:pt idx="104">
                  <c:v>18570</c:v>
                </c:pt>
                <c:pt idx="105">
                  <c:v>18230</c:v>
                </c:pt>
                <c:pt idx="106">
                  <c:v>18540</c:v>
                </c:pt>
                <c:pt idx="107">
                  <c:v>18660</c:v>
                </c:pt>
                <c:pt idx="108">
                  <c:v>18160</c:v>
                </c:pt>
                <c:pt idx="109">
                  <c:v>18070</c:v>
                </c:pt>
                <c:pt idx="110">
                  <c:v>17900</c:v>
                </c:pt>
                <c:pt idx="111">
                  <c:v>17840</c:v>
                </c:pt>
                <c:pt idx="112">
                  <c:v>18050</c:v>
                </c:pt>
                <c:pt idx="113">
                  <c:v>18100</c:v>
                </c:pt>
                <c:pt idx="114">
                  <c:v>17960</c:v>
                </c:pt>
                <c:pt idx="115">
                  <c:v>18470</c:v>
                </c:pt>
                <c:pt idx="116">
                  <c:v>17900</c:v>
                </c:pt>
                <c:pt idx="117">
                  <c:v>18470</c:v>
                </c:pt>
                <c:pt idx="118">
                  <c:v>18300</c:v>
                </c:pt>
                <c:pt idx="119">
                  <c:v>18120</c:v>
                </c:pt>
                <c:pt idx="120">
                  <c:v>18130</c:v>
                </c:pt>
                <c:pt idx="121">
                  <c:v>17940</c:v>
                </c:pt>
                <c:pt idx="122">
                  <c:v>17590</c:v>
                </c:pt>
                <c:pt idx="123">
                  <c:v>18960</c:v>
                </c:pt>
                <c:pt idx="124">
                  <c:v>17900</c:v>
                </c:pt>
                <c:pt idx="125">
                  <c:v>17770</c:v>
                </c:pt>
                <c:pt idx="126">
                  <c:v>18080</c:v>
                </c:pt>
                <c:pt idx="127">
                  <c:v>18260</c:v>
                </c:pt>
                <c:pt idx="128">
                  <c:v>17870</c:v>
                </c:pt>
                <c:pt idx="129">
                  <c:v>17870</c:v>
                </c:pt>
                <c:pt idx="130">
                  <c:v>17250</c:v>
                </c:pt>
                <c:pt idx="131">
                  <c:v>17420</c:v>
                </c:pt>
                <c:pt idx="132">
                  <c:v>17270</c:v>
                </c:pt>
                <c:pt idx="133">
                  <c:v>18820</c:v>
                </c:pt>
                <c:pt idx="134">
                  <c:v>18960</c:v>
                </c:pt>
                <c:pt idx="135">
                  <c:v>18830</c:v>
                </c:pt>
                <c:pt idx="136">
                  <c:v>18970</c:v>
                </c:pt>
                <c:pt idx="137">
                  <c:v>19370</c:v>
                </c:pt>
                <c:pt idx="138">
                  <c:v>19380</c:v>
                </c:pt>
                <c:pt idx="139">
                  <c:v>18830</c:v>
                </c:pt>
                <c:pt idx="140">
                  <c:v>18120</c:v>
                </c:pt>
                <c:pt idx="141">
                  <c:v>17330</c:v>
                </c:pt>
                <c:pt idx="142">
                  <c:v>18400</c:v>
                </c:pt>
                <c:pt idx="143">
                  <c:v>15190</c:v>
                </c:pt>
                <c:pt idx="144">
                  <c:v>13980</c:v>
                </c:pt>
                <c:pt idx="145">
                  <c:v>14520</c:v>
                </c:pt>
                <c:pt idx="146">
                  <c:v>16830</c:v>
                </c:pt>
                <c:pt idx="147">
                  <c:v>18140</c:v>
                </c:pt>
                <c:pt idx="148">
                  <c:v>18130</c:v>
                </c:pt>
                <c:pt idx="149">
                  <c:v>15810</c:v>
                </c:pt>
                <c:pt idx="150">
                  <c:v>17410</c:v>
                </c:pt>
                <c:pt idx="151">
                  <c:v>17890</c:v>
                </c:pt>
                <c:pt idx="152">
                  <c:v>17900</c:v>
                </c:pt>
                <c:pt idx="153">
                  <c:v>18100</c:v>
                </c:pt>
                <c:pt idx="154">
                  <c:v>18410</c:v>
                </c:pt>
                <c:pt idx="155">
                  <c:v>18120</c:v>
                </c:pt>
                <c:pt idx="156">
                  <c:v>18240</c:v>
                </c:pt>
                <c:pt idx="157">
                  <c:v>18540</c:v>
                </c:pt>
                <c:pt idx="158">
                  <c:v>18250</c:v>
                </c:pt>
                <c:pt idx="159">
                  <c:v>18150</c:v>
                </c:pt>
                <c:pt idx="160">
                  <c:v>18220</c:v>
                </c:pt>
                <c:pt idx="161">
                  <c:v>18420</c:v>
                </c:pt>
                <c:pt idx="162">
                  <c:v>18440</c:v>
                </c:pt>
                <c:pt idx="163">
                  <c:v>11770</c:v>
                </c:pt>
                <c:pt idx="164">
                  <c:v>17090</c:v>
                </c:pt>
                <c:pt idx="165">
                  <c:v>17650</c:v>
                </c:pt>
                <c:pt idx="166">
                  <c:v>17620</c:v>
                </c:pt>
                <c:pt idx="167">
                  <c:v>18140</c:v>
                </c:pt>
                <c:pt idx="168">
                  <c:v>18320</c:v>
                </c:pt>
                <c:pt idx="169">
                  <c:v>18130</c:v>
                </c:pt>
                <c:pt idx="170">
                  <c:v>18470</c:v>
                </c:pt>
                <c:pt idx="171">
                  <c:v>18370</c:v>
                </c:pt>
                <c:pt idx="172">
                  <c:v>18310</c:v>
                </c:pt>
                <c:pt idx="173">
                  <c:v>18170</c:v>
                </c:pt>
                <c:pt idx="174">
                  <c:v>18090</c:v>
                </c:pt>
                <c:pt idx="175">
                  <c:v>18600</c:v>
                </c:pt>
                <c:pt idx="176">
                  <c:v>16820</c:v>
                </c:pt>
                <c:pt idx="177">
                  <c:v>17540</c:v>
                </c:pt>
                <c:pt idx="178">
                  <c:v>17790</c:v>
                </c:pt>
                <c:pt idx="179">
                  <c:v>18690</c:v>
                </c:pt>
                <c:pt idx="180">
                  <c:v>17960</c:v>
                </c:pt>
                <c:pt idx="181">
                  <c:v>18420</c:v>
                </c:pt>
                <c:pt idx="182">
                  <c:v>18640</c:v>
                </c:pt>
                <c:pt idx="183">
                  <c:v>18320</c:v>
                </c:pt>
                <c:pt idx="184">
                  <c:v>19400</c:v>
                </c:pt>
                <c:pt idx="185">
                  <c:v>18790</c:v>
                </c:pt>
                <c:pt idx="186">
                  <c:v>18490</c:v>
                </c:pt>
                <c:pt idx="187">
                  <c:v>18570</c:v>
                </c:pt>
                <c:pt idx="188">
                  <c:v>18940</c:v>
                </c:pt>
                <c:pt idx="189">
                  <c:v>18770</c:v>
                </c:pt>
                <c:pt idx="190">
                  <c:v>18670</c:v>
                </c:pt>
                <c:pt idx="191">
                  <c:v>18070</c:v>
                </c:pt>
                <c:pt idx="192">
                  <c:v>18270</c:v>
                </c:pt>
                <c:pt idx="193">
                  <c:v>18330</c:v>
                </c:pt>
                <c:pt idx="194">
                  <c:v>18330</c:v>
                </c:pt>
                <c:pt idx="195">
                  <c:v>18270</c:v>
                </c:pt>
                <c:pt idx="196">
                  <c:v>18210</c:v>
                </c:pt>
                <c:pt idx="197">
                  <c:v>18700</c:v>
                </c:pt>
                <c:pt idx="198">
                  <c:v>18860</c:v>
                </c:pt>
                <c:pt idx="199">
                  <c:v>19000</c:v>
                </c:pt>
                <c:pt idx="200">
                  <c:v>18460</c:v>
                </c:pt>
                <c:pt idx="201">
                  <c:v>18470</c:v>
                </c:pt>
                <c:pt idx="202">
                  <c:v>18060</c:v>
                </c:pt>
                <c:pt idx="203">
                  <c:v>18110</c:v>
                </c:pt>
                <c:pt idx="204">
                  <c:v>18490</c:v>
                </c:pt>
                <c:pt idx="205">
                  <c:v>18880</c:v>
                </c:pt>
                <c:pt idx="206">
                  <c:v>18910</c:v>
                </c:pt>
                <c:pt idx="207">
                  <c:v>18620</c:v>
                </c:pt>
                <c:pt idx="208">
                  <c:v>16830</c:v>
                </c:pt>
                <c:pt idx="209">
                  <c:v>18460</c:v>
                </c:pt>
                <c:pt idx="210">
                  <c:v>18020</c:v>
                </c:pt>
                <c:pt idx="211">
                  <c:v>14560</c:v>
                </c:pt>
                <c:pt idx="212">
                  <c:v>18540</c:v>
                </c:pt>
                <c:pt idx="213">
                  <c:v>18660</c:v>
                </c:pt>
                <c:pt idx="214">
                  <c:v>18246</c:v>
                </c:pt>
                <c:pt idx="215">
                  <c:v>18820</c:v>
                </c:pt>
                <c:pt idx="216">
                  <c:v>18650</c:v>
                </c:pt>
                <c:pt idx="217">
                  <c:v>18710</c:v>
                </c:pt>
                <c:pt idx="218">
                  <c:v>18350</c:v>
                </c:pt>
                <c:pt idx="219">
                  <c:v>18280</c:v>
                </c:pt>
                <c:pt idx="220">
                  <c:v>19180</c:v>
                </c:pt>
                <c:pt idx="221">
                  <c:v>18670</c:v>
                </c:pt>
                <c:pt idx="222">
                  <c:v>18410</c:v>
                </c:pt>
                <c:pt idx="223">
                  <c:v>18440</c:v>
                </c:pt>
                <c:pt idx="224">
                  <c:v>18300</c:v>
                </c:pt>
                <c:pt idx="225">
                  <c:v>18610</c:v>
                </c:pt>
                <c:pt idx="226">
                  <c:v>19300</c:v>
                </c:pt>
                <c:pt idx="227">
                  <c:v>18850</c:v>
                </c:pt>
                <c:pt idx="228">
                  <c:v>18950</c:v>
                </c:pt>
                <c:pt idx="229">
                  <c:v>18232</c:v>
                </c:pt>
                <c:pt idx="230">
                  <c:v>19110</c:v>
                </c:pt>
                <c:pt idx="231">
                  <c:v>19380</c:v>
                </c:pt>
                <c:pt idx="232">
                  <c:v>19030</c:v>
                </c:pt>
                <c:pt idx="233">
                  <c:v>19070</c:v>
                </c:pt>
                <c:pt idx="234">
                  <c:v>19670</c:v>
                </c:pt>
                <c:pt idx="235">
                  <c:v>19110</c:v>
                </c:pt>
                <c:pt idx="236">
                  <c:v>18560</c:v>
                </c:pt>
                <c:pt idx="237">
                  <c:v>18700</c:v>
                </c:pt>
                <c:pt idx="238">
                  <c:v>18410</c:v>
                </c:pt>
                <c:pt idx="239">
                  <c:v>18770</c:v>
                </c:pt>
                <c:pt idx="240">
                  <c:v>19110</c:v>
                </c:pt>
                <c:pt idx="241">
                  <c:v>20100</c:v>
                </c:pt>
                <c:pt idx="242">
                  <c:v>18782</c:v>
                </c:pt>
                <c:pt idx="243">
                  <c:v>18659</c:v>
                </c:pt>
                <c:pt idx="244">
                  <c:v>18812</c:v>
                </c:pt>
                <c:pt idx="245">
                  <c:v>19016</c:v>
                </c:pt>
                <c:pt idx="246">
                  <c:v>18879</c:v>
                </c:pt>
                <c:pt idx="247">
                  <c:v>17692</c:v>
                </c:pt>
                <c:pt idx="248">
                  <c:v>18458</c:v>
                </c:pt>
                <c:pt idx="249">
                  <c:v>19066</c:v>
                </c:pt>
                <c:pt idx="250">
                  <c:v>19419</c:v>
                </c:pt>
                <c:pt idx="251">
                  <c:v>18689</c:v>
                </c:pt>
                <c:pt idx="252">
                  <c:v>18525</c:v>
                </c:pt>
                <c:pt idx="253">
                  <c:v>18390</c:v>
                </c:pt>
                <c:pt idx="254">
                  <c:v>18955</c:v>
                </c:pt>
                <c:pt idx="255">
                  <c:v>18645</c:v>
                </c:pt>
                <c:pt idx="256">
                  <c:v>19310</c:v>
                </c:pt>
                <c:pt idx="257">
                  <c:v>19480</c:v>
                </c:pt>
                <c:pt idx="258">
                  <c:v>19140</c:v>
                </c:pt>
                <c:pt idx="259">
                  <c:v>19760</c:v>
                </c:pt>
                <c:pt idx="260">
                  <c:v>20020</c:v>
                </c:pt>
                <c:pt idx="261">
                  <c:v>19580</c:v>
                </c:pt>
                <c:pt idx="262">
                  <c:v>19630</c:v>
                </c:pt>
                <c:pt idx="263">
                  <c:v>19780</c:v>
                </c:pt>
                <c:pt idx="264">
                  <c:v>15580</c:v>
                </c:pt>
                <c:pt idx="265">
                  <c:v>17170</c:v>
                </c:pt>
                <c:pt idx="266">
                  <c:v>18210</c:v>
                </c:pt>
                <c:pt idx="267">
                  <c:v>18890</c:v>
                </c:pt>
                <c:pt idx="268">
                  <c:v>18720</c:v>
                </c:pt>
                <c:pt idx="269">
                  <c:v>18950</c:v>
                </c:pt>
                <c:pt idx="270">
                  <c:v>14640</c:v>
                </c:pt>
                <c:pt idx="271">
                  <c:v>20210</c:v>
                </c:pt>
                <c:pt idx="272">
                  <c:v>20240</c:v>
                </c:pt>
                <c:pt idx="273">
                  <c:v>20650</c:v>
                </c:pt>
                <c:pt idx="274">
                  <c:v>19520</c:v>
                </c:pt>
                <c:pt idx="275">
                  <c:v>19690</c:v>
                </c:pt>
                <c:pt idx="276">
                  <c:v>19700</c:v>
                </c:pt>
                <c:pt idx="277">
                  <c:v>19950</c:v>
                </c:pt>
                <c:pt idx="278">
                  <c:v>18290</c:v>
                </c:pt>
                <c:pt idx="279">
                  <c:v>20560</c:v>
                </c:pt>
                <c:pt idx="280">
                  <c:v>21240</c:v>
                </c:pt>
                <c:pt idx="281">
                  <c:v>20860</c:v>
                </c:pt>
                <c:pt idx="282">
                  <c:v>20480</c:v>
                </c:pt>
                <c:pt idx="283">
                  <c:v>20290</c:v>
                </c:pt>
                <c:pt idx="284">
                  <c:v>19990</c:v>
                </c:pt>
                <c:pt idx="285">
                  <c:v>20220</c:v>
                </c:pt>
                <c:pt idx="286">
                  <c:v>19860</c:v>
                </c:pt>
                <c:pt idx="287">
                  <c:v>21560</c:v>
                </c:pt>
                <c:pt idx="288">
                  <c:v>21880</c:v>
                </c:pt>
                <c:pt idx="289">
                  <c:v>20990</c:v>
                </c:pt>
                <c:pt idx="290">
                  <c:v>20458</c:v>
                </c:pt>
                <c:pt idx="291">
                  <c:v>20474</c:v>
                </c:pt>
                <c:pt idx="292">
                  <c:v>20473</c:v>
                </c:pt>
                <c:pt idx="293">
                  <c:v>19485</c:v>
                </c:pt>
                <c:pt idx="294">
                  <c:v>20371</c:v>
                </c:pt>
                <c:pt idx="295">
                  <c:v>20061</c:v>
                </c:pt>
                <c:pt idx="296">
                  <c:v>19833</c:v>
                </c:pt>
                <c:pt idx="297">
                  <c:v>15241</c:v>
                </c:pt>
                <c:pt idx="298">
                  <c:v>15154</c:v>
                </c:pt>
                <c:pt idx="299">
                  <c:v>18531</c:v>
                </c:pt>
                <c:pt idx="300">
                  <c:v>19142</c:v>
                </c:pt>
                <c:pt idx="301">
                  <c:v>19010</c:v>
                </c:pt>
                <c:pt idx="302">
                  <c:v>18780</c:v>
                </c:pt>
                <c:pt idx="303">
                  <c:v>19110</c:v>
                </c:pt>
                <c:pt idx="304">
                  <c:v>18790</c:v>
                </c:pt>
                <c:pt idx="305">
                  <c:v>19450</c:v>
                </c:pt>
                <c:pt idx="306">
                  <c:v>19440</c:v>
                </c:pt>
                <c:pt idx="307">
                  <c:v>17130</c:v>
                </c:pt>
                <c:pt idx="308">
                  <c:v>18930</c:v>
                </c:pt>
                <c:pt idx="309">
                  <c:v>17690</c:v>
                </c:pt>
                <c:pt idx="310">
                  <c:v>17740</c:v>
                </c:pt>
                <c:pt idx="311">
                  <c:v>13250</c:v>
                </c:pt>
                <c:pt idx="312">
                  <c:v>18630</c:v>
                </c:pt>
                <c:pt idx="313">
                  <c:v>17350</c:v>
                </c:pt>
                <c:pt idx="314">
                  <c:v>18620</c:v>
                </c:pt>
                <c:pt idx="315">
                  <c:v>18870</c:v>
                </c:pt>
                <c:pt idx="316">
                  <c:v>18370</c:v>
                </c:pt>
                <c:pt idx="317">
                  <c:v>17660</c:v>
                </c:pt>
                <c:pt idx="318">
                  <c:v>18200</c:v>
                </c:pt>
                <c:pt idx="319">
                  <c:v>18830</c:v>
                </c:pt>
                <c:pt idx="320">
                  <c:v>16500</c:v>
                </c:pt>
                <c:pt idx="321">
                  <c:v>15370</c:v>
                </c:pt>
                <c:pt idx="322">
                  <c:v>16610</c:v>
                </c:pt>
                <c:pt idx="323">
                  <c:v>13270</c:v>
                </c:pt>
                <c:pt idx="324">
                  <c:v>16300</c:v>
                </c:pt>
                <c:pt idx="325">
                  <c:v>14090</c:v>
                </c:pt>
                <c:pt idx="326">
                  <c:v>14240</c:v>
                </c:pt>
                <c:pt idx="327">
                  <c:v>16390</c:v>
                </c:pt>
                <c:pt idx="328">
                  <c:v>13990</c:v>
                </c:pt>
                <c:pt idx="329">
                  <c:v>14310</c:v>
                </c:pt>
                <c:pt idx="330">
                  <c:v>15750</c:v>
                </c:pt>
                <c:pt idx="331">
                  <c:v>15530</c:v>
                </c:pt>
                <c:pt idx="332">
                  <c:v>14480</c:v>
                </c:pt>
                <c:pt idx="333">
                  <c:v>15930</c:v>
                </c:pt>
                <c:pt idx="334">
                  <c:v>16090</c:v>
                </c:pt>
                <c:pt idx="335">
                  <c:v>16920</c:v>
                </c:pt>
                <c:pt idx="336">
                  <c:v>17020</c:v>
                </c:pt>
                <c:pt idx="337">
                  <c:v>17600</c:v>
                </c:pt>
                <c:pt idx="338">
                  <c:v>17100</c:v>
                </c:pt>
                <c:pt idx="339">
                  <c:v>17170</c:v>
                </c:pt>
                <c:pt idx="340">
                  <c:v>17180</c:v>
                </c:pt>
                <c:pt idx="341">
                  <c:v>17280</c:v>
                </c:pt>
                <c:pt idx="342">
                  <c:v>17270</c:v>
                </c:pt>
                <c:pt idx="343">
                  <c:v>17480</c:v>
                </c:pt>
                <c:pt idx="344">
                  <c:v>17590</c:v>
                </c:pt>
                <c:pt idx="345">
                  <c:v>13420</c:v>
                </c:pt>
                <c:pt idx="346">
                  <c:v>13380</c:v>
                </c:pt>
                <c:pt idx="347">
                  <c:v>13570</c:v>
                </c:pt>
                <c:pt idx="348">
                  <c:v>14040</c:v>
                </c:pt>
                <c:pt idx="349">
                  <c:v>14800</c:v>
                </c:pt>
                <c:pt idx="350">
                  <c:v>13810</c:v>
                </c:pt>
                <c:pt idx="351">
                  <c:v>17410</c:v>
                </c:pt>
                <c:pt idx="352">
                  <c:v>15360</c:v>
                </c:pt>
                <c:pt idx="353">
                  <c:v>16040</c:v>
                </c:pt>
                <c:pt idx="354">
                  <c:v>16580</c:v>
                </c:pt>
                <c:pt idx="355">
                  <c:v>16650</c:v>
                </c:pt>
                <c:pt idx="356">
                  <c:v>15200</c:v>
                </c:pt>
                <c:pt idx="357">
                  <c:v>15160</c:v>
                </c:pt>
                <c:pt idx="358">
                  <c:v>15000</c:v>
                </c:pt>
                <c:pt idx="359">
                  <c:v>15950</c:v>
                </c:pt>
                <c:pt idx="360">
                  <c:v>16280</c:v>
                </c:pt>
                <c:pt idx="361">
                  <c:v>16390</c:v>
                </c:pt>
                <c:pt idx="362">
                  <c:v>16870</c:v>
                </c:pt>
                <c:pt idx="363">
                  <c:v>17070</c:v>
                </c:pt>
                <c:pt idx="364">
                  <c:v>17540</c:v>
                </c:pt>
                <c:pt idx="365">
                  <c:v>17630</c:v>
                </c:pt>
                <c:pt idx="366">
                  <c:v>17380</c:v>
                </c:pt>
                <c:pt idx="367">
                  <c:v>17160</c:v>
                </c:pt>
                <c:pt idx="368">
                  <c:v>17060</c:v>
                </c:pt>
                <c:pt idx="369">
                  <c:v>9903</c:v>
                </c:pt>
                <c:pt idx="370">
                  <c:v>16010</c:v>
                </c:pt>
                <c:pt idx="371">
                  <c:v>15240</c:v>
                </c:pt>
                <c:pt idx="372">
                  <c:v>11760</c:v>
                </c:pt>
                <c:pt idx="373">
                  <c:v>15750</c:v>
                </c:pt>
                <c:pt idx="374">
                  <c:v>15590</c:v>
                </c:pt>
                <c:pt idx="375">
                  <c:v>16230</c:v>
                </c:pt>
                <c:pt idx="376">
                  <c:v>15730</c:v>
                </c:pt>
                <c:pt idx="377">
                  <c:v>16937</c:v>
                </c:pt>
                <c:pt idx="378">
                  <c:v>16880</c:v>
                </c:pt>
                <c:pt idx="379">
                  <c:v>16900</c:v>
                </c:pt>
                <c:pt idx="380">
                  <c:v>16880</c:v>
                </c:pt>
                <c:pt idx="381">
                  <c:v>16960</c:v>
                </c:pt>
                <c:pt idx="382">
                  <c:v>13630</c:v>
                </c:pt>
                <c:pt idx="383">
                  <c:v>15180</c:v>
                </c:pt>
                <c:pt idx="384">
                  <c:v>15240</c:v>
                </c:pt>
                <c:pt idx="385">
                  <c:v>15300</c:v>
                </c:pt>
                <c:pt idx="386">
                  <c:v>16300</c:v>
                </c:pt>
                <c:pt idx="387">
                  <c:v>16600</c:v>
                </c:pt>
                <c:pt idx="388">
                  <c:v>16540</c:v>
                </c:pt>
                <c:pt idx="389">
                  <c:v>16290</c:v>
                </c:pt>
                <c:pt idx="390">
                  <c:v>16910</c:v>
                </c:pt>
                <c:pt idx="391">
                  <c:v>17190</c:v>
                </c:pt>
                <c:pt idx="392">
                  <c:v>17200</c:v>
                </c:pt>
                <c:pt idx="393">
                  <c:v>17480</c:v>
                </c:pt>
                <c:pt idx="394">
                  <c:v>17020</c:v>
                </c:pt>
                <c:pt idx="395">
                  <c:v>17180</c:v>
                </c:pt>
                <c:pt idx="396">
                  <c:v>17170</c:v>
                </c:pt>
                <c:pt idx="397">
                  <c:v>17450</c:v>
                </c:pt>
                <c:pt idx="398">
                  <c:v>17420</c:v>
                </c:pt>
                <c:pt idx="399">
                  <c:v>17400</c:v>
                </c:pt>
                <c:pt idx="400">
                  <c:v>17640</c:v>
                </c:pt>
                <c:pt idx="401">
                  <c:v>17460</c:v>
                </c:pt>
                <c:pt idx="402">
                  <c:v>17790</c:v>
                </c:pt>
                <c:pt idx="403">
                  <c:v>17570</c:v>
                </c:pt>
                <c:pt idx="404">
                  <c:v>12340</c:v>
                </c:pt>
                <c:pt idx="405">
                  <c:v>17410</c:v>
                </c:pt>
                <c:pt idx="406">
                  <c:v>16380</c:v>
                </c:pt>
                <c:pt idx="407">
                  <c:v>18060</c:v>
                </c:pt>
                <c:pt idx="408">
                  <c:v>16980</c:v>
                </c:pt>
                <c:pt idx="409">
                  <c:v>16960</c:v>
                </c:pt>
                <c:pt idx="410">
                  <c:v>17230</c:v>
                </c:pt>
                <c:pt idx="411">
                  <c:v>17550</c:v>
                </c:pt>
                <c:pt idx="412">
                  <c:v>15500</c:v>
                </c:pt>
                <c:pt idx="413">
                  <c:v>16380</c:v>
                </c:pt>
                <c:pt idx="414">
                  <c:v>18040</c:v>
                </c:pt>
                <c:pt idx="415">
                  <c:v>17000</c:v>
                </c:pt>
                <c:pt idx="416">
                  <c:v>16460</c:v>
                </c:pt>
                <c:pt idx="417">
                  <c:v>16710</c:v>
                </c:pt>
                <c:pt idx="418">
                  <c:v>12570</c:v>
                </c:pt>
                <c:pt idx="419">
                  <c:v>14730</c:v>
                </c:pt>
                <c:pt idx="420">
                  <c:v>16540</c:v>
                </c:pt>
                <c:pt idx="421">
                  <c:v>16850</c:v>
                </c:pt>
                <c:pt idx="422">
                  <c:v>16330</c:v>
                </c:pt>
                <c:pt idx="423">
                  <c:v>16290</c:v>
                </c:pt>
                <c:pt idx="424">
                  <c:v>15090</c:v>
                </c:pt>
                <c:pt idx="425">
                  <c:v>14110</c:v>
                </c:pt>
                <c:pt idx="426">
                  <c:v>14880</c:v>
                </c:pt>
                <c:pt idx="427">
                  <c:v>14630</c:v>
                </c:pt>
                <c:pt idx="428">
                  <c:v>14970</c:v>
                </c:pt>
                <c:pt idx="429">
                  <c:v>14470</c:v>
                </c:pt>
                <c:pt idx="430">
                  <c:v>14680</c:v>
                </c:pt>
                <c:pt idx="431">
                  <c:v>15820</c:v>
                </c:pt>
                <c:pt idx="432">
                  <c:v>15730</c:v>
                </c:pt>
                <c:pt idx="433">
                  <c:v>14920</c:v>
                </c:pt>
                <c:pt idx="434">
                  <c:v>16360</c:v>
                </c:pt>
                <c:pt idx="435">
                  <c:v>17440</c:v>
                </c:pt>
                <c:pt idx="436">
                  <c:v>16600</c:v>
                </c:pt>
                <c:pt idx="437">
                  <c:v>17110</c:v>
                </c:pt>
                <c:pt idx="438">
                  <c:v>17260</c:v>
                </c:pt>
                <c:pt idx="439">
                  <c:v>17330</c:v>
                </c:pt>
                <c:pt idx="440">
                  <c:v>17320</c:v>
                </c:pt>
                <c:pt idx="441">
                  <c:v>15330</c:v>
                </c:pt>
                <c:pt idx="442">
                  <c:v>14918</c:v>
                </c:pt>
                <c:pt idx="443">
                  <c:v>16184</c:v>
                </c:pt>
                <c:pt idx="444">
                  <c:v>16380</c:v>
                </c:pt>
                <c:pt idx="445">
                  <c:v>16785</c:v>
                </c:pt>
                <c:pt idx="446">
                  <c:v>16329</c:v>
                </c:pt>
                <c:pt idx="447">
                  <c:v>16489</c:v>
                </c:pt>
                <c:pt idx="448">
                  <c:v>16694</c:v>
                </c:pt>
                <c:pt idx="449">
                  <c:v>16820</c:v>
                </c:pt>
                <c:pt idx="450">
                  <c:v>16704</c:v>
                </c:pt>
                <c:pt idx="451">
                  <c:v>17044</c:v>
                </c:pt>
                <c:pt idx="452">
                  <c:v>17442</c:v>
                </c:pt>
                <c:pt idx="453">
                  <c:v>17367</c:v>
                </c:pt>
                <c:pt idx="454">
                  <c:v>17602</c:v>
                </c:pt>
                <c:pt idx="455">
                  <c:v>17862</c:v>
                </c:pt>
                <c:pt idx="456">
                  <c:v>17968</c:v>
                </c:pt>
                <c:pt idx="457">
                  <c:v>18109</c:v>
                </c:pt>
                <c:pt idx="458">
                  <c:v>16751</c:v>
                </c:pt>
                <c:pt idx="459">
                  <c:v>16308</c:v>
                </c:pt>
                <c:pt idx="460">
                  <c:v>16447</c:v>
                </c:pt>
                <c:pt idx="461">
                  <c:v>15974</c:v>
                </c:pt>
                <c:pt idx="462">
                  <c:v>16429</c:v>
                </c:pt>
                <c:pt idx="463">
                  <c:v>16605</c:v>
                </c:pt>
                <c:pt idx="464">
                  <c:v>16929</c:v>
                </c:pt>
                <c:pt idx="465">
                  <c:v>18300</c:v>
                </c:pt>
                <c:pt idx="466">
                  <c:v>17780</c:v>
                </c:pt>
                <c:pt idx="467">
                  <c:v>18540</c:v>
                </c:pt>
                <c:pt idx="468">
                  <c:v>18310</c:v>
                </c:pt>
                <c:pt idx="469">
                  <c:v>16720</c:v>
                </c:pt>
                <c:pt idx="470">
                  <c:v>17200</c:v>
                </c:pt>
                <c:pt idx="471">
                  <c:v>17560</c:v>
                </c:pt>
                <c:pt idx="472">
                  <c:v>17200</c:v>
                </c:pt>
                <c:pt idx="473">
                  <c:v>18200</c:v>
                </c:pt>
                <c:pt idx="474">
                  <c:v>16460</c:v>
                </c:pt>
                <c:pt idx="475">
                  <c:v>17010</c:v>
                </c:pt>
                <c:pt idx="476">
                  <c:v>17400</c:v>
                </c:pt>
                <c:pt idx="477">
                  <c:v>17690</c:v>
                </c:pt>
                <c:pt idx="478">
                  <c:v>17336</c:v>
                </c:pt>
                <c:pt idx="479">
                  <c:v>17543</c:v>
                </c:pt>
                <c:pt idx="480">
                  <c:v>18773</c:v>
                </c:pt>
                <c:pt idx="481">
                  <c:v>16550</c:v>
                </c:pt>
                <c:pt idx="482">
                  <c:v>16950</c:v>
                </c:pt>
                <c:pt idx="483">
                  <c:v>17062</c:v>
                </c:pt>
                <c:pt idx="484">
                  <c:v>17119</c:v>
                </c:pt>
                <c:pt idx="485">
                  <c:v>17016</c:v>
                </c:pt>
                <c:pt idx="486">
                  <c:v>16374</c:v>
                </c:pt>
                <c:pt idx="487">
                  <c:v>17336</c:v>
                </c:pt>
                <c:pt idx="488">
                  <c:v>16720</c:v>
                </c:pt>
                <c:pt idx="489">
                  <c:v>16680</c:v>
                </c:pt>
                <c:pt idx="490">
                  <c:v>17160</c:v>
                </c:pt>
                <c:pt idx="491">
                  <c:v>17710</c:v>
                </c:pt>
                <c:pt idx="492">
                  <c:v>17760</c:v>
                </c:pt>
                <c:pt idx="493">
                  <c:v>17510</c:v>
                </c:pt>
                <c:pt idx="494">
                  <c:v>17540</c:v>
                </c:pt>
                <c:pt idx="495">
                  <c:v>17590</c:v>
                </c:pt>
                <c:pt idx="496">
                  <c:v>17530</c:v>
                </c:pt>
                <c:pt idx="497">
                  <c:v>17280</c:v>
                </c:pt>
                <c:pt idx="498">
                  <c:v>17590</c:v>
                </c:pt>
                <c:pt idx="499">
                  <c:v>17520</c:v>
                </c:pt>
                <c:pt idx="500">
                  <c:v>17260</c:v>
                </c:pt>
                <c:pt idx="501">
                  <c:v>17480</c:v>
                </c:pt>
                <c:pt idx="502">
                  <c:v>17290</c:v>
                </c:pt>
                <c:pt idx="503">
                  <c:v>17600</c:v>
                </c:pt>
                <c:pt idx="504">
                  <c:v>17490</c:v>
                </c:pt>
                <c:pt idx="505">
                  <c:v>17440</c:v>
                </c:pt>
                <c:pt idx="506">
                  <c:v>17762</c:v>
                </c:pt>
                <c:pt idx="507">
                  <c:v>18231</c:v>
                </c:pt>
                <c:pt idx="508">
                  <c:v>18425</c:v>
                </c:pt>
                <c:pt idx="509">
                  <c:v>18277</c:v>
                </c:pt>
                <c:pt idx="510">
                  <c:v>18565</c:v>
                </c:pt>
                <c:pt idx="511">
                  <c:v>17901</c:v>
                </c:pt>
                <c:pt idx="512">
                  <c:v>18094</c:v>
                </c:pt>
                <c:pt idx="513">
                  <c:v>18676</c:v>
                </c:pt>
                <c:pt idx="514">
                  <c:v>18603</c:v>
                </c:pt>
                <c:pt idx="515">
                  <c:v>18635</c:v>
                </c:pt>
                <c:pt idx="516">
                  <c:v>18848</c:v>
                </c:pt>
                <c:pt idx="517">
                  <c:v>18444</c:v>
                </c:pt>
                <c:pt idx="518">
                  <c:v>19196</c:v>
                </c:pt>
                <c:pt idx="519">
                  <c:v>18762</c:v>
                </c:pt>
                <c:pt idx="520">
                  <c:v>18911</c:v>
                </c:pt>
                <c:pt idx="521">
                  <c:v>18497</c:v>
                </c:pt>
                <c:pt idx="522">
                  <c:v>17513</c:v>
                </c:pt>
                <c:pt idx="523">
                  <c:v>17378</c:v>
                </c:pt>
                <c:pt idx="524">
                  <c:v>17152</c:v>
                </c:pt>
                <c:pt idx="525">
                  <c:v>17129</c:v>
                </c:pt>
                <c:pt idx="526">
                  <c:v>16790</c:v>
                </c:pt>
                <c:pt idx="527">
                  <c:v>17787</c:v>
                </c:pt>
                <c:pt idx="528">
                  <c:v>18038</c:v>
                </c:pt>
                <c:pt idx="529">
                  <c:v>18147</c:v>
                </c:pt>
                <c:pt idx="530">
                  <c:v>17958</c:v>
                </c:pt>
                <c:pt idx="531">
                  <c:v>16462</c:v>
                </c:pt>
                <c:pt idx="532">
                  <c:v>17649</c:v>
                </c:pt>
                <c:pt idx="533">
                  <c:v>18105</c:v>
                </c:pt>
                <c:pt idx="534">
                  <c:v>18065</c:v>
                </c:pt>
                <c:pt idx="535">
                  <c:v>17204</c:v>
                </c:pt>
                <c:pt idx="536">
                  <c:v>13557</c:v>
                </c:pt>
                <c:pt idx="537">
                  <c:v>17903</c:v>
                </c:pt>
                <c:pt idx="538">
                  <c:v>18148</c:v>
                </c:pt>
                <c:pt idx="539">
                  <c:v>18187</c:v>
                </c:pt>
                <c:pt idx="540">
                  <c:v>17716</c:v>
                </c:pt>
                <c:pt idx="541">
                  <c:v>18285</c:v>
                </c:pt>
                <c:pt idx="542">
                  <c:v>18015</c:v>
                </c:pt>
                <c:pt idx="543">
                  <c:v>17891</c:v>
                </c:pt>
                <c:pt idx="544">
                  <c:v>13974</c:v>
                </c:pt>
                <c:pt idx="545">
                  <c:v>18668</c:v>
                </c:pt>
                <c:pt idx="546">
                  <c:v>20288</c:v>
                </c:pt>
                <c:pt idx="547">
                  <c:v>18690</c:v>
                </c:pt>
                <c:pt idx="548">
                  <c:v>18960</c:v>
                </c:pt>
                <c:pt idx="549">
                  <c:v>19210</c:v>
                </c:pt>
                <c:pt idx="550">
                  <c:v>19480</c:v>
                </c:pt>
                <c:pt idx="551">
                  <c:v>19260</c:v>
                </c:pt>
                <c:pt idx="552">
                  <c:v>18930</c:v>
                </c:pt>
                <c:pt idx="553">
                  <c:v>18960</c:v>
                </c:pt>
                <c:pt idx="554">
                  <c:v>17490</c:v>
                </c:pt>
                <c:pt idx="555">
                  <c:v>20230</c:v>
                </c:pt>
                <c:pt idx="556">
                  <c:v>19920</c:v>
                </c:pt>
                <c:pt idx="557">
                  <c:v>20800</c:v>
                </c:pt>
                <c:pt idx="558">
                  <c:v>20580</c:v>
                </c:pt>
                <c:pt idx="559">
                  <c:v>21000</c:v>
                </c:pt>
                <c:pt idx="560">
                  <c:v>20450</c:v>
                </c:pt>
                <c:pt idx="561">
                  <c:v>20040</c:v>
                </c:pt>
                <c:pt idx="562">
                  <c:v>20160</c:v>
                </c:pt>
                <c:pt idx="563">
                  <c:v>20220</c:v>
                </c:pt>
                <c:pt idx="564">
                  <c:v>20340</c:v>
                </c:pt>
                <c:pt idx="565">
                  <c:v>20660</c:v>
                </c:pt>
                <c:pt idx="566">
                  <c:v>20920</c:v>
                </c:pt>
                <c:pt idx="567">
                  <c:v>19370</c:v>
                </c:pt>
                <c:pt idx="568">
                  <c:v>19300</c:v>
                </c:pt>
                <c:pt idx="569">
                  <c:v>19900</c:v>
                </c:pt>
                <c:pt idx="570">
                  <c:v>19880</c:v>
                </c:pt>
                <c:pt idx="571">
                  <c:v>19900</c:v>
                </c:pt>
                <c:pt idx="572">
                  <c:v>19460</c:v>
                </c:pt>
                <c:pt idx="573">
                  <c:v>19880</c:v>
                </c:pt>
                <c:pt idx="574">
                  <c:v>19100</c:v>
                </c:pt>
                <c:pt idx="575">
                  <c:v>18660</c:v>
                </c:pt>
                <c:pt idx="576">
                  <c:v>18300</c:v>
                </c:pt>
                <c:pt idx="577">
                  <c:v>20227</c:v>
                </c:pt>
                <c:pt idx="578">
                  <c:v>20507</c:v>
                </c:pt>
                <c:pt idx="579">
                  <c:v>20225</c:v>
                </c:pt>
                <c:pt idx="580">
                  <c:v>23225</c:v>
                </c:pt>
                <c:pt idx="581">
                  <c:v>21684</c:v>
                </c:pt>
                <c:pt idx="582">
                  <c:v>20990</c:v>
                </c:pt>
                <c:pt idx="583">
                  <c:v>20374</c:v>
                </c:pt>
                <c:pt idx="584">
                  <c:v>20362</c:v>
                </c:pt>
                <c:pt idx="585">
                  <c:v>20338</c:v>
                </c:pt>
                <c:pt idx="586">
                  <c:v>21190</c:v>
                </c:pt>
                <c:pt idx="587">
                  <c:v>20920</c:v>
                </c:pt>
                <c:pt idx="588">
                  <c:v>21040</c:v>
                </c:pt>
                <c:pt idx="589">
                  <c:v>22000</c:v>
                </c:pt>
                <c:pt idx="590">
                  <c:v>21970</c:v>
                </c:pt>
                <c:pt idx="591">
                  <c:v>23780</c:v>
                </c:pt>
                <c:pt idx="592">
                  <c:v>22140</c:v>
                </c:pt>
                <c:pt idx="593">
                  <c:v>21970</c:v>
                </c:pt>
                <c:pt idx="594">
                  <c:v>22100</c:v>
                </c:pt>
                <c:pt idx="595">
                  <c:v>21420</c:v>
                </c:pt>
                <c:pt idx="596">
                  <c:v>21030</c:v>
                </c:pt>
                <c:pt idx="597">
                  <c:v>20700</c:v>
                </c:pt>
                <c:pt idx="598">
                  <c:v>21000</c:v>
                </c:pt>
                <c:pt idx="599">
                  <c:v>23040</c:v>
                </c:pt>
                <c:pt idx="600">
                  <c:v>21120</c:v>
                </c:pt>
                <c:pt idx="601">
                  <c:v>20790</c:v>
                </c:pt>
                <c:pt idx="602">
                  <c:v>21110</c:v>
                </c:pt>
                <c:pt idx="603">
                  <c:v>20460</c:v>
                </c:pt>
                <c:pt idx="604">
                  <c:v>20190</c:v>
                </c:pt>
                <c:pt idx="605">
                  <c:v>20420</c:v>
                </c:pt>
                <c:pt idx="606">
                  <c:v>20760</c:v>
                </c:pt>
                <c:pt idx="607">
                  <c:v>20100</c:v>
                </c:pt>
                <c:pt idx="608">
                  <c:v>20070</c:v>
                </c:pt>
                <c:pt idx="609">
                  <c:v>20080</c:v>
                </c:pt>
                <c:pt idx="610">
                  <c:v>19910</c:v>
                </c:pt>
                <c:pt idx="611">
                  <c:v>19850</c:v>
                </c:pt>
                <c:pt idx="612">
                  <c:v>19920</c:v>
                </c:pt>
                <c:pt idx="613">
                  <c:v>19650</c:v>
                </c:pt>
                <c:pt idx="614">
                  <c:v>19690</c:v>
                </c:pt>
                <c:pt idx="615">
                  <c:v>19470</c:v>
                </c:pt>
                <c:pt idx="616">
                  <c:v>19910</c:v>
                </c:pt>
                <c:pt idx="617">
                  <c:v>21330</c:v>
                </c:pt>
                <c:pt idx="618">
                  <c:v>21290</c:v>
                </c:pt>
                <c:pt idx="619">
                  <c:v>20089</c:v>
                </c:pt>
                <c:pt idx="620">
                  <c:v>20132</c:v>
                </c:pt>
                <c:pt idx="621">
                  <c:v>20097</c:v>
                </c:pt>
                <c:pt idx="622">
                  <c:v>19616</c:v>
                </c:pt>
                <c:pt idx="623">
                  <c:v>19324</c:v>
                </c:pt>
                <c:pt idx="624">
                  <c:v>19530</c:v>
                </c:pt>
                <c:pt idx="625">
                  <c:v>19425</c:v>
                </c:pt>
                <c:pt idx="626">
                  <c:v>19354</c:v>
                </c:pt>
                <c:pt idx="627">
                  <c:v>19059</c:v>
                </c:pt>
                <c:pt idx="628">
                  <c:v>19187</c:v>
                </c:pt>
                <c:pt idx="629">
                  <c:v>19896</c:v>
                </c:pt>
                <c:pt idx="630">
                  <c:v>20341</c:v>
                </c:pt>
                <c:pt idx="631">
                  <c:v>20081</c:v>
                </c:pt>
                <c:pt idx="632">
                  <c:v>20399</c:v>
                </c:pt>
                <c:pt idx="633">
                  <c:v>20748</c:v>
                </c:pt>
                <c:pt idx="634">
                  <c:v>19698</c:v>
                </c:pt>
                <c:pt idx="635">
                  <c:v>19735</c:v>
                </c:pt>
                <c:pt idx="636">
                  <c:v>19754</c:v>
                </c:pt>
                <c:pt idx="637">
                  <c:v>20169</c:v>
                </c:pt>
                <c:pt idx="638">
                  <c:v>20907</c:v>
                </c:pt>
                <c:pt idx="639">
                  <c:v>19963</c:v>
                </c:pt>
                <c:pt idx="640">
                  <c:v>19695</c:v>
                </c:pt>
                <c:pt idx="641">
                  <c:v>19955</c:v>
                </c:pt>
                <c:pt idx="642">
                  <c:v>19771</c:v>
                </c:pt>
                <c:pt idx="643">
                  <c:v>19868</c:v>
                </c:pt>
                <c:pt idx="644">
                  <c:v>20029</c:v>
                </c:pt>
                <c:pt idx="645">
                  <c:v>19685</c:v>
                </c:pt>
                <c:pt idx="646">
                  <c:v>19439</c:v>
                </c:pt>
                <c:pt idx="647">
                  <c:v>19118</c:v>
                </c:pt>
                <c:pt idx="648">
                  <c:v>18762</c:v>
                </c:pt>
                <c:pt idx="649">
                  <c:v>18919</c:v>
                </c:pt>
                <c:pt idx="650">
                  <c:v>17688</c:v>
                </c:pt>
                <c:pt idx="651">
                  <c:v>17884</c:v>
                </c:pt>
                <c:pt idx="652">
                  <c:v>18386</c:v>
                </c:pt>
                <c:pt idx="653">
                  <c:v>18331</c:v>
                </c:pt>
                <c:pt idx="654">
                  <c:v>17878</c:v>
                </c:pt>
                <c:pt idx="655">
                  <c:v>17950</c:v>
                </c:pt>
                <c:pt idx="656">
                  <c:v>17956</c:v>
                </c:pt>
                <c:pt idx="657">
                  <c:v>18197</c:v>
                </c:pt>
                <c:pt idx="658">
                  <c:v>16297</c:v>
                </c:pt>
                <c:pt idx="659">
                  <c:v>17757</c:v>
                </c:pt>
                <c:pt idx="660">
                  <c:v>18002</c:v>
                </c:pt>
                <c:pt idx="661">
                  <c:v>17823</c:v>
                </c:pt>
                <c:pt idx="662">
                  <c:v>17697</c:v>
                </c:pt>
                <c:pt idx="663">
                  <c:v>18160</c:v>
                </c:pt>
                <c:pt idx="664">
                  <c:v>18252</c:v>
                </c:pt>
                <c:pt idx="665">
                  <c:v>16491</c:v>
                </c:pt>
                <c:pt idx="666">
                  <c:v>17822</c:v>
                </c:pt>
                <c:pt idx="667">
                  <c:v>17810</c:v>
                </c:pt>
                <c:pt idx="668">
                  <c:v>17887</c:v>
                </c:pt>
                <c:pt idx="669">
                  <c:v>18071</c:v>
                </c:pt>
                <c:pt idx="670">
                  <c:v>16653</c:v>
                </c:pt>
                <c:pt idx="671">
                  <c:v>18355</c:v>
                </c:pt>
                <c:pt idx="672">
                  <c:v>18480</c:v>
                </c:pt>
                <c:pt idx="673">
                  <c:v>17804</c:v>
                </c:pt>
                <c:pt idx="674">
                  <c:v>17802</c:v>
                </c:pt>
                <c:pt idx="675">
                  <c:v>17426</c:v>
                </c:pt>
                <c:pt idx="676">
                  <c:v>17715</c:v>
                </c:pt>
                <c:pt idx="677">
                  <c:v>18011</c:v>
                </c:pt>
                <c:pt idx="678">
                  <c:v>17851</c:v>
                </c:pt>
                <c:pt idx="679">
                  <c:v>17643</c:v>
                </c:pt>
                <c:pt idx="680">
                  <c:v>17953</c:v>
                </c:pt>
                <c:pt idx="681">
                  <c:v>18009</c:v>
                </c:pt>
                <c:pt idx="682">
                  <c:v>13516</c:v>
                </c:pt>
                <c:pt idx="683">
                  <c:v>19723</c:v>
                </c:pt>
                <c:pt idx="684">
                  <c:v>17399</c:v>
                </c:pt>
                <c:pt idx="685">
                  <c:v>17475</c:v>
                </c:pt>
                <c:pt idx="686">
                  <c:v>16874</c:v>
                </c:pt>
                <c:pt idx="687">
                  <c:v>17782</c:v>
                </c:pt>
                <c:pt idx="688">
                  <c:v>18136</c:v>
                </c:pt>
                <c:pt idx="689">
                  <c:v>17717</c:v>
                </c:pt>
                <c:pt idx="690">
                  <c:v>17487</c:v>
                </c:pt>
                <c:pt idx="691">
                  <c:v>17533</c:v>
                </c:pt>
                <c:pt idx="692">
                  <c:v>17381</c:v>
                </c:pt>
                <c:pt idx="693">
                  <c:v>17046</c:v>
                </c:pt>
                <c:pt idx="694">
                  <c:v>17674</c:v>
                </c:pt>
                <c:pt idx="695">
                  <c:v>17520</c:v>
                </c:pt>
                <c:pt idx="696">
                  <c:v>17516</c:v>
                </c:pt>
                <c:pt idx="697">
                  <c:v>15768</c:v>
                </c:pt>
                <c:pt idx="698">
                  <c:v>17952</c:v>
                </c:pt>
                <c:pt idx="699">
                  <c:v>18250</c:v>
                </c:pt>
                <c:pt idx="700">
                  <c:v>17929</c:v>
                </c:pt>
                <c:pt idx="701">
                  <c:v>17812</c:v>
                </c:pt>
                <c:pt idx="702">
                  <c:v>17563</c:v>
                </c:pt>
                <c:pt idx="703">
                  <c:v>17574</c:v>
                </c:pt>
                <c:pt idx="704">
                  <c:v>17745</c:v>
                </c:pt>
                <c:pt idx="705">
                  <c:v>17881</c:v>
                </c:pt>
                <c:pt idx="706">
                  <c:v>17638</c:v>
                </c:pt>
                <c:pt idx="707">
                  <c:v>17796</c:v>
                </c:pt>
                <c:pt idx="708">
                  <c:v>18056</c:v>
                </c:pt>
                <c:pt idx="709">
                  <c:v>18130</c:v>
                </c:pt>
                <c:pt idx="710">
                  <c:v>18546</c:v>
                </c:pt>
                <c:pt idx="711">
                  <c:v>18076</c:v>
                </c:pt>
                <c:pt idx="712">
                  <c:v>17386</c:v>
                </c:pt>
                <c:pt idx="713">
                  <c:v>18322</c:v>
                </c:pt>
                <c:pt idx="714">
                  <c:v>18458</c:v>
                </c:pt>
                <c:pt idx="715">
                  <c:v>18455</c:v>
                </c:pt>
                <c:pt idx="716">
                  <c:v>18188</c:v>
                </c:pt>
                <c:pt idx="717">
                  <c:v>17969</c:v>
                </c:pt>
                <c:pt idx="718">
                  <c:v>18607</c:v>
                </c:pt>
                <c:pt idx="719">
                  <c:v>17861</c:v>
                </c:pt>
                <c:pt idx="720">
                  <c:v>18381</c:v>
                </c:pt>
                <c:pt idx="721">
                  <c:v>18257</c:v>
                </c:pt>
                <c:pt idx="722">
                  <c:v>18690</c:v>
                </c:pt>
                <c:pt idx="723">
                  <c:v>18513</c:v>
                </c:pt>
                <c:pt idx="724">
                  <c:v>19206</c:v>
                </c:pt>
                <c:pt idx="725">
                  <c:v>18901</c:v>
                </c:pt>
                <c:pt idx="726">
                  <c:v>17733</c:v>
                </c:pt>
                <c:pt idx="727">
                  <c:v>17376</c:v>
                </c:pt>
                <c:pt idx="728">
                  <c:v>18726</c:v>
                </c:pt>
                <c:pt idx="729">
                  <c:v>18780</c:v>
                </c:pt>
                <c:pt idx="730">
                  <c:v>17585</c:v>
                </c:pt>
                <c:pt idx="731">
                  <c:v>17101</c:v>
                </c:pt>
                <c:pt idx="732">
                  <c:v>17171</c:v>
                </c:pt>
                <c:pt idx="733">
                  <c:v>18080</c:v>
                </c:pt>
                <c:pt idx="734">
                  <c:v>17670</c:v>
                </c:pt>
                <c:pt idx="735">
                  <c:v>17600</c:v>
                </c:pt>
                <c:pt idx="736">
                  <c:v>15970</c:v>
                </c:pt>
                <c:pt idx="737">
                  <c:v>18590</c:v>
                </c:pt>
                <c:pt idx="738">
                  <c:v>19410</c:v>
                </c:pt>
                <c:pt idx="739">
                  <c:v>19130</c:v>
                </c:pt>
                <c:pt idx="740">
                  <c:v>18660</c:v>
                </c:pt>
                <c:pt idx="741">
                  <c:v>18470</c:v>
                </c:pt>
                <c:pt idx="742">
                  <c:v>18430</c:v>
                </c:pt>
                <c:pt idx="743">
                  <c:v>18480</c:v>
                </c:pt>
                <c:pt idx="744">
                  <c:v>19350</c:v>
                </c:pt>
                <c:pt idx="745">
                  <c:v>18920</c:v>
                </c:pt>
                <c:pt idx="746">
                  <c:v>18400</c:v>
                </c:pt>
                <c:pt idx="747">
                  <c:v>18960</c:v>
                </c:pt>
                <c:pt idx="748">
                  <c:v>18490</c:v>
                </c:pt>
                <c:pt idx="749">
                  <c:v>18880</c:v>
                </c:pt>
                <c:pt idx="750">
                  <c:v>16970</c:v>
                </c:pt>
                <c:pt idx="751">
                  <c:v>17230</c:v>
                </c:pt>
                <c:pt idx="752">
                  <c:v>19430</c:v>
                </c:pt>
                <c:pt idx="753">
                  <c:v>18986</c:v>
                </c:pt>
                <c:pt idx="754">
                  <c:v>19222</c:v>
                </c:pt>
                <c:pt idx="755">
                  <c:v>19045</c:v>
                </c:pt>
                <c:pt idx="756">
                  <c:v>18697</c:v>
                </c:pt>
                <c:pt idx="757">
                  <c:v>18531</c:v>
                </c:pt>
                <c:pt idx="758">
                  <c:v>17640</c:v>
                </c:pt>
                <c:pt idx="759">
                  <c:v>18017</c:v>
                </c:pt>
                <c:pt idx="760">
                  <c:v>18844</c:v>
                </c:pt>
                <c:pt idx="761">
                  <c:v>18393</c:v>
                </c:pt>
                <c:pt idx="762">
                  <c:v>19510</c:v>
                </c:pt>
                <c:pt idx="763">
                  <c:v>18868</c:v>
                </c:pt>
                <c:pt idx="764">
                  <c:v>19130</c:v>
                </c:pt>
                <c:pt idx="765">
                  <c:v>19274</c:v>
                </c:pt>
                <c:pt idx="766">
                  <c:v>18802</c:v>
                </c:pt>
                <c:pt idx="767">
                  <c:v>18660</c:v>
                </c:pt>
                <c:pt idx="768">
                  <c:v>19070</c:v>
                </c:pt>
                <c:pt idx="769">
                  <c:v>19269</c:v>
                </c:pt>
                <c:pt idx="770">
                  <c:v>19103</c:v>
                </c:pt>
                <c:pt idx="771">
                  <c:v>18823</c:v>
                </c:pt>
                <c:pt idx="772">
                  <c:v>18730</c:v>
                </c:pt>
                <c:pt idx="773">
                  <c:v>17342</c:v>
                </c:pt>
                <c:pt idx="774">
                  <c:v>18979</c:v>
                </c:pt>
                <c:pt idx="775">
                  <c:v>18256</c:v>
                </c:pt>
                <c:pt idx="776">
                  <c:v>18218</c:v>
                </c:pt>
                <c:pt idx="777">
                  <c:v>19062</c:v>
                </c:pt>
                <c:pt idx="778">
                  <c:v>18915</c:v>
                </c:pt>
                <c:pt idx="779">
                  <c:v>19966</c:v>
                </c:pt>
                <c:pt idx="780">
                  <c:v>18837</c:v>
                </c:pt>
                <c:pt idx="781">
                  <c:v>19344</c:v>
                </c:pt>
                <c:pt idx="782">
                  <c:v>19779</c:v>
                </c:pt>
                <c:pt idx="783">
                  <c:v>16291</c:v>
                </c:pt>
                <c:pt idx="784">
                  <c:v>20824</c:v>
                </c:pt>
                <c:pt idx="785">
                  <c:v>18178</c:v>
                </c:pt>
                <c:pt idx="786">
                  <c:v>18223</c:v>
                </c:pt>
                <c:pt idx="787">
                  <c:v>19919</c:v>
                </c:pt>
                <c:pt idx="788">
                  <c:v>18837</c:v>
                </c:pt>
                <c:pt idx="789">
                  <c:v>17925</c:v>
                </c:pt>
                <c:pt idx="790">
                  <c:v>17891</c:v>
                </c:pt>
                <c:pt idx="791">
                  <c:v>18111</c:v>
                </c:pt>
                <c:pt idx="792">
                  <c:v>18182</c:v>
                </c:pt>
                <c:pt idx="793">
                  <c:v>18673</c:v>
                </c:pt>
                <c:pt idx="794">
                  <c:v>19088</c:v>
                </c:pt>
                <c:pt idx="795">
                  <c:v>18536</c:v>
                </c:pt>
                <c:pt idx="796">
                  <c:v>19365</c:v>
                </c:pt>
                <c:pt idx="797">
                  <c:v>19099</c:v>
                </c:pt>
                <c:pt idx="798">
                  <c:v>19230</c:v>
                </c:pt>
                <c:pt idx="799">
                  <c:v>19318</c:v>
                </c:pt>
                <c:pt idx="800">
                  <c:v>20380</c:v>
                </c:pt>
                <c:pt idx="801">
                  <c:v>17742</c:v>
                </c:pt>
                <c:pt idx="802">
                  <c:v>17400</c:v>
                </c:pt>
                <c:pt idx="803">
                  <c:v>17157</c:v>
                </c:pt>
                <c:pt idx="804">
                  <c:v>17900</c:v>
                </c:pt>
                <c:pt idx="805">
                  <c:v>18056</c:v>
                </c:pt>
                <c:pt idx="806">
                  <c:v>18005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C-402F-94FC-6F7DF274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97311"/>
        <c:axId val="800598559"/>
      </c:scatterChart>
      <c:valAx>
        <c:axId val="8005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(l/s)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598559"/>
        <c:crosses val="autoZero"/>
        <c:crossBetween val="midCat"/>
      </c:valAx>
      <c:valAx>
        <c:axId val="8005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(ppb)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05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'serie brute'!$F$3</c:f>
              <c:strCache>
                <c:ptCount val="1"/>
                <c:pt idx="0">
                  <c:v>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'serie brute'!$C$4:$C$810</c:f>
              <c:numCache>
                <c:formatCode>m/d/yyyy</c:formatCode>
                <c:ptCount val="807"/>
                <c:pt idx="0">
                  <c:v>36482</c:v>
                </c:pt>
                <c:pt idx="1">
                  <c:v>36483</c:v>
                </c:pt>
                <c:pt idx="2">
                  <c:v>36484</c:v>
                </c:pt>
                <c:pt idx="3">
                  <c:v>36485</c:v>
                </c:pt>
                <c:pt idx="4">
                  <c:v>36486</c:v>
                </c:pt>
                <c:pt idx="5">
                  <c:v>36487</c:v>
                </c:pt>
                <c:pt idx="6">
                  <c:v>36488</c:v>
                </c:pt>
                <c:pt idx="7">
                  <c:v>36489</c:v>
                </c:pt>
                <c:pt idx="8">
                  <c:v>36490</c:v>
                </c:pt>
                <c:pt idx="9">
                  <c:v>36491</c:v>
                </c:pt>
                <c:pt idx="10">
                  <c:v>36492</c:v>
                </c:pt>
                <c:pt idx="11">
                  <c:v>36493</c:v>
                </c:pt>
                <c:pt idx="12">
                  <c:v>36494</c:v>
                </c:pt>
                <c:pt idx="13">
                  <c:v>36495</c:v>
                </c:pt>
                <c:pt idx="14">
                  <c:v>36496</c:v>
                </c:pt>
                <c:pt idx="15">
                  <c:v>36497</c:v>
                </c:pt>
                <c:pt idx="16">
                  <c:v>36498</c:v>
                </c:pt>
                <c:pt idx="17">
                  <c:v>36499</c:v>
                </c:pt>
                <c:pt idx="18">
                  <c:v>36500</c:v>
                </c:pt>
                <c:pt idx="19">
                  <c:v>36501</c:v>
                </c:pt>
                <c:pt idx="20">
                  <c:v>36502</c:v>
                </c:pt>
                <c:pt idx="21">
                  <c:v>36503</c:v>
                </c:pt>
                <c:pt idx="22">
                  <c:v>36504</c:v>
                </c:pt>
                <c:pt idx="23">
                  <c:v>36505</c:v>
                </c:pt>
                <c:pt idx="24">
                  <c:v>36506</c:v>
                </c:pt>
                <c:pt idx="25">
                  <c:v>36507</c:v>
                </c:pt>
                <c:pt idx="26">
                  <c:v>36508</c:v>
                </c:pt>
                <c:pt idx="27">
                  <c:v>36510</c:v>
                </c:pt>
                <c:pt idx="28">
                  <c:v>36511</c:v>
                </c:pt>
                <c:pt idx="29">
                  <c:v>36512</c:v>
                </c:pt>
                <c:pt idx="30">
                  <c:v>36513</c:v>
                </c:pt>
                <c:pt idx="31">
                  <c:v>36514</c:v>
                </c:pt>
                <c:pt idx="32">
                  <c:v>36515</c:v>
                </c:pt>
                <c:pt idx="33">
                  <c:v>36516</c:v>
                </c:pt>
                <c:pt idx="34">
                  <c:v>36517</c:v>
                </c:pt>
                <c:pt idx="35">
                  <c:v>36518</c:v>
                </c:pt>
                <c:pt idx="36">
                  <c:v>36519</c:v>
                </c:pt>
                <c:pt idx="37">
                  <c:v>36520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36526</c:v>
                </c:pt>
                <c:pt idx="44">
                  <c:v>36527</c:v>
                </c:pt>
                <c:pt idx="45">
                  <c:v>36528</c:v>
                </c:pt>
                <c:pt idx="46">
                  <c:v>36529</c:v>
                </c:pt>
                <c:pt idx="47">
                  <c:v>36531</c:v>
                </c:pt>
                <c:pt idx="48">
                  <c:v>36532</c:v>
                </c:pt>
                <c:pt idx="49">
                  <c:v>36533</c:v>
                </c:pt>
                <c:pt idx="50">
                  <c:v>36534</c:v>
                </c:pt>
                <c:pt idx="51">
                  <c:v>36535</c:v>
                </c:pt>
                <c:pt idx="52">
                  <c:v>36536</c:v>
                </c:pt>
                <c:pt idx="53">
                  <c:v>36538</c:v>
                </c:pt>
                <c:pt idx="54">
                  <c:v>36539</c:v>
                </c:pt>
                <c:pt idx="55">
                  <c:v>36540</c:v>
                </c:pt>
                <c:pt idx="56">
                  <c:v>36541</c:v>
                </c:pt>
                <c:pt idx="57">
                  <c:v>36542</c:v>
                </c:pt>
                <c:pt idx="58">
                  <c:v>36543</c:v>
                </c:pt>
                <c:pt idx="59">
                  <c:v>36544</c:v>
                </c:pt>
                <c:pt idx="60">
                  <c:v>36545</c:v>
                </c:pt>
                <c:pt idx="61">
                  <c:v>36546</c:v>
                </c:pt>
                <c:pt idx="62">
                  <c:v>36547</c:v>
                </c:pt>
                <c:pt idx="63">
                  <c:v>36548</c:v>
                </c:pt>
                <c:pt idx="64">
                  <c:v>36549</c:v>
                </c:pt>
                <c:pt idx="65">
                  <c:v>36550</c:v>
                </c:pt>
                <c:pt idx="66">
                  <c:v>36551</c:v>
                </c:pt>
                <c:pt idx="67">
                  <c:v>36552</c:v>
                </c:pt>
                <c:pt idx="68">
                  <c:v>36553</c:v>
                </c:pt>
                <c:pt idx="69">
                  <c:v>36554</c:v>
                </c:pt>
                <c:pt idx="70">
                  <c:v>36555</c:v>
                </c:pt>
                <c:pt idx="71">
                  <c:v>36556</c:v>
                </c:pt>
                <c:pt idx="72">
                  <c:v>36557</c:v>
                </c:pt>
                <c:pt idx="73">
                  <c:v>36558</c:v>
                </c:pt>
                <c:pt idx="74">
                  <c:v>36559</c:v>
                </c:pt>
                <c:pt idx="75">
                  <c:v>36560</c:v>
                </c:pt>
                <c:pt idx="76">
                  <c:v>36561</c:v>
                </c:pt>
                <c:pt idx="77">
                  <c:v>36562</c:v>
                </c:pt>
                <c:pt idx="78">
                  <c:v>36563</c:v>
                </c:pt>
                <c:pt idx="79">
                  <c:v>36564</c:v>
                </c:pt>
                <c:pt idx="80">
                  <c:v>36565</c:v>
                </c:pt>
                <c:pt idx="81">
                  <c:v>36566</c:v>
                </c:pt>
                <c:pt idx="82">
                  <c:v>36567</c:v>
                </c:pt>
                <c:pt idx="83">
                  <c:v>36568</c:v>
                </c:pt>
                <c:pt idx="84">
                  <c:v>36569</c:v>
                </c:pt>
                <c:pt idx="85">
                  <c:v>36570</c:v>
                </c:pt>
                <c:pt idx="86">
                  <c:v>36571</c:v>
                </c:pt>
                <c:pt idx="87">
                  <c:v>36572</c:v>
                </c:pt>
                <c:pt idx="88">
                  <c:v>36573</c:v>
                </c:pt>
                <c:pt idx="89">
                  <c:v>36574</c:v>
                </c:pt>
                <c:pt idx="90">
                  <c:v>36575</c:v>
                </c:pt>
                <c:pt idx="91">
                  <c:v>36576</c:v>
                </c:pt>
                <c:pt idx="92">
                  <c:v>36577</c:v>
                </c:pt>
                <c:pt idx="93">
                  <c:v>36578</c:v>
                </c:pt>
                <c:pt idx="94">
                  <c:v>36579</c:v>
                </c:pt>
                <c:pt idx="95">
                  <c:v>36580</c:v>
                </c:pt>
                <c:pt idx="96">
                  <c:v>36581</c:v>
                </c:pt>
                <c:pt idx="97">
                  <c:v>36582</c:v>
                </c:pt>
                <c:pt idx="98">
                  <c:v>36583</c:v>
                </c:pt>
                <c:pt idx="99">
                  <c:v>36584</c:v>
                </c:pt>
                <c:pt idx="100">
                  <c:v>36585</c:v>
                </c:pt>
                <c:pt idx="101">
                  <c:v>36586</c:v>
                </c:pt>
                <c:pt idx="102">
                  <c:v>36587</c:v>
                </c:pt>
                <c:pt idx="103">
                  <c:v>36588</c:v>
                </c:pt>
                <c:pt idx="104">
                  <c:v>36589</c:v>
                </c:pt>
                <c:pt idx="105">
                  <c:v>36590</c:v>
                </c:pt>
                <c:pt idx="106">
                  <c:v>36591</c:v>
                </c:pt>
                <c:pt idx="107">
                  <c:v>36592</c:v>
                </c:pt>
                <c:pt idx="108">
                  <c:v>36593</c:v>
                </c:pt>
                <c:pt idx="109">
                  <c:v>36594</c:v>
                </c:pt>
                <c:pt idx="110">
                  <c:v>36595</c:v>
                </c:pt>
                <c:pt idx="111">
                  <c:v>36596</c:v>
                </c:pt>
                <c:pt idx="112">
                  <c:v>36597</c:v>
                </c:pt>
                <c:pt idx="113">
                  <c:v>36598</c:v>
                </c:pt>
                <c:pt idx="114">
                  <c:v>36599</c:v>
                </c:pt>
                <c:pt idx="115">
                  <c:v>36600</c:v>
                </c:pt>
                <c:pt idx="116">
                  <c:v>36601</c:v>
                </c:pt>
                <c:pt idx="117">
                  <c:v>36602</c:v>
                </c:pt>
                <c:pt idx="118">
                  <c:v>36603</c:v>
                </c:pt>
                <c:pt idx="119">
                  <c:v>36604</c:v>
                </c:pt>
                <c:pt idx="120">
                  <c:v>36605</c:v>
                </c:pt>
                <c:pt idx="121">
                  <c:v>36606</c:v>
                </c:pt>
                <c:pt idx="122">
                  <c:v>36608</c:v>
                </c:pt>
                <c:pt idx="123">
                  <c:v>36609</c:v>
                </c:pt>
                <c:pt idx="124">
                  <c:v>36610</c:v>
                </c:pt>
                <c:pt idx="125">
                  <c:v>36611</c:v>
                </c:pt>
                <c:pt idx="126">
                  <c:v>36612</c:v>
                </c:pt>
                <c:pt idx="127">
                  <c:v>36614</c:v>
                </c:pt>
                <c:pt idx="128">
                  <c:v>36615</c:v>
                </c:pt>
                <c:pt idx="129">
                  <c:v>36616</c:v>
                </c:pt>
                <c:pt idx="130">
                  <c:v>36617</c:v>
                </c:pt>
                <c:pt idx="131">
                  <c:v>36618</c:v>
                </c:pt>
                <c:pt idx="132">
                  <c:v>36619</c:v>
                </c:pt>
                <c:pt idx="133">
                  <c:v>36622</c:v>
                </c:pt>
                <c:pt idx="134">
                  <c:v>36623</c:v>
                </c:pt>
                <c:pt idx="135">
                  <c:v>36624</c:v>
                </c:pt>
                <c:pt idx="136">
                  <c:v>36625</c:v>
                </c:pt>
                <c:pt idx="137">
                  <c:v>36626</c:v>
                </c:pt>
                <c:pt idx="138">
                  <c:v>36627</c:v>
                </c:pt>
                <c:pt idx="139">
                  <c:v>36629</c:v>
                </c:pt>
                <c:pt idx="140">
                  <c:v>36630</c:v>
                </c:pt>
                <c:pt idx="141">
                  <c:v>36631</c:v>
                </c:pt>
                <c:pt idx="142">
                  <c:v>36632</c:v>
                </c:pt>
                <c:pt idx="143">
                  <c:v>36633</c:v>
                </c:pt>
                <c:pt idx="144">
                  <c:v>36634</c:v>
                </c:pt>
                <c:pt idx="145">
                  <c:v>36636</c:v>
                </c:pt>
                <c:pt idx="146">
                  <c:v>36637</c:v>
                </c:pt>
                <c:pt idx="147">
                  <c:v>36638</c:v>
                </c:pt>
                <c:pt idx="148">
                  <c:v>36639</c:v>
                </c:pt>
                <c:pt idx="149">
                  <c:v>36640</c:v>
                </c:pt>
                <c:pt idx="150">
                  <c:v>36642</c:v>
                </c:pt>
                <c:pt idx="151">
                  <c:v>36643</c:v>
                </c:pt>
                <c:pt idx="152">
                  <c:v>36644</c:v>
                </c:pt>
                <c:pt idx="153">
                  <c:v>36645</c:v>
                </c:pt>
                <c:pt idx="154">
                  <c:v>36646</c:v>
                </c:pt>
                <c:pt idx="155">
                  <c:v>36647</c:v>
                </c:pt>
                <c:pt idx="156">
                  <c:v>36648</c:v>
                </c:pt>
                <c:pt idx="157">
                  <c:v>36650</c:v>
                </c:pt>
                <c:pt idx="158">
                  <c:v>36651</c:v>
                </c:pt>
                <c:pt idx="159">
                  <c:v>36652</c:v>
                </c:pt>
                <c:pt idx="160">
                  <c:v>36653</c:v>
                </c:pt>
                <c:pt idx="161">
                  <c:v>36654</c:v>
                </c:pt>
                <c:pt idx="162">
                  <c:v>36655</c:v>
                </c:pt>
                <c:pt idx="163">
                  <c:v>36657</c:v>
                </c:pt>
                <c:pt idx="164">
                  <c:v>36658</c:v>
                </c:pt>
                <c:pt idx="165">
                  <c:v>36659</c:v>
                </c:pt>
                <c:pt idx="166">
                  <c:v>36660</c:v>
                </c:pt>
                <c:pt idx="167">
                  <c:v>36661</c:v>
                </c:pt>
                <c:pt idx="168">
                  <c:v>36662</c:v>
                </c:pt>
                <c:pt idx="169">
                  <c:v>36664</c:v>
                </c:pt>
                <c:pt idx="170">
                  <c:v>36665</c:v>
                </c:pt>
                <c:pt idx="171">
                  <c:v>36666</c:v>
                </c:pt>
                <c:pt idx="172">
                  <c:v>36667</c:v>
                </c:pt>
                <c:pt idx="173">
                  <c:v>36668</c:v>
                </c:pt>
                <c:pt idx="174">
                  <c:v>36669</c:v>
                </c:pt>
                <c:pt idx="175">
                  <c:v>36671</c:v>
                </c:pt>
                <c:pt idx="176">
                  <c:v>36672</c:v>
                </c:pt>
                <c:pt idx="177">
                  <c:v>36673</c:v>
                </c:pt>
                <c:pt idx="178">
                  <c:v>36674</c:v>
                </c:pt>
                <c:pt idx="179">
                  <c:v>36675</c:v>
                </c:pt>
                <c:pt idx="180">
                  <c:v>36676</c:v>
                </c:pt>
                <c:pt idx="181">
                  <c:v>36678</c:v>
                </c:pt>
                <c:pt idx="182">
                  <c:v>36679</c:v>
                </c:pt>
                <c:pt idx="183">
                  <c:v>36680</c:v>
                </c:pt>
                <c:pt idx="184">
                  <c:v>36681</c:v>
                </c:pt>
                <c:pt idx="185">
                  <c:v>36682</c:v>
                </c:pt>
                <c:pt idx="186">
                  <c:v>36683</c:v>
                </c:pt>
                <c:pt idx="187">
                  <c:v>36685</c:v>
                </c:pt>
                <c:pt idx="188">
                  <c:v>36686</c:v>
                </c:pt>
                <c:pt idx="189">
                  <c:v>36687</c:v>
                </c:pt>
                <c:pt idx="190">
                  <c:v>36688</c:v>
                </c:pt>
                <c:pt idx="191">
                  <c:v>36689</c:v>
                </c:pt>
                <c:pt idx="192">
                  <c:v>36692</c:v>
                </c:pt>
                <c:pt idx="193">
                  <c:v>36693</c:v>
                </c:pt>
                <c:pt idx="194">
                  <c:v>36694</c:v>
                </c:pt>
                <c:pt idx="195">
                  <c:v>36695</c:v>
                </c:pt>
                <c:pt idx="196">
                  <c:v>36696</c:v>
                </c:pt>
                <c:pt idx="197">
                  <c:v>36697</c:v>
                </c:pt>
                <c:pt idx="198">
                  <c:v>36699</c:v>
                </c:pt>
                <c:pt idx="199">
                  <c:v>36700</c:v>
                </c:pt>
                <c:pt idx="200">
                  <c:v>36701</c:v>
                </c:pt>
                <c:pt idx="201">
                  <c:v>36702</c:v>
                </c:pt>
                <c:pt idx="202">
                  <c:v>36703</c:v>
                </c:pt>
                <c:pt idx="203">
                  <c:v>36704</c:v>
                </c:pt>
                <c:pt idx="204">
                  <c:v>36706</c:v>
                </c:pt>
                <c:pt idx="205">
                  <c:v>36707</c:v>
                </c:pt>
                <c:pt idx="206">
                  <c:v>36708</c:v>
                </c:pt>
                <c:pt idx="207">
                  <c:v>36709</c:v>
                </c:pt>
                <c:pt idx="208">
                  <c:v>36711</c:v>
                </c:pt>
                <c:pt idx="209">
                  <c:v>36712</c:v>
                </c:pt>
                <c:pt idx="210">
                  <c:v>36713</c:v>
                </c:pt>
                <c:pt idx="211">
                  <c:v>36714</c:v>
                </c:pt>
                <c:pt idx="212">
                  <c:v>36715</c:v>
                </c:pt>
                <c:pt idx="213">
                  <c:v>36716</c:v>
                </c:pt>
                <c:pt idx="214">
                  <c:v>36717</c:v>
                </c:pt>
                <c:pt idx="215">
                  <c:v>36718</c:v>
                </c:pt>
                <c:pt idx="216">
                  <c:v>36719</c:v>
                </c:pt>
                <c:pt idx="217">
                  <c:v>36720</c:v>
                </c:pt>
                <c:pt idx="218">
                  <c:v>36721</c:v>
                </c:pt>
                <c:pt idx="219">
                  <c:v>36722</c:v>
                </c:pt>
                <c:pt idx="220">
                  <c:v>36723</c:v>
                </c:pt>
                <c:pt idx="221">
                  <c:v>36724</c:v>
                </c:pt>
                <c:pt idx="222">
                  <c:v>36725</c:v>
                </c:pt>
                <c:pt idx="223">
                  <c:v>36727</c:v>
                </c:pt>
                <c:pt idx="224">
                  <c:v>36729</c:v>
                </c:pt>
                <c:pt idx="225">
                  <c:v>36730</c:v>
                </c:pt>
                <c:pt idx="226">
                  <c:v>36731</c:v>
                </c:pt>
                <c:pt idx="227">
                  <c:v>36732</c:v>
                </c:pt>
                <c:pt idx="228">
                  <c:v>36734</c:v>
                </c:pt>
                <c:pt idx="229">
                  <c:v>36736</c:v>
                </c:pt>
                <c:pt idx="230">
                  <c:v>36737</c:v>
                </c:pt>
                <c:pt idx="231">
                  <c:v>36738</c:v>
                </c:pt>
                <c:pt idx="232">
                  <c:v>36739</c:v>
                </c:pt>
                <c:pt idx="233">
                  <c:v>36740</c:v>
                </c:pt>
                <c:pt idx="234">
                  <c:v>36741</c:v>
                </c:pt>
                <c:pt idx="235">
                  <c:v>36742</c:v>
                </c:pt>
                <c:pt idx="236">
                  <c:v>36743</c:v>
                </c:pt>
                <c:pt idx="237">
                  <c:v>36744</c:v>
                </c:pt>
                <c:pt idx="238">
                  <c:v>36745</c:v>
                </c:pt>
                <c:pt idx="239">
                  <c:v>36746</c:v>
                </c:pt>
                <c:pt idx="240">
                  <c:v>36747</c:v>
                </c:pt>
                <c:pt idx="241">
                  <c:v>36748</c:v>
                </c:pt>
                <c:pt idx="242">
                  <c:v>36749</c:v>
                </c:pt>
                <c:pt idx="243">
                  <c:v>36750</c:v>
                </c:pt>
                <c:pt idx="244">
                  <c:v>36751</c:v>
                </c:pt>
                <c:pt idx="245">
                  <c:v>36752</c:v>
                </c:pt>
                <c:pt idx="246">
                  <c:v>36753</c:v>
                </c:pt>
                <c:pt idx="247">
                  <c:v>36754</c:v>
                </c:pt>
                <c:pt idx="248">
                  <c:v>36755</c:v>
                </c:pt>
                <c:pt idx="249">
                  <c:v>36756</c:v>
                </c:pt>
                <c:pt idx="250">
                  <c:v>36757</c:v>
                </c:pt>
                <c:pt idx="251">
                  <c:v>36758</c:v>
                </c:pt>
                <c:pt idx="252">
                  <c:v>36759</c:v>
                </c:pt>
                <c:pt idx="253">
                  <c:v>36760</c:v>
                </c:pt>
                <c:pt idx="254">
                  <c:v>36761</c:v>
                </c:pt>
                <c:pt idx="255">
                  <c:v>36762</c:v>
                </c:pt>
                <c:pt idx="256">
                  <c:v>36763</c:v>
                </c:pt>
                <c:pt idx="257">
                  <c:v>36764</c:v>
                </c:pt>
                <c:pt idx="258">
                  <c:v>36765</c:v>
                </c:pt>
                <c:pt idx="259">
                  <c:v>36766</c:v>
                </c:pt>
                <c:pt idx="260">
                  <c:v>36767</c:v>
                </c:pt>
                <c:pt idx="261">
                  <c:v>36768</c:v>
                </c:pt>
                <c:pt idx="262">
                  <c:v>36775</c:v>
                </c:pt>
                <c:pt idx="263">
                  <c:v>36776</c:v>
                </c:pt>
                <c:pt idx="264">
                  <c:v>36797</c:v>
                </c:pt>
                <c:pt idx="265">
                  <c:v>36798</c:v>
                </c:pt>
                <c:pt idx="266">
                  <c:v>36799</c:v>
                </c:pt>
                <c:pt idx="267">
                  <c:v>36800</c:v>
                </c:pt>
                <c:pt idx="268">
                  <c:v>36801</c:v>
                </c:pt>
                <c:pt idx="269">
                  <c:v>36804</c:v>
                </c:pt>
                <c:pt idx="270">
                  <c:v>36808</c:v>
                </c:pt>
                <c:pt idx="271">
                  <c:v>36809</c:v>
                </c:pt>
                <c:pt idx="272">
                  <c:v>36811</c:v>
                </c:pt>
                <c:pt idx="273">
                  <c:v>36812</c:v>
                </c:pt>
                <c:pt idx="274">
                  <c:v>36813</c:v>
                </c:pt>
                <c:pt idx="275">
                  <c:v>36814</c:v>
                </c:pt>
                <c:pt idx="276">
                  <c:v>36815</c:v>
                </c:pt>
                <c:pt idx="277">
                  <c:v>36816</c:v>
                </c:pt>
                <c:pt idx="278">
                  <c:v>36817</c:v>
                </c:pt>
                <c:pt idx="279">
                  <c:v>36819</c:v>
                </c:pt>
                <c:pt idx="280">
                  <c:v>36820</c:v>
                </c:pt>
                <c:pt idx="281">
                  <c:v>36821</c:v>
                </c:pt>
                <c:pt idx="282">
                  <c:v>36822</c:v>
                </c:pt>
                <c:pt idx="283">
                  <c:v>36823</c:v>
                </c:pt>
                <c:pt idx="284">
                  <c:v>36825</c:v>
                </c:pt>
                <c:pt idx="285">
                  <c:v>36826</c:v>
                </c:pt>
                <c:pt idx="286">
                  <c:v>36827</c:v>
                </c:pt>
                <c:pt idx="287">
                  <c:v>36829</c:v>
                </c:pt>
                <c:pt idx="288">
                  <c:v>36830</c:v>
                </c:pt>
                <c:pt idx="289">
                  <c:v>36831</c:v>
                </c:pt>
                <c:pt idx="290">
                  <c:v>36833</c:v>
                </c:pt>
                <c:pt idx="291">
                  <c:v>36834</c:v>
                </c:pt>
                <c:pt idx="292">
                  <c:v>36835</c:v>
                </c:pt>
                <c:pt idx="293">
                  <c:v>36836</c:v>
                </c:pt>
                <c:pt idx="294">
                  <c:v>36837</c:v>
                </c:pt>
                <c:pt idx="295">
                  <c:v>36838</c:v>
                </c:pt>
                <c:pt idx="296">
                  <c:v>36840</c:v>
                </c:pt>
                <c:pt idx="297">
                  <c:v>36841</c:v>
                </c:pt>
                <c:pt idx="298">
                  <c:v>36842</c:v>
                </c:pt>
                <c:pt idx="299">
                  <c:v>36843</c:v>
                </c:pt>
                <c:pt idx="300">
                  <c:v>36844</c:v>
                </c:pt>
                <c:pt idx="301">
                  <c:v>36845</c:v>
                </c:pt>
                <c:pt idx="302">
                  <c:v>36846</c:v>
                </c:pt>
                <c:pt idx="303">
                  <c:v>36847</c:v>
                </c:pt>
                <c:pt idx="304">
                  <c:v>36848</c:v>
                </c:pt>
                <c:pt idx="305">
                  <c:v>36849</c:v>
                </c:pt>
                <c:pt idx="306">
                  <c:v>36850</c:v>
                </c:pt>
                <c:pt idx="307">
                  <c:v>36851</c:v>
                </c:pt>
                <c:pt idx="308">
                  <c:v>36852</c:v>
                </c:pt>
                <c:pt idx="309">
                  <c:v>36853</c:v>
                </c:pt>
                <c:pt idx="310">
                  <c:v>36854</c:v>
                </c:pt>
                <c:pt idx="311">
                  <c:v>36855</c:v>
                </c:pt>
                <c:pt idx="312">
                  <c:v>36856</c:v>
                </c:pt>
                <c:pt idx="313">
                  <c:v>36857</c:v>
                </c:pt>
                <c:pt idx="314">
                  <c:v>36858</c:v>
                </c:pt>
                <c:pt idx="315">
                  <c:v>36859</c:v>
                </c:pt>
                <c:pt idx="316">
                  <c:v>36860</c:v>
                </c:pt>
                <c:pt idx="317">
                  <c:v>36861</c:v>
                </c:pt>
                <c:pt idx="318">
                  <c:v>36862</c:v>
                </c:pt>
                <c:pt idx="319">
                  <c:v>36863</c:v>
                </c:pt>
                <c:pt idx="320">
                  <c:v>36864</c:v>
                </c:pt>
                <c:pt idx="321">
                  <c:v>36865</c:v>
                </c:pt>
                <c:pt idx="322">
                  <c:v>36866</c:v>
                </c:pt>
                <c:pt idx="323">
                  <c:v>36867</c:v>
                </c:pt>
                <c:pt idx="324">
                  <c:v>36868</c:v>
                </c:pt>
                <c:pt idx="325">
                  <c:v>36869</c:v>
                </c:pt>
                <c:pt idx="326">
                  <c:v>36870</c:v>
                </c:pt>
                <c:pt idx="327">
                  <c:v>36872</c:v>
                </c:pt>
                <c:pt idx="328">
                  <c:v>36873</c:v>
                </c:pt>
                <c:pt idx="329">
                  <c:v>36874</c:v>
                </c:pt>
                <c:pt idx="330">
                  <c:v>36875</c:v>
                </c:pt>
                <c:pt idx="331">
                  <c:v>36876</c:v>
                </c:pt>
                <c:pt idx="332">
                  <c:v>36877</c:v>
                </c:pt>
                <c:pt idx="333">
                  <c:v>36878</c:v>
                </c:pt>
                <c:pt idx="334">
                  <c:v>36879</c:v>
                </c:pt>
                <c:pt idx="335">
                  <c:v>36880</c:v>
                </c:pt>
                <c:pt idx="336">
                  <c:v>36881</c:v>
                </c:pt>
                <c:pt idx="337">
                  <c:v>36882</c:v>
                </c:pt>
                <c:pt idx="338">
                  <c:v>36883</c:v>
                </c:pt>
                <c:pt idx="339">
                  <c:v>36884</c:v>
                </c:pt>
                <c:pt idx="340">
                  <c:v>36885</c:v>
                </c:pt>
                <c:pt idx="341">
                  <c:v>36886</c:v>
                </c:pt>
                <c:pt idx="342">
                  <c:v>36887</c:v>
                </c:pt>
                <c:pt idx="343">
                  <c:v>36888</c:v>
                </c:pt>
                <c:pt idx="344">
                  <c:v>36889</c:v>
                </c:pt>
                <c:pt idx="345">
                  <c:v>36890</c:v>
                </c:pt>
                <c:pt idx="346">
                  <c:v>36891</c:v>
                </c:pt>
                <c:pt idx="347">
                  <c:v>36892</c:v>
                </c:pt>
                <c:pt idx="348">
                  <c:v>36893</c:v>
                </c:pt>
                <c:pt idx="349">
                  <c:v>36894</c:v>
                </c:pt>
                <c:pt idx="350">
                  <c:v>36895</c:v>
                </c:pt>
                <c:pt idx="351">
                  <c:v>36896</c:v>
                </c:pt>
                <c:pt idx="352">
                  <c:v>36897</c:v>
                </c:pt>
                <c:pt idx="353">
                  <c:v>36898</c:v>
                </c:pt>
                <c:pt idx="354">
                  <c:v>36899</c:v>
                </c:pt>
                <c:pt idx="355">
                  <c:v>36900</c:v>
                </c:pt>
                <c:pt idx="356">
                  <c:v>36901</c:v>
                </c:pt>
                <c:pt idx="357">
                  <c:v>36902</c:v>
                </c:pt>
                <c:pt idx="358">
                  <c:v>36903</c:v>
                </c:pt>
                <c:pt idx="359">
                  <c:v>36904</c:v>
                </c:pt>
                <c:pt idx="360">
                  <c:v>36905</c:v>
                </c:pt>
                <c:pt idx="361">
                  <c:v>36906</c:v>
                </c:pt>
                <c:pt idx="362">
                  <c:v>36907</c:v>
                </c:pt>
                <c:pt idx="363">
                  <c:v>36908</c:v>
                </c:pt>
                <c:pt idx="364">
                  <c:v>36909</c:v>
                </c:pt>
                <c:pt idx="365">
                  <c:v>36910</c:v>
                </c:pt>
                <c:pt idx="366">
                  <c:v>36911</c:v>
                </c:pt>
                <c:pt idx="367">
                  <c:v>36912</c:v>
                </c:pt>
                <c:pt idx="368">
                  <c:v>36913</c:v>
                </c:pt>
                <c:pt idx="369">
                  <c:v>36914</c:v>
                </c:pt>
                <c:pt idx="370">
                  <c:v>36915</c:v>
                </c:pt>
                <c:pt idx="371">
                  <c:v>36916</c:v>
                </c:pt>
                <c:pt idx="372">
                  <c:v>36917</c:v>
                </c:pt>
                <c:pt idx="373">
                  <c:v>36918</c:v>
                </c:pt>
                <c:pt idx="374">
                  <c:v>36919</c:v>
                </c:pt>
                <c:pt idx="375">
                  <c:v>36920</c:v>
                </c:pt>
                <c:pt idx="376">
                  <c:v>36921</c:v>
                </c:pt>
                <c:pt idx="377">
                  <c:v>36922</c:v>
                </c:pt>
                <c:pt idx="378">
                  <c:v>36923</c:v>
                </c:pt>
                <c:pt idx="379">
                  <c:v>36924</c:v>
                </c:pt>
                <c:pt idx="380">
                  <c:v>36925</c:v>
                </c:pt>
                <c:pt idx="381">
                  <c:v>36926</c:v>
                </c:pt>
                <c:pt idx="382">
                  <c:v>36927</c:v>
                </c:pt>
                <c:pt idx="383">
                  <c:v>36928</c:v>
                </c:pt>
                <c:pt idx="384">
                  <c:v>36929</c:v>
                </c:pt>
                <c:pt idx="385">
                  <c:v>36930</c:v>
                </c:pt>
                <c:pt idx="386">
                  <c:v>36931</c:v>
                </c:pt>
                <c:pt idx="387">
                  <c:v>36932</c:v>
                </c:pt>
                <c:pt idx="388">
                  <c:v>36933</c:v>
                </c:pt>
                <c:pt idx="389">
                  <c:v>36934</c:v>
                </c:pt>
                <c:pt idx="390">
                  <c:v>36935</c:v>
                </c:pt>
                <c:pt idx="391">
                  <c:v>36936</c:v>
                </c:pt>
                <c:pt idx="392">
                  <c:v>36937</c:v>
                </c:pt>
                <c:pt idx="393">
                  <c:v>36938</c:v>
                </c:pt>
                <c:pt idx="394">
                  <c:v>36939</c:v>
                </c:pt>
                <c:pt idx="395">
                  <c:v>36940</c:v>
                </c:pt>
                <c:pt idx="396">
                  <c:v>36941</c:v>
                </c:pt>
                <c:pt idx="397">
                  <c:v>36942</c:v>
                </c:pt>
                <c:pt idx="398">
                  <c:v>36943</c:v>
                </c:pt>
                <c:pt idx="399">
                  <c:v>36944</c:v>
                </c:pt>
                <c:pt idx="400">
                  <c:v>36945</c:v>
                </c:pt>
                <c:pt idx="401">
                  <c:v>36946</c:v>
                </c:pt>
                <c:pt idx="402">
                  <c:v>36947</c:v>
                </c:pt>
                <c:pt idx="403">
                  <c:v>36948</c:v>
                </c:pt>
                <c:pt idx="404">
                  <c:v>36949</c:v>
                </c:pt>
                <c:pt idx="405">
                  <c:v>36950</c:v>
                </c:pt>
                <c:pt idx="406">
                  <c:v>36951</c:v>
                </c:pt>
                <c:pt idx="407">
                  <c:v>36952</c:v>
                </c:pt>
                <c:pt idx="408">
                  <c:v>36953</c:v>
                </c:pt>
                <c:pt idx="409">
                  <c:v>36954</c:v>
                </c:pt>
                <c:pt idx="410">
                  <c:v>36955</c:v>
                </c:pt>
                <c:pt idx="411">
                  <c:v>36956</c:v>
                </c:pt>
                <c:pt idx="412">
                  <c:v>36957</c:v>
                </c:pt>
                <c:pt idx="413">
                  <c:v>36958</c:v>
                </c:pt>
                <c:pt idx="414">
                  <c:v>36959</c:v>
                </c:pt>
                <c:pt idx="415">
                  <c:v>36960</c:v>
                </c:pt>
                <c:pt idx="416">
                  <c:v>36961</c:v>
                </c:pt>
                <c:pt idx="417">
                  <c:v>36962</c:v>
                </c:pt>
                <c:pt idx="418">
                  <c:v>36963</c:v>
                </c:pt>
                <c:pt idx="419">
                  <c:v>36964</c:v>
                </c:pt>
                <c:pt idx="420">
                  <c:v>36965</c:v>
                </c:pt>
                <c:pt idx="421">
                  <c:v>36966</c:v>
                </c:pt>
                <c:pt idx="422">
                  <c:v>36967</c:v>
                </c:pt>
                <c:pt idx="423">
                  <c:v>36968</c:v>
                </c:pt>
                <c:pt idx="424">
                  <c:v>36969</c:v>
                </c:pt>
                <c:pt idx="425">
                  <c:v>36970</c:v>
                </c:pt>
                <c:pt idx="426">
                  <c:v>36971</c:v>
                </c:pt>
                <c:pt idx="427">
                  <c:v>36972</c:v>
                </c:pt>
                <c:pt idx="428">
                  <c:v>36973</c:v>
                </c:pt>
                <c:pt idx="429">
                  <c:v>36974</c:v>
                </c:pt>
                <c:pt idx="430">
                  <c:v>36975</c:v>
                </c:pt>
                <c:pt idx="431">
                  <c:v>36976</c:v>
                </c:pt>
                <c:pt idx="432">
                  <c:v>36977</c:v>
                </c:pt>
                <c:pt idx="433">
                  <c:v>36978</c:v>
                </c:pt>
                <c:pt idx="434">
                  <c:v>36979</c:v>
                </c:pt>
                <c:pt idx="435">
                  <c:v>36980</c:v>
                </c:pt>
                <c:pt idx="436">
                  <c:v>36981</c:v>
                </c:pt>
                <c:pt idx="437">
                  <c:v>36982</c:v>
                </c:pt>
                <c:pt idx="438">
                  <c:v>36983</c:v>
                </c:pt>
                <c:pt idx="439">
                  <c:v>36984</c:v>
                </c:pt>
                <c:pt idx="440">
                  <c:v>36985</c:v>
                </c:pt>
                <c:pt idx="441">
                  <c:v>36986</c:v>
                </c:pt>
                <c:pt idx="442">
                  <c:v>36987</c:v>
                </c:pt>
                <c:pt idx="443">
                  <c:v>36988</c:v>
                </c:pt>
                <c:pt idx="444">
                  <c:v>36989</c:v>
                </c:pt>
                <c:pt idx="445">
                  <c:v>36990</c:v>
                </c:pt>
                <c:pt idx="446">
                  <c:v>36991</c:v>
                </c:pt>
                <c:pt idx="447">
                  <c:v>36992</c:v>
                </c:pt>
                <c:pt idx="448">
                  <c:v>36993</c:v>
                </c:pt>
                <c:pt idx="449">
                  <c:v>36994</c:v>
                </c:pt>
                <c:pt idx="450">
                  <c:v>36995</c:v>
                </c:pt>
                <c:pt idx="451">
                  <c:v>36996</c:v>
                </c:pt>
                <c:pt idx="452">
                  <c:v>36997</c:v>
                </c:pt>
                <c:pt idx="453">
                  <c:v>36998</c:v>
                </c:pt>
                <c:pt idx="454">
                  <c:v>36999</c:v>
                </c:pt>
                <c:pt idx="455">
                  <c:v>37000</c:v>
                </c:pt>
                <c:pt idx="456">
                  <c:v>37001</c:v>
                </c:pt>
                <c:pt idx="457">
                  <c:v>37002</c:v>
                </c:pt>
                <c:pt idx="458">
                  <c:v>37003</c:v>
                </c:pt>
                <c:pt idx="459">
                  <c:v>37004</c:v>
                </c:pt>
                <c:pt idx="460">
                  <c:v>37005</c:v>
                </c:pt>
                <c:pt idx="461">
                  <c:v>37006</c:v>
                </c:pt>
                <c:pt idx="462">
                  <c:v>37007</c:v>
                </c:pt>
                <c:pt idx="463">
                  <c:v>37008</c:v>
                </c:pt>
                <c:pt idx="464">
                  <c:v>37009</c:v>
                </c:pt>
                <c:pt idx="465">
                  <c:v>37010</c:v>
                </c:pt>
                <c:pt idx="466">
                  <c:v>37011</c:v>
                </c:pt>
                <c:pt idx="467">
                  <c:v>37012</c:v>
                </c:pt>
                <c:pt idx="468">
                  <c:v>37013</c:v>
                </c:pt>
                <c:pt idx="469">
                  <c:v>37014</c:v>
                </c:pt>
                <c:pt idx="470">
                  <c:v>37015</c:v>
                </c:pt>
                <c:pt idx="471">
                  <c:v>37016</c:v>
                </c:pt>
                <c:pt idx="472">
                  <c:v>37017</c:v>
                </c:pt>
                <c:pt idx="473">
                  <c:v>37018</c:v>
                </c:pt>
                <c:pt idx="474">
                  <c:v>37019</c:v>
                </c:pt>
                <c:pt idx="475">
                  <c:v>37020</c:v>
                </c:pt>
                <c:pt idx="476">
                  <c:v>37021</c:v>
                </c:pt>
                <c:pt idx="477">
                  <c:v>37022</c:v>
                </c:pt>
                <c:pt idx="478">
                  <c:v>37023</c:v>
                </c:pt>
                <c:pt idx="479">
                  <c:v>37024</c:v>
                </c:pt>
                <c:pt idx="480">
                  <c:v>37025</c:v>
                </c:pt>
                <c:pt idx="481">
                  <c:v>37026</c:v>
                </c:pt>
                <c:pt idx="482">
                  <c:v>37030</c:v>
                </c:pt>
                <c:pt idx="483">
                  <c:v>37031</c:v>
                </c:pt>
                <c:pt idx="484">
                  <c:v>37032</c:v>
                </c:pt>
                <c:pt idx="485">
                  <c:v>37033</c:v>
                </c:pt>
                <c:pt idx="486">
                  <c:v>37034</c:v>
                </c:pt>
                <c:pt idx="487">
                  <c:v>37036</c:v>
                </c:pt>
                <c:pt idx="488">
                  <c:v>37037</c:v>
                </c:pt>
                <c:pt idx="489">
                  <c:v>37038</c:v>
                </c:pt>
                <c:pt idx="490">
                  <c:v>37039</c:v>
                </c:pt>
                <c:pt idx="491">
                  <c:v>37040</c:v>
                </c:pt>
                <c:pt idx="492">
                  <c:v>37041</c:v>
                </c:pt>
                <c:pt idx="493">
                  <c:v>37042</c:v>
                </c:pt>
                <c:pt idx="494">
                  <c:v>37043</c:v>
                </c:pt>
                <c:pt idx="495">
                  <c:v>37044</c:v>
                </c:pt>
                <c:pt idx="496">
                  <c:v>37045</c:v>
                </c:pt>
                <c:pt idx="497">
                  <c:v>37046</c:v>
                </c:pt>
                <c:pt idx="498">
                  <c:v>37047</c:v>
                </c:pt>
                <c:pt idx="499">
                  <c:v>37048</c:v>
                </c:pt>
                <c:pt idx="500">
                  <c:v>37049</c:v>
                </c:pt>
                <c:pt idx="501">
                  <c:v>37050</c:v>
                </c:pt>
                <c:pt idx="502">
                  <c:v>37051</c:v>
                </c:pt>
                <c:pt idx="503">
                  <c:v>37052</c:v>
                </c:pt>
                <c:pt idx="504">
                  <c:v>37053</c:v>
                </c:pt>
                <c:pt idx="505">
                  <c:v>37054</c:v>
                </c:pt>
                <c:pt idx="506">
                  <c:v>37055</c:v>
                </c:pt>
                <c:pt idx="507">
                  <c:v>37056</c:v>
                </c:pt>
                <c:pt idx="508">
                  <c:v>37057</c:v>
                </c:pt>
                <c:pt idx="509">
                  <c:v>37058</c:v>
                </c:pt>
                <c:pt idx="510">
                  <c:v>37059</c:v>
                </c:pt>
                <c:pt idx="511">
                  <c:v>37060</c:v>
                </c:pt>
                <c:pt idx="512">
                  <c:v>37061</c:v>
                </c:pt>
                <c:pt idx="513">
                  <c:v>37062</c:v>
                </c:pt>
                <c:pt idx="514">
                  <c:v>37063</c:v>
                </c:pt>
                <c:pt idx="515">
                  <c:v>37064</c:v>
                </c:pt>
                <c:pt idx="516">
                  <c:v>37065</c:v>
                </c:pt>
                <c:pt idx="517">
                  <c:v>37066</c:v>
                </c:pt>
                <c:pt idx="518">
                  <c:v>37067</c:v>
                </c:pt>
                <c:pt idx="519">
                  <c:v>37068</c:v>
                </c:pt>
                <c:pt idx="520">
                  <c:v>37069</c:v>
                </c:pt>
                <c:pt idx="521">
                  <c:v>37070</c:v>
                </c:pt>
                <c:pt idx="522">
                  <c:v>37071</c:v>
                </c:pt>
                <c:pt idx="523">
                  <c:v>37072</c:v>
                </c:pt>
                <c:pt idx="524">
                  <c:v>37073</c:v>
                </c:pt>
                <c:pt idx="525">
                  <c:v>37074</c:v>
                </c:pt>
                <c:pt idx="526">
                  <c:v>37077</c:v>
                </c:pt>
                <c:pt idx="527">
                  <c:v>37078</c:v>
                </c:pt>
                <c:pt idx="528">
                  <c:v>37079</c:v>
                </c:pt>
                <c:pt idx="529">
                  <c:v>37080</c:v>
                </c:pt>
                <c:pt idx="530">
                  <c:v>37081</c:v>
                </c:pt>
                <c:pt idx="531">
                  <c:v>37092</c:v>
                </c:pt>
                <c:pt idx="532">
                  <c:v>37096</c:v>
                </c:pt>
                <c:pt idx="533">
                  <c:v>37099</c:v>
                </c:pt>
                <c:pt idx="534">
                  <c:v>37103</c:v>
                </c:pt>
                <c:pt idx="535">
                  <c:v>37106</c:v>
                </c:pt>
                <c:pt idx="536">
                  <c:v>37110</c:v>
                </c:pt>
                <c:pt idx="537">
                  <c:v>37113</c:v>
                </c:pt>
                <c:pt idx="538">
                  <c:v>37117</c:v>
                </c:pt>
                <c:pt idx="539">
                  <c:v>37120</c:v>
                </c:pt>
                <c:pt idx="540">
                  <c:v>37124</c:v>
                </c:pt>
                <c:pt idx="541">
                  <c:v>37127</c:v>
                </c:pt>
                <c:pt idx="542">
                  <c:v>37131</c:v>
                </c:pt>
                <c:pt idx="543">
                  <c:v>37134</c:v>
                </c:pt>
                <c:pt idx="544">
                  <c:v>37166</c:v>
                </c:pt>
                <c:pt idx="545">
                  <c:v>37169</c:v>
                </c:pt>
                <c:pt idx="546">
                  <c:v>37173</c:v>
                </c:pt>
                <c:pt idx="547">
                  <c:v>37176</c:v>
                </c:pt>
                <c:pt idx="548">
                  <c:v>37179</c:v>
                </c:pt>
                <c:pt idx="549">
                  <c:v>37180</c:v>
                </c:pt>
                <c:pt idx="550">
                  <c:v>37182</c:v>
                </c:pt>
                <c:pt idx="551">
                  <c:v>37183</c:v>
                </c:pt>
                <c:pt idx="552">
                  <c:v>37184</c:v>
                </c:pt>
                <c:pt idx="553">
                  <c:v>37185</c:v>
                </c:pt>
                <c:pt idx="554">
                  <c:v>37186</c:v>
                </c:pt>
                <c:pt idx="555">
                  <c:v>37187</c:v>
                </c:pt>
                <c:pt idx="556">
                  <c:v>37188</c:v>
                </c:pt>
                <c:pt idx="557">
                  <c:v>37189</c:v>
                </c:pt>
                <c:pt idx="558">
                  <c:v>37190</c:v>
                </c:pt>
                <c:pt idx="559">
                  <c:v>37191</c:v>
                </c:pt>
                <c:pt idx="560">
                  <c:v>37192</c:v>
                </c:pt>
                <c:pt idx="561">
                  <c:v>37193</c:v>
                </c:pt>
                <c:pt idx="562">
                  <c:v>37197</c:v>
                </c:pt>
                <c:pt idx="563">
                  <c:v>37198</c:v>
                </c:pt>
                <c:pt idx="564">
                  <c:v>37199</c:v>
                </c:pt>
                <c:pt idx="565">
                  <c:v>37200</c:v>
                </c:pt>
                <c:pt idx="566">
                  <c:v>37201</c:v>
                </c:pt>
                <c:pt idx="567">
                  <c:v>37202</c:v>
                </c:pt>
                <c:pt idx="568">
                  <c:v>37203</c:v>
                </c:pt>
                <c:pt idx="569">
                  <c:v>37204</c:v>
                </c:pt>
                <c:pt idx="570">
                  <c:v>37205</c:v>
                </c:pt>
                <c:pt idx="571">
                  <c:v>37206</c:v>
                </c:pt>
                <c:pt idx="572">
                  <c:v>37207</c:v>
                </c:pt>
                <c:pt idx="573">
                  <c:v>37208</c:v>
                </c:pt>
                <c:pt idx="574">
                  <c:v>37209</c:v>
                </c:pt>
                <c:pt idx="575">
                  <c:v>37210</c:v>
                </c:pt>
                <c:pt idx="576">
                  <c:v>37211</c:v>
                </c:pt>
                <c:pt idx="577">
                  <c:v>37212</c:v>
                </c:pt>
                <c:pt idx="578">
                  <c:v>37213</c:v>
                </c:pt>
                <c:pt idx="579">
                  <c:v>37214</c:v>
                </c:pt>
                <c:pt idx="580">
                  <c:v>37215</c:v>
                </c:pt>
                <c:pt idx="581">
                  <c:v>37216</c:v>
                </c:pt>
                <c:pt idx="582">
                  <c:v>37217</c:v>
                </c:pt>
                <c:pt idx="583">
                  <c:v>37218</c:v>
                </c:pt>
                <c:pt idx="584">
                  <c:v>37219</c:v>
                </c:pt>
                <c:pt idx="585">
                  <c:v>37220</c:v>
                </c:pt>
                <c:pt idx="586">
                  <c:v>37221</c:v>
                </c:pt>
                <c:pt idx="587">
                  <c:v>37222</c:v>
                </c:pt>
                <c:pt idx="588">
                  <c:v>37223</c:v>
                </c:pt>
                <c:pt idx="589">
                  <c:v>37224</c:v>
                </c:pt>
                <c:pt idx="590">
                  <c:v>37225</c:v>
                </c:pt>
                <c:pt idx="591">
                  <c:v>37226</c:v>
                </c:pt>
                <c:pt idx="592">
                  <c:v>37227</c:v>
                </c:pt>
                <c:pt idx="593">
                  <c:v>37228</c:v>
                </c:pt>
                <c:pt idx="594">
                  <c:v>37229</c:v>
                </c:pt>
                <c:pt idx="595">
                  <c:v>37232</c:v>
                </c:pt>
                <c:pt idx="596">
                  <c:v>37233</c:v>
                </c:pt>
                <c:pt idx="597">
                  <c:v>37234</c:v>
                </c:pt>
                <c:pt idx="598">
                  <c:v>37235</c:v>
                </c:pt>
                <c:pt idx="599">
                  <c:v>37236</c:v>
                </c:pt>
                <c:pt idx="600">
                  <c:v>37237</c:v>
                </c:pt>
                <c:pt idx="601">
                  <c:v>37238</c:v>
                </c:pt>
                <c:pt idx="602">
                  <c:v>37239</c:v>
                </c:pt>
                <c:pt idx="603">
                  <c:v>37240</c:v>
                </c:pt>
                <c:pt idx="604">
                  <c:v>37241</c:v>
                </c:pt>
                <c:pt idx="605">
                  <c:v>37242</c:v>
                </c:pt>
                <c:pt idx="606">
                  <c:v>37243</c:v>
                </c:pt>
                <c:pt idx="607">
                  <c:v>37244</c:v>
                </c:pt>
                <c:pt idx="608">
                  <c:v>37245</c:v>
                </c:pt>
                <c:pt idx="609">
                  <c:v>37246</c:v>
                </c:pt>
                <c:pt idx="610">
                  <c:v>37247</c:v>
                </c:pt>
                <c:pt idx="611">
                  <c:v>37248</c:v>
                </c:pt>
                <c:pt idx="612">
                  <c:v>37249</c:v>
                </c:pt>
                <c:pt idx="613">
                  <c:v>37251</c:v>
                </c:pt>
                <c:pt idx="614">
                  <c:v>37252</c:v>
                </c:pt>
                <c:pt idx="615">
                  <c:v>37253</c:v>
                </c:pt>
                <c:pt idx="616">
                  <c:v>37254</c:v>
                </c:pt>
                <c:pt idx="617">
                  <c:v>37255</c:v>
                </c:pt>
                <c:pt idx="618">
                  <c:v>37256</c:v>
                </c:pt>
                <c:pt idx="619">
                  <c:v>37257</c:v>
                </c:pt>
                <c:pt idx="620">
                  <c:v>37258</c:v>
                </c:pt>
                <c:pt idx="621">
                  <c:v>37259</c:v>
                </c:pt>
                <c:pt idx="622">
                  <c:v>37260</c:v>
                </c:pt>
                <c:pt idx="623">
                  <c:v>37261</c:v>
                </c:pt>
                <c:pt idx="624">
                  <c:v>37262</c:v>
                </c:pt>
                <c:pt idx="625">
                  <c:v>37263</c:v>
                </c:pt>
                <c:pt idx="626">
                  <c:v>37264</c:v>
                </c:pt>
                <c:pt idx="627">
                  <c:v>37266</c:v>
                </c:pt>
                <c:pt idx="628">
                  <c:v>37267</c:v>
                </c:pt>
                <c:pt idx="629">
                  <c:v>37268</c:v>
                </c:pt>
                <c:pt idx="630">
                  <c:v>37269</c:v>
                </c:pt>
                <c:pt idx="631">
                  <c:v>37270</c:v>
                </c:pt>
                <c:pt idx="632">
                  <c:v>37271</c:v>
                </c:pt>
                <c:pt idx="633">
                  <c:v>37272</c:v>
                </c:pt>
                <c:pt idx="634">
                  <c:v>37273</c:v>
                </c:pt>
                <c:pt idx="635">
                  <c:v>37274</c:v>
                </c:pt>
                <c:pt idx="636">
                  <c:v>37275</c:v>
                </c:pt>
                <c:pt idx="637">
                  <c:v>37276</c:v>
                </c:pt>
                <c:pt idx="638">
                  <c:v>37277</c:v>
                </c:pt>
                <c:pt idx="639">
                  <c:v>37278</c:v>
                </c:pt>
                <c:pt idx="640">
                  <c:v>37279</c:v>
                </c:pt>
                <c:pt idx="641">
                  <c:v>37280</c:v>
                </c:pt>
                <c:pt idx="642">
                  <c:v>37284</c:v>
                </c:pt>
                <c:pt idx="643">
                  <c:v>37285</c:v>
                </c:pt>
                <c:pt idx="644">
                  <c:v>37286</c:v>
                </c:pt>
                <c:pt idx="645">
                  <c:v>37287</c:v>
                </c:pt>
                <c:pt idx="646">
                  <c:v>37288</c:v>
                </c:pt>
                <c:pt idx="647">
                  <c:v>37289</c:v>
                </c:pt>
                <c:pt idx="648">
                  <c:v>37290</c:v>
                </c:pt>
                <c:pt idx="649">
                  <c:v>37291</c:v>
                </c:pt>
                <c:pt idx="650">
                  <c:v>37292</c:v>
                </c:pt>
                <c:pt idx="651">
                  <c:v>37293</c:v>
                </c:pt>
                <c:pt idx="652">
                  <c:v>37294</c:v>
                </c:pt>
                <c:pt idx="653">
                  <c:v>37295</c:v>
                </c:pt>
                <c:pt idx="654">
                  <c:v>37296</c:v>
                </c:pt>
                <c:pt idx="655">
                  <c:v>37297</c:v>
                </c:pt>
                <c:pt idx="656">
                  <c:v>37298</c:v>
                </c:pt>
                <c:pt idx="657">
                  <c:v>37299</c:v>
                </c:pt>
                <c:pt idx="658">
                  <c:v>37300</c:v>
                </c:pt>
                <c:pt idx="659">
                  <c:v>37301</c:v>
                </c:pt>
                <c:pt idx="660">
                  <c:v>37302</c:v>
                </c:pt>
                <c:pt idx="661">
                  <c:v>37303</c:v>
                </c:pt>
                <c:pt idx="662">
                  <c:v>37304</c:v>
                </c:pt>
                <c:pt idx="663">
                  <c:v>37305</c:v>
                </c:pt>
                <c:pt idx="664">
                  <c:v>37306</c:v>
                </c:pt>
                <c:pt idx="665">
                  <c:v>37307</c:v>
                </c:pt>
                <c:pt idx="666">
                  <c:v>37308</c:v>
                </c:pt>
                <c:pt idx="667">
                  <c:v>37309</c:v>
                </c:pt>
                <c:pt idx="668">
                  <c:v>37310</c:v>
                </c:pt>
                <c:pt idx="669">
                  <c:v>37311</c:v>
                </c:pt>
                <c:pt idx="670">
                  <c:v>37312</c:v>
                </c:pt>
                <c:pt idx="671">
                  <c:v>37313</c:v>
                </c:pt>
                <c:pt idx="672">
                  <c:v>37314</c:v>
                </c:pt>
                <c:pt idx="673">
                  <c:v>37324</c:v>
                </c:pt>
                <c:pt idx="674">
                  <c:v>37325</c:v>
                </c:pt>
                <c:pt idx="675">
                  <c:v>37326</c:v>
                </c:pt>
                <c:pt idx="676">
                  <c:v>37327</c:v>
                </c:pt>
                <c:pt idx="677">
                  <c:v>37328</c:v>
                </c:pt>
                <c:pt idx="678">
                  <c:v>37329</c:v>
                </c:pt>
                <c:pt idx="679">
                  <c:v>37330</c:v>
                </c:pt>
                <c:pt idx="680">
                  <c:v>37331</c:v>
                </c:pt>
                <c:pt idx="681">
                  <c:v>37332</c:v>
                </c:pt>
                <c:pt idx="682">
                  <c:v>37333</c:v>
                </c:pt>
                <c:pt idx="683">
                  <c:v>37335</c:v>
                </c:pt>
                <c:pt idx="684">
                  <c:v>37336</c:v>
                </c:pt>
                <c:pt idx="685">
                  <c:v>37337</c:v>
                </c:pt>
                <c:pt idx="686">
                  <c:v>37338</c:v>
                </c:pt>
                <c:pt idx="687">
                  <c:v>37339</c:v>
                </c:pt>
                <c:pt idx="688">
                  <c:v>37340</c:v>
                </c:pt>
                <c:pt idx="689">
                  <c:v>37341</c:v>
                </c:pt>
                <c:pt idx="690">
                  <c:v>37342</c:v>
                </c:pt>
                <c:pt idx="691">
                  <c:v>37343</c:v>
                </c:pt>
                <c:pt idx="692">
                  <c:v>37344</c:v>
                </c:pt>
                <c:pt idx="693">
                  <c:v>37345</c:v>
                </c:pt>
                <c:pt idx="694">
                  <c:v>37346</c:v>
                </c:pt>
                <c:pt idx="695">
                  <c:v>37347</c:v>
                </c:pt>
                <c:pt idx="696">
                  <c:v>37348</c:v>
                </c:pt>
                <c:pt idx="697">
                  <c:v>37349</c:v>
                </c:pt>
                <c:pt idx="698">
                  <c:v>37350</c:v>
                </c:pt>
                <c:pt idx="699">
                  <c:v>37351</c:v>
                </c:pt>
                <c:pt idx="700">
                  <c:v>37352</c:v>
                </c:pt>
                <c:pt idx="701">
                  <c:v>37353</c:v>
                </c:pt>
                <c:pt idx="702">
                  <c:v>37354</c:v>
                </c:pt>
                <c:pt idx="703">
                  <c:v>37355</c:v>
                </c:pt>
                <c:pt idx="704">
                  <c:v>37356</c:v>
                </c:pt>
                <c:pt idx="705">
                  <c:v>37357</c:v>
                </c:pt>
                <c:pt idx="706">
                  <c:v>37358</c:v>
                </c:pt>
                <c:pt idx="707">
                  <c:v>37359</c:v>
                </c:pt>
                <c:pt idx="708">
                  <c:v>37360</c:v>
                </c:pt>
                <c:pt idx="709">
                  <c:v>37361</c:v>
                </c:pt>
                <c:pt idx="710">
                  <c:v>37362</c:v>
                </c:pt>
                <c:pt idx="711">
                  <c:v>37363</c:v>
                </c:pt>
                <c:pt idx="712">
                  <c:v>37364</c:v>
                </c:pt>
                <c:pt idx="713">
                  <c:v>37365</c:v>
                </c:pt>
                <c:pt idx="714">
                  <c:v>37366</c:v>
                </c:pt>
                <c:pt idx="715">
                  <c:v>37367</c:v>
                </c:pt>
                <c:pt idx="716">
                  <c:v>37368</c:v>
                </c:pt>
                <c:pt idx="717">
                  <c:v>37369</c:v>
                </c:pt>
                <c:pt idx="718">
                  <c:v>37370</c:v>
                </c:pt>
                <c:pt idx="719">
                  <c:v>37371</c:v>
                </c:pt>
                <c:pt idx="720">
                  <c:v>37372</c:v>
                </c:pt>
                <c:pt idx="721">
                  <c:v>37373</c:v>
                </c:pt>
                <c:pt idx="722">
                  <c:v>37374</c:v>
                </c:pt>
                <c:pt idx="723">
                  <c:v>37375</c:v>
                </c:pt>
                <c:pt idx="724">
                  <c:v>37376</c:v>
                </c:pt>
                <c:pt idx="725">
                  <c:v>37378</c:v>
                </c:pt>
                <c:pt idx="726">
                  <c:v>37379</c:v>
                </c:pt>
                <c:pt idx="727">
                  <c:v>37380</c:v>
                </c:pt>
                <c:pt idx="728">
                  <c:v>37381</c:v>
                </c:pt>
                <c:pt idx="729">
                  <c:v>37382</c:v>
                </c:pt>
                <c:pt idx="730">
                  <c:v>37383</c:v>
                </c:pt>
                <c:pt idx="731">
                  <c:v>37384</c:v>
                </c:pt>
                <c:pt idx="732">
                  <c:v>37385</c:v>
                </c:pt>
                <c:pt idx="733">
                  <c:v>37386</c:v>
                </c:pt>
                <c:pt idx="734">
                  <c:v>37387</c:v>
                </c:pt>
                <c:pt idx="735">
                  <c:v>37388</c:v>
                </c:pt>
                <c:pt idx="736">
                  <c:v>37389</c:v>
                </c:pt>
                <c:pt idx="737">
                  <c:v>37390</c:v>
                </c:pt>
                <c:pt idx="738">
                  <c:v>37391</c:v>
                </c:pt>
                <c:pt idx="739">
                  <c:v>37392</c:v>
                </c:pt>
                <c:pt idx="740">
                  <c:v>37393</c:v>
                </c:pt>
                <c:pt idx="741">
                  <c:v>37394</c:v>
                </c:pt>
                <c:pt idx="742">
                  <c:v>37395</c:v>
                </c:pt>
                <c:pt idx="743">
                  <c:v>37396</c:v>
                </c:pt>
                <c:pt idx="744">
                  <c:v>37397</c:v>
                </c:pt>
                <c:pt idx="745">
                  <c:v>37398</c:v>
                </c:pt>
                <c:pt idx="746">
                  <c:v>37399</c:v>
                </c:pt>
                <c:pt idx="747">
                  <c:v>37400</c:v>
                </c:pt>
                <c:pt idx="748">
                  <c:v>37401</c:v>
                </c:pt>
                <c:pt idx="749">
                  <c:v>37402</c:v>
                </c:pt>
                <c:pt idx="750">
                  <c:v>37403</c:v>
                </c:pt>
                <c:pt idx="751">
                  <c:v>37404</c:v>
                </c:pt>
                <c:pt idx="752">
                  <c:v>37405</c:v>
                </c:pt>
                <c:pt idx="753">
                  <c:v>37406</c:v>
                </c:pt>
                <c:pt idx="754">
                  <c:v>37407</c:v>
                </c:pt>
                <c:pt idx="755">
                  <c:v>37408</c:v>
                </c:pt>
                <c:pt idx="756">
                  <c:v>37409</c:v>
                </c:pt>
                <c:pt idx="757">
                  <c:v>37410</c:v>
                </c:pt>
                <c:pt idx="758">
                  <c:v>37411</c:v>
                </c:pt>
                <c:pt idx="759">
                  <c:v>37412</c:v>
                </c:pt>
                <c:pt idx="760">
                  <c:v>37413</c:v>
                </c:pt>
                <c:pt idx="761">
                  <c:v>37414</c:v>
                </c:pt>
                <c:pt idx="762">
                  <c:v>37415</c:v>
                </c:pt>
                <c:pt idx="763">
                  <c:v>37416</c:v>
                </c:pt>
                <c:pt idx="764">
                  <c:v>37417</c:v>
                </c:pt>
                <c:pt idx="765">
                  <c:v>37418</c:v>
                </c:pt>
                <c:pt idx="766">
                  <c:v>37419</c:v>
                </c:pt>
                <c:pt idx="767">
                  <c:v>37420</c:v>
                </c:pt>
                <c:pt idx="768">
                  <c:v>37421</c:v>
                </c:pt>
                <c:pt idx="769">
                  <c:v>37422</c:v>
                </c:pt>
                <c:pt idx="770">
                  <c:v>37423</c:v>
                </c:pt>
                <c:pt idx="771">
                  <c:v>37424</c:v>
                </c:pt>
                <c:pt idx="772">
                  <c:v>37425</c:v>
                </c:pt>
                <c:pt idx="773">
                  <c:v>37426</c:v>
                </c:pt>
                <c:pt idx="774">
                  <c:v>37427</c:v>
                </c:pt>
                <c:pt idx="775">
                  <c:v>37428</c:v>
                </c:pt>
                <c:pt idx="776">
                  <c:v>37429</c:v>
                </c:pt>
                <c:pt idx="777">
                  <c:v>37430</c:v>
                </c:pt>
                <c:pt idx="778">
                  <c:v>37431</c:v>
                </c:pt>
                <c:pt idx="779">
                  <c:v>37432</c:v>
                </c:pt>
                <c:pt idx="780">
                  <c:v>37433</c:v>
                </c:pt>
                <c:pt idx="781">
                  <c:v>37434</c:v>
                </c:pt>
                <c:pt idx="782">
                  <c:v>37435</c:v>
                </c:pt>
                <c:pt idx="783">
                  <c:v>37436</c:v>
                </c:pt>
                <c:pt idx="784">
                  <c:v>37437</c:v>
                </c:pt>
                <c:pt idx="785">
                  <c:v>37438</c:v>
                </c:pt>
                <c:pt idx="786">
                  <c:v>37439</c:v>
                </c:pt>
                <c:pt idx="787">
                  <c:v>37440</c:v>
                </c:pt>
                <c:pt idx="788">
                  <c:v>37441</c:v>
                </c:pt>
                <c:pt idx="789">
                  <c:v>37442</c:v>
                </c:pt>
                <c:pt idx="790">
                  <c:v>37443</c:v>
                </c:pt>
                <c:pt idx="791">
                  <c:v>37444</c:v>
                </c:pt>
                <c:pt idx="792">
                  <c:v>37445</c:v>
                </c:pt>
                <c:pt idx="793">
                  <c:v>37446</c:v>
                </c:pt>
                <c:pt idx="794">
                  <c:v>37447</c:v>
                </c:pt>
                <c:pt idx="795">
                  <c:v>37449</c:v>
                </c:pt>
                <c:pt idx="796">
                  <c:v>37453</c:v>
                </c:pt>
                <c:pt idx="797">
                  <c:v>37456</c:v>
                </c:pt>
                <c:pt idx="798">
                  <c:v>37460</c:v>
                </c:pt>
                <c:pt idx="799">
                  <c:v>37463</c:v>
                </c:pt>
                <c:pt idx="800">
                  <c:v>37468</c:v>
                </c:pt>
                <c:pt idx="801">
                  <c:v>37681</c:v>
                </c:pt>
                <c:pt idx="802">
                  <c:v>37682</c:v>
                </c:pt>
                <c:pt idx="803">
                  <c:v>37683</c:v>
                </c:pt>
                <c:pt idx="804">
                  <c:v>37684</c:v>
                </c:pt>
                <c:pt idx="805">
                  <c:v>37685</c:v>
                </c:pt>
                <c:pt idx="806">
                  <c:v>37686</c:v>
                </c:pt>
              </c:numCache>
            </c:numRef>
          </c:xVal>
          <c:yVal>
            <c:numRef>
              <c:f>'serie brute'!$F$4:$F$810</c:f>
              <c:numCache>
                <c:formatCode>General</c:formatCode>
                <c:ptCount val="807"/>
                <c:pt idx="0">
                  <c:v>15170</c:v>
                </c:pt>
                <c:pt idx="1">
                  <c:v>14990</c:v>
                </c:pt>
                <c:pt idx="2">
                  <c:v>15250</c:v>
                </c:pt>
                <c:pt idx="3">
                  <c:v>15220</c:v>
                </c:pt>
                <c:pt idx="4">
                  <c:v>15180</c:v>
                </c:pt>
                <c:pt idx="5">
                  <c:v>15340</c:v>
                </c:pt>
                <c:pt idx="6">
                  <c:v>15010</c:v>
                </c:pt>
                <c:pt idx="7">
                  <c:v>14230</c:v>
                </c:pt>
                <c:pt idx="8">
                  <c:v>15050</c:v>
                </c:pt>
                <c:pt idx="9">
                  <c:v>15400</c:v>
                </c:pt>
                <c:pt idx="10">
                  <c:v>15020</c:v>
                </c:pt>
                <c:pt idx="11">
                  <c:v>15060</c:v>
                </c:pt>
                <c:pt idx="12">
                  <c:v>15060</c:v>
                </c:pt>
                <c:pt idx="13">
                  <c:v>15690</c:v>
                </c:pt>
                <c:pt idx="14">
                  <c:v>15500</c:v>
                </c:pt>
                <c:pt idx="15">
                  <c:v>15580</c:v>
                </c:pt>
                <c:pt idx="16">
                  <c:v>14610</c:v>
                </c:pt>
                <c:pt idx="17">
                  <c:v>15470</c:v>
                </c:pt>
                <c:pt idx="18">
                  <c:v>15740</c:v>
                </c:pt>
                <c:pt idx="19">
                  <c:v>15530</c:v>
                </c:pt>
                <c:pt idx="20">
                  <c:v>15320</c:v>
                </c:pt>
                <c:pt idx="21">
                  <c:v>15070</c:v>
                </c:pt>
                <c:pt idx="22">
                  <c:v>15610</c:v>
                </c:pt>
                <c:pt idx="23">
                  <c:v>16480</c:v>
                </c:pt>
                <c:pt idx="24">
                  <c:v>16280</c:v>
                </c:pt>
                <c:pt idx="25">
                  <c:v>15120</c:v>
                </c:pt>
                <c:pt idx="26">
                  <c:v>14720</c:v>
                </c:pt>
                <c:pt idx="27">
                  <c:v>15510</c:v>
                </c:pt>
                <c:pt idx="28">
                  <c:v>15490</c:v>
                </c:pt>
                <c:pt idx="29">
                  <c:v>15130</c:v>
                </c:pt>
                <c:pt idx="30">
                  <c:v>15470</c:v>
                </c:pt>
                <c:pt idx="31">
                  <c:v>15330</c:v>
                </c:pt>
                <c:pt idx="32">
                  <c:v>14900</c:v>
                </c:pt>
                <c:pt idx="33">
                  <c:v>12830</c:v>
                </c:pt>
                <c:pt idx="34">
                  <c:v>15290</c:v>
                </c:pt>
                <c:pt idx="35">
                  <c:v>8056</c:v>
                </c:pt>
                <c:pt idx="36">
                  <c:v>10340</c:v>
                </c:pt>
                <c:pt idx="37">
                  <c:v>8521</c:v>
                </c:pt>
                <c:pt idx="38">
                  <c:v>10160</c:v>
                </c:pt>
                <c:pt idx="39">
                  <c:v>12270</c:v>
                </c:pt>
                <c:pt idx="40">
                  <c:v>13170</c:v>
                </c:pt>
                <c:pt idx="41">
                  <c:v>13920</c:v>
                </c:pt>
                <c:pt idx="42">
                  <c:v>14470</c:v>
                </c:pt>
                <c:pt idx="43">
                  <c:v>14530</c:v>
                </c:pt>
                <c:pt idx="44">
                  <c:v>14340</c:v>
                </c:pt>
                <c:pt idx="45">
                  <c:v>15050</c:v>
                </c:pt>
                <c:pt idx="46">
                  <c:v>13370</c:v>
                </c:pt>
                <c:pt idx="47">
                  <c:v>13620</c:v>
                </c:pt>
                <c:pt idx="48">
                  <c:v>14960</c:v>
                </c:pt>
                <c:pt idx="49">
                  <c:v>14590</c:v>
                </c:pt>
                <c:pt idx="50">
                  <c:v>15200</c:v>
                </c:pt>
                <c:pt idx="51">
                  <c:v>15790</c:v>
                </c:pt>
                <c:pt idx="52">
                  <c:v>15330</c:v>
                </c:pt>
                <c:pt idx="53">
                  <c:v>14440</c:v>
                </c:pt>
                <c:pt idx="54">
                  <c:v>14440</c:v>
                </c:pt>
                <c:pt idx="55">
                  <c:v>15230</c:v>
                </c:pt>
                <c:pt idx="56">
                  <c:v>15700</c:v>
                </c:pt>
                <c:pt idx="57">
                  <c:v>15820</c:v>
                </c:pt>
                <c:pt idx="58">
                  <c:v>15330</c:v>
                </c:pt>
                <c:pt idx="59">
                  <c:v>15750</c:v>
                </c:pt>
                <c:pt idx="60">
                  <c:v>15890</c:v>
                </c:pt>
                <c:pt idx="61">
                  <c:v>15740</c:v>
                </c:pt>
                <c:pt idx="62">
                  <c:v>15620</c:v>
                </c:pt>
                <c:pt idx="63">
                  <c:v>15280</c:v>
                </c:pt>
                <c:pt idx="64">
                  <c:v>15270</c:v>
                </c:pt>
                <c:pt idx="65">
                  <c:v>15780</c:v>
                </c:pt>
                <c:pt idx="66">
                  <c:v>15600</c:v>
                </c:pt>
                <c:pt idx="67">
                  <c:v>15740</c:v>
                </c:pt>
                <c:pt idx="68">
                  <c:v>15370</c:v>
                </c:pt>
                <c:pt idx="69">
                  <c:v>15430</c:v>
                </c:pt>
                <c:pt idx="70">
                  <c:v>15380</c:v>
                </c:pt>
                <c:pt idx="71">
                  <c:v>15460</c:v>
                </c:pt>
                <c:pt idx="72">
                  <c:v>15910</c:v>
                </c:pt>
                <c:pt idx="73">
                  <c:v>15340</c:v>
                </c:pt>
                <c:pt idx="74">
                  <c:v>15790</c:v>
                </c:pt>
                <c:pt idx="75">
                  <c:v>15810</c:v>
                </c:pt>
                <c:pt idx="76">
                  <c:v>14700</c:v>
                </c:pt>
                <c:pt idx="77">
                  <c:v>14750</c:v>
                </c:pt>
                <c:pt idx="78">
                  <c:v>13090</c:v>
                </c:pt>
                <c:pt idx="79">
                  <c:v>13480</c:v>
                </c:pt>
                <c:pt idx="80">
                  <c:v>15450</c:v>
                </c:pt>
                <c:pt idx="81">
                  <c:v>12540</c:v>
                </c:pt>
                <c:pt idx="82">
                  <c:v>15610</c:v>
                </c:pt>
                <c:pt idx="83">
                  <c:v>14600</c:v>
                </c:pt>
                <c:pt idx="84">
                  <c:v>14510</c:v>
                </c:pt>
                <c:pt idx="85">
                  <c:v>15470</c:v>
                </c:pt>
                <c:pt idx="86">
                  <c:v>15520</c:v>
                </c:pt>
                <c:pt idx="87">
                  <c:v>15110</c:v>
                </c:pt>
                <c:pt idx="88">
                  <c:v>15380</c:v>
                </c:pt>
                <c:pt idx="89">
                  <c:v>15390</c:v>
                </c:pt>
                <c:pt idx="90">
                  <c:v>15420</c:v>
                </c:pt>
                <c:pt idx="91">
                  <c:v>15760</c:v>
                </c:pt>
                <c:pt idx="92">
                  <c:v>15560</c:v>
                </c:pt>
                <c:pt idx="93">
                  <c:v>15480</c:v>
                </c:pt>
                <c:pt idx="94">
                  <c:v>15460</c:v>
                </c:pt>
                <c:pt idx="95">
                  <c:v>15410</c:v>
                </c:pt>
                <c:pt idx="96">
                  <c:v>15990</c:v>
                </c:pt>
                <c:pt idx="97">
                  <c:v>15540</c:v>
                </c:pt>
                <c:pt idx="98">
                  <c:v>15580</c:v>
                </c:pt>
                <c:pt idx="99">
                  <c:v>14700</c:v>
                </c:pt>
                <c:pt idx="100">
                  <c:v>12470</c:v>
                </c:pt>
                <c:pt idx="101">
                  <c:v>15080</c:v>
                </c:pt>
                <c:pt idx="102">
                  <c:v>15510</c:v>
                </c:pt>
                <c:pt idx="103">
                  <c:v>15410</c:v>
                </c:pt>
                <c:pt idx="104">
                  <c:v>15630</c:v>
                </c:pt>
                <c:pt idx="105">
                  <c:v>15320</c:v>
                </c:pt>
                <c:pt idx="106">
                  <c:v>15610</c:v>
                </c:pt>
                <c:pt idx="107">
                  <c:v>15610</c:v>
                </c:pt>
                <c:pt idx="108">
                  <c:v>15200</c:v>
                </c:pt>
                <c:pt idx="109">
                  <c:v>15100</c:v>
                </c:pt>
                <c:pt idx="110">
                  <c:v>14800</c:v>
                </c:pt>
                <c:pt idx="111">
                  <c:v>15210</c:v>
                </c:pt>
                <c:pt idx="112">
                  <c:v>14820</c:v>
                </c:pt>
                <c:pt idx="113">
                  <c:v>15390</c:v>
                </c:pt>
                <c:pt idx="114">
                  <c:v>15910</c:v>
                </c:pt>
                <c:pt idx="115">
                  <c:v>15460</c:v>
                </c:pt>
                <c:pt idx="116">
                  <c:v>15130</c:v>
                </c:pt>
                <c:pt idx="117">
                  <c:v>15430</c:v>
                </c:pt>
                <c:pt idx="118">
                  <c:v>15585</c:v>
                </c:pt>
                <c:pt idx="119">
                  <c:v>15170</c:v>
                </c:pt>
                <c:pt idx="120">
                  <c:v>15170</c:v>
                </c:pt>
                <c:pt idx="121">
                  <c:v>14985</c:v>
                </c:pt>
                <c:pt idx="122">
                  <c:v>14310</c:v>
                </c:pt>
                <c:pt idx="123">
                  <c:v>15420</c:v>
                </c:pt>
                <c:pt idx="124">
                  <c:v>14740</c:v>
                </c:pt>
                <c:pt idx="125">
                  <c:v>14560</c:v>
                </c:pt>
                <c:pt idx="126">
                  <c:v>14740</c:v>
                </c:pt>
                <c:pt idx="127">
                  <c:v>14680</c:v>
                </c:pt>
                <c:pt idx="128">
                  <c:v>14360</c:v>
                </c:pt>
                <c:pt idx="129">
                  <c:v>14240</c:v>
                </c:pt>
                <c:pt idx="130">
                  <c:v>13890</c:v>
                </c:pt>
                <c:pt idx="131">
                  <c:v>13820</c:v>
                </c:pt>
                <c:pt idx="132">
                  <c:v>14070</c:v>
                </c:pt>
                <c:pt idx="133">
                  <c:v>15390</c:v>
                </c:pt>
                <c:pt idx="134">
                  <c:v>15720</c:v>
                </c:pt>
                <c:pt idx="135">
                  <c:v>15640</c:v>
                </c:pt>
                <c:pt idx="136">
                  <c:v>15570</c:v>
                </c:pt>
                <c:pt idx="137">
                  <c:v>16040</c:v>
                </c:pt>
                <c:pt idx="138">
                  <c:v>15800</c:v>
                </c:pt>
                <c:pt idx="139">
                  <c:v>15410</c:v>
                </c:pt>
                <c:pt idx="140">
                  <c:v>14690</c:v>
                </c:pt>
                <c:pt idx="141">
                  <c:v>13940</c:v>
                </c:pt>
                <c:pt idx="142">
                  <c:v>15120</c:v>
                </c:pt>
                <c:pt idx="143">
                  <c:v>12160</c:v>
                </c:pt>
                <c:pt idx="144">
                  <c:v>11400</c:v>
                </c:pt>
                <c:pt idx="145">
                  <c:v>12330</c:v>
                </c:pt>
                <c:pt idx="146">
                  <c:v>14260</c:v>
                </c:pt>
                <c:pt idx="147">
                  <c:v>15500</c:v>
                </c:pt>
                <c:pt idx="148">
                  <c:v>15340</c:v>
                </c:pt>
                <c:pt idx="149">
                  <c:v>13320</c:v>
                </c:pt>
                <c:pt idx="150">
                  <c:v>14670</c:v>
                </c:pt>
                <c:pt idx="151">
                  <c:v>14830</c:v>
                </c:pt>
                <c:pt idx="152">
                  <c:v>15120</c:v>
                </c:pt>
                <c:pt idx="153">
                  <c:v>15450</c:v>
                </c:pt>
                <c:pt idx="154">
                  <c:v>15480</c:v>
                </c:pt>
                <c:pt idx="155">
                  <c:v>15250</c:v>
                </c:pt>
                <c:pt idx="156">
                  <c:v>15490</c:v>
                </c:pt>
                <c:pt idx="157">
                  <c:v>15660</c:v>
                </c:pt>
                <c:pt idx="158">
                  <c:v>15400</c:v>
                </c:pt>
                <c:pt idx="159">
                  <c:v>15410</c:v>
                </c:pt>
                <c:pt idx="160">
                  <c:v>15750</c:v>
                </c:pt>
                <c:pt idx="161">
                  <c:v>15730</c:v>
                </c:pt>
                <c:pt idx="162">
                  <c:v>15620</c:v>
                </c:pt>
                <c:pt idx="163">
                  <c:v>10020</c:v>
                </c:pt>
                <c:pt idx="164">
                  <c:v>14660</c:v>
                </c:pt>
                <c:pt idx="165">
                  <c:v>15080</c:v>
                </c:pt>
                <c:pt idx="166">
                  <c:v>14940</c:v>
                </c:pt>
                <c:pt idx="167">
                  <c:v>15460</c:v>
                </c:pt>
                <c:pt idx="168">
                  <c:v>15430</c:v>
                </c:pt>
                <c:pt idx="169">
                  <c:v>15440</c:v>
                </c:pt>
                <c:pt idx="170">
                  <c:v>15450</c:v>
                </c:pt>
                <c:pt idx="171">
                  <c:v>15380</c:v>
                </c:pt>
                <c:pt idx="172">
                  <c:v>15190</c:v>
                </c:pt>
                <c:pt idx="173">
                  <c:v>15310</c:v>
                </c:pt>
                <c:pt idx="174">
                  <c:v>15000</c:v>
                </c:pt>
                <c:pt idx="175">
                  <c:v>15800</c:v>
                </c:pt>
                <c:pt idx="176">
                  <c:v>14150</c:v>
                </c:pt>
                <c:pt idx="177">
                  <c:v>14890</c:v>
                </c:pt>
                <c:pt idx="178">
                  <c:v>14950</c:v>
                </c:pt>
                <c:pt idx="179">
                  <c:v>15610</c:v>
                </c:pt>
                <c:pt idx="180">
                  <c:v>14670</c:v>
                </c:pt>
                <c:pt idx="181">
                  <c:v>15100</c:v>
                </c:pt>
                <c:pt idx="182">
                  <c:v>15460</c:v>
                </c:pt>
                <c:pt idx="183">
                  <c:v>15240</c:v>
                </c:pt>
                <c:pt idx="184">
                  <c:v>16235</c:v>
                </c:pt>
                <c:pt idx="185">
                  <c:v>15850</c:v>
                </c:pt>
                <c:pt idx="186">
                  <c:v>15480</c:v>
                </c:pt>
                <c:pt idx="187">
                  <c:v>15760</c:v>
                </c:pt>
                <c:pt idx="188">
                  <c:v>15840</c:v>
                </c:pt>
                <c:pt idx="189">
                  <c:v>15740</c:v>
                </c:pt>
                <c:pt idx="190">
                  <c:v>15880</c:v>
                </c:pt>
                <c:pt idx="191">
                  <c:v>14980</c:v>
                </c:pt>
                <c:pt idx="192">
                  <c:v>15150</c:v>
                </c:pt>
                <c:pt idx="193">
                  <c:v>15100</c:v>
                </c:pt>
                <c:pt idx="194">
                  <c:v>15420</c:v>
                </c:pt>
                <c:pt idx="195">
                  <c:v>14910</c:v>
                </c:pt>
                <c:pt idx="196">
                  <c:v>15020</c:v>
                </c:pt>
                <c:pt idx="197">
                  <c:v>15330</c:v>
                </c:pt>
                <c:pt idx="198">
                  <c:v>15900</c:v>
                </c:pt>
                <c:pt idx="199">
                  <c:v>15870</c:v>
                </c:pt>
                <c:pt idx="200">
                  <c:v>15310</c:v>
                </c:pt>
                <c:pt idx="201">
                  <c:v>15260</c:v>
                </c:pt>
                <c:pt idx="202">
                  <c:v>14860</c:v>
                </c:pt>
                <c:pt idx="203">
                  <c:v>14990</c:v>
                </c:pt>
                <c:pt idx="204">
                  <c:v>15340</c:v>
                </c:pt>
                <c:pt idx="205">
                  <c:v>15340</c:v>
                </c:pt>
                <c:pt idx="206">
                  <c:v>14860</c:v>
                </c:pt>
                <c:pt idx="207">
                  <c:v>15060</c:v>
                </c:pt>
                <c:pt idx="208">
                  <c:v>13890</c:v>
                </c:pt>
                <c:pt idx="209">
                  <c:v>14880</c:v>
                </c:pt>
                <c:pt idx="210">
                  <c:v>14690</c:v>
                </c:pt>
                <c:pt idx="211">
                  <c:v>11130</c:v>
                </c:pt>
                <c:pt idx="212">
                  <c:v>15080</c:v>
                </c:pt>
                <c:pt idx="213">
                  <c:v>14820</c:v>
                </c:pt>
                <c:pt idx="214">
                  <c:v>14722</c:v>
                </c:pt>
                <c:pt idx="215">
                  <c:v>15180</c:v>
                </c:pt>
                <c:pt idx="216">
                  <c:v>15120</c:v>
                </c:pt>
                <c:pt idx="217">
                  <c:v>15170</c:v>
                </c:pt>
                <c:pt idx="218">
                  <c:v>15230</c:v>
                </c:pt>
                <c:pt idx="219">
                  <c:v>15420</c:v>
                </c:pt>
                <c:pt idx="220">
                  <c:v>16100</c:v>
                </c:pt>
                <c:pt idx="221">
                  <c:v>15660</c:v>
                </c:pt>
                <c:pt idx="222">
                  <c:v>15690</c:v>
                </c:pt>
                <c:pt idx="223">
                  <c:v>15280</c:v>
                </c:pt>
                <c:pt idx="224">
                  <c:v>15070</c:v>
                </c:pt>
                <c:pt idx="225">
                  <c:v>15190</c:v>
                </c:pt>
                <c:pt idx="226">
                  <c:v>15200</c:v>
                </c:pt>
                <c:pt idx="227">
                  <c:v>15400</c:v>
                </c:pt>
                <c:pt idx="228">
                  <c:v>14490</c:v>
                </c:pt>
                <c:pt idx="229">
                  <c:v>15030</c:v>
                </c:pt>
                <c:pt idx="230">
                  <c:v>14670</c:v>
                </c:pt>
                <c:pt idx="231">
                  <c:v>15320</c:v>
                </c:pt>
                <c:pt idx="232">
                  <c:v>15460</c:v>
                </c:pt>
                <c:pt idx="233">
                  <c:v>15440</c:v>
                </c:pt>
                <c:pt idx="234">
                  <c:v>15840</c:v>
                </c:pt>
                <c:pt idx="235">
                  <c:v>15420</c:v>
                </c:pt>
                <c:pt idx="236">
                  <c:v>14520</c:v>
                </c:pt>
                <c:pt idx="237">
                  <c:v>14860</c:v>
                </c:pt>
                <c:pt idx="238">
                  <c:v>14690</c:v>
                </c:pt>
                <c:pt idx="239">
                  <c:v>14960</c:v>
                </c:pt>
                <c:pt idx="240">
                  <c:v>15100</c:v>
                </c:pt>
                <c:pt idx="241">
                  <c:v>15974</c:v>
                </c:pt>
                <c:pt idx="242">
                  <c:v>14404</c:v>
                </c:pt>
                <c:pt idx="243">
                  <c:v>14644</c:v>
                </c:pt>
                <c:pt idx="244">
                  <c:v>14690</c:v>
                </c:pt>
                <c:pt idx="245">
                  <c:v>14704</c:v>
                </c:pt>
                <c:pt idx="246">
                  <c:v>15031</c:v>
                </c:pt>
                <c:pt idx="247">
                  <c:v>14207</c:v>
                </c:pt>
                <c:pt idx="248">
                  <c:v>14220</c:v>
                </c:pt>
                <c:pt idx="249">
                  <c:v>14920</c:v>
                </c:pt>
                <c:pt idx="250">
                  <c:v>15375</c:v>
                </c:pt>
                <c:pt idx="251">
                  <c:v>14977</c:v>
                </c:pt>
                <c:pt idx="252">
                  <c:v>14896</c:v>
                </c:pt>
                <c:pt idx="253">
                  <c:v>15086</c:v>
                </c:pt>
                <c:pt idx="254">
                  <c:v>15221</c:v>
                </c:pt>
                <c:pt idx="255">
                  <c:v>15414</c:v>
                </c:pt>
                <c:pt idx="256">
                  <c:v>15680</c:v>
                </c:pt>
                <c:pt idx="257">
                  <c:v>15600</c:v>
                </c:pt>
                <c:pt idx="258">
                  <c:v>15470</c:v>
                </c:pt>
                <c:pt idx="259">
                  <c:v>15640</c:v>
                </c:pt>
                <c:pt idx="260">
                  <c:v>16130</c:v>
                </c:pt>
                <c:pt idx="261">
                  <c:v>16030</c:v>
                </c:pt>
                <c:pt idx="262">
                  <c:v>16480</c:v>
                </c:pt>
                <c:pt idx="263">
                  <c:v>16290</c:v>
                </c:pt>
                <c:pt idx="264">
                  <c:v>12260</c:v>
                </c:pt>
                <c:pt idx="265">
                  <c:v>13940</c:v>
                </c:pt>
                <c:pt idx="266">
                  <c:v>15060</c:v>
                </c:pt>
                <c:pt idx="267">
                  <c:v>15380</c:v>
                </c:pt>
                <c:pt idx="268">
                  <c:v>15610</c:v>
                </c:pt>
                <c:pt idx="269">
                  <c:v>16390</c:v>
                </c:pt>
                <c:pt idx="270">
                  <c:v>10340</c:v>
                </c:pt>
                <c:pt idx="271">
                  <c:v>14730</c:v>
                </c:pt>
                <c:pt idx="272">
                  <c:v>15310</c:v>
                </c:pt>
                <c:pt idx="273">
                  <c:v>15590</c:v>
                </c:pt>
                <c:pt idx="274">
                  <c:v>14960</c:v>
                </c:pt>
                <c:pt idx="275">
                  <c:v>15250</c:v>
                </c:pt>
                <c:pt idx="276">
                  <c:v>14970</c:v>
                </c:pt>
                <c:pt idx="277">
                  <c:v>15330</c:v>
                </c:pt>
                <c:pt idx="278">
                  <c:v>12700</c:v>
                </c:pt>
                <c:pt idx="279">
                  <c:v>15490</c:v>
                </c:pt>
                <c:pt idx="280">
                  <c:v>15780</c:v>
                </c:pt>
                <c:pt idx="281">
                  <c:v>15390</c:v>
                </c:pt>
                <c:pt idx="282">
                  <c:v>15190</c:v>
                </c:pt>
                <c:pt idx="283">
                  <c:v>15030</c:v>
                </c:pt>
                <c:pt idx="284">
                  <c:v>14860</c:v>
                </c:pt>
                <c:pt idx="285">
                  <c:v>14930</c:v>
                </c:pt>
                <c:pt idx="286">
                  <c:v>14800</c:v>
                </c:pt>
                <c:pt idx="287">
                  <c:v>15880</c:v>
                </c:pt>
                <c:pt idx="288">
                  <c:v>16270</c:v>
                </c:pt>
                <c:pt idx="289">
                  <c:v>15300</c:v>
                </c:pt>
                <c:pt idx="290">
                  <c:v>15381</c:v>
                </c:pt>
                <c:pt idx="291">
                  <c:v>15505</c:v>
                </c:pt>
                <c:pt idx="292">
                  <c:v>15817</c:v>
                </c:pt>
                <c:pt idx="293">
                  <c:v>14449</c:v>
                </c:pt>
                <c:pt idx="294">
                  <c:v>15818</c:v>
                </c:pt>
                <c:pt idx="295">
                  <c:v>15309</c:v>
                </c:pt>
                <c:pt idx="296">
                  <c:v>15094</c:v>
                </c:pt>
                <c:pt idx="297">
                  <c:v>10441</c:v>
                </c:pt>
                <c:pt idx="298">
                  <c:v>10266</c:v>
                </c:pt>
                <c:pt idx="299">
                  <c:v>14165</c:v>
                </c:pt>
                <c:pt idx="300">
                  <c:v>14831</c:v>
                </c:pt>
                <c:pt idx="301">
                  <c:v>14840</c:v>
                </c:pt>
                <c:pt idx="302">
                  <c:v>14430</c:v>
                </c:pt>
                <c:pt idx="303">
                  <c:v>15090</c:v>
                </c:pt>
                <c:pt idx="304">
                  <c:v>14780</c:v>
                </c:pt>
                <c:pt idx="305">
                  <c:v>15160</c:v>
                </c:pt>
                <c:pt idx="306">
                  <c:v>15200</c:v>
                </c:pt>
                <c:pt idx="307">
                  <c:v>11810</c:v>
                </c:pt>
                <c:pt idx="308">
                  <c:v>14650</c:v>
                </c:pt>
                <c:pt idx="309">
                  <c:v>14060</c:v>
                </c:pt>
                <c:pt idx="310">
                  <c:v>14250</c:v>
                </c:pt>
                <c:pt idx="311">
                  <c:v>9322</c:v>
                </c:pt>
                <c:pt idx="312">
                  <c:v>13570</c:v>
                </c:pt>
                <c:pt idx="313">
                  <c:v>13230</c:v>
                </c:pt>
                <c:pt idx="314">
                  <c:v>14690</c:v>
                </c:pt>
                <c:pt idx="315">
                  <c:v>14890</c:v>
                </c:pt>
                <c:pt idx="316">
                  <c:v>14470</c:v>
                </c:pt>
                <c:pt idx="317">
                  <c:v>13170</c:v>
                </c:pt>
                <c:pt idx="318">
                  <c:v>14000</c:v>
                </c:pt>
                <c:pt idx="319">
                  <c:v>15000</c:v>
                </c:pt>
                <c:pt idx="320">
                  <c:v>12230</c:v>
                </c:pt>
                <c:pt idx="321">
                  <c:v>11130</c:v>
                </c:pt>
                <c:pt idx="322">
                  <c:v>12260</c:v>
                </c:pt>
                <c:pt idx="323">
                  <c:v>9266</c:v>
                </c:pt>
                <c:pt idx="324">
                  <c:v>11680</c:v>
                </c:pt>
                <c:pt idx="325">
                  <c:v>10050</c:v>
                </c:pt>
                <c:pt idx="326">
                  <c:v>9997</c:v>
                </c:pt>
                <c:pt idx="327">
                  <c:v>12330</c:v>
                </c:pt>
                <c:pt idx="328">
                  <c:v>8774</c:v>
                </c:pt>
                <c:pt idx="329">
                  <c:v>10010</c:v>
                </c:pt>
                <c:pt idx="330">
                  <c:v>11790</c:v>
                </c:pt>
                <c:pt idx="331">
                  <c:v>11760</c:v>
                </c:pt>
                <c:pt idx="332">
                  <c:v>10310</c:v>
                </c:pt>
                <c:pt idx="333">
                  <c:v>12310</c:v>
                </c:pt>
                <c:pt idx="334">
                  <c:v>12490</c:v>
                </c:pt>
                <c:pt idx="335">
                  <c:v>13360</c:v>
                </c:pt>
                <c:pt idx="336">
                  <c:v>13630</c:v>
                </c:pt>
                <c:pt idx="337">
                  <c:v>13680</c:v>
                </c:pt>
                <c:pt idx="338">
                  <c:v>13900</c:v>
                </c:pt>
                <c:pt idx="339">
                  <c:v>14060</c:v>
                </c:pt>
                <c:pt idx="340">
                  <c:v>14010</c:v>
                </c:pt>
                <c:pt idx="341">
                  <c:v>14130</c:v>
                </c:pt>
                <c:pt idx="342">
                  <c:v>14170</c:v>
                </c:pt>
                <c:pt idx="343">
                  <c:v>14620</c:v>
                </c:pt>
                <c:pt idx="344">
                  <c:v>14650</c:v>
                </c:pt>
                <c:pt idx="345">
                  <c:v>8914</c:v>
                </c:pt>
                <c:pt idx="346">
                  <c:v>9040</c:v>
                </c:pt>
                <c:pt idx="347">
                  <c:v>9108</c:v>
                </c:pt>
                <c:pt idx="348">
                  <c:v>10450</c:v>
                </c:pt>
                <c:pt idx="349">
                  <c:v>9398</c:v>
                </c:pt>
                <c:pt idx="350">
                  <c:v>9443</c:v>
                </c:pt>
                <c:pt idx="351">
                  <c:v>11260</c:v>
                </c:pt>
                <c:pt idx="352">
                  <c:v>11630</c:v>
                </c:pt>
                <c:pt idx="353">
                  <c:v>12940</c:v>
                </c:pt>
                <c:pt idx="354">
                  <c:v>13530</c:v>
                </c:pt>
                <c:pt idx="355">
                  <c:v>13680</c:v>
                </c:pt>
                <c:pt idx="356">
                  <c:v>11750</c:v>
                </c:pt>
                <c:pt idx="357">
                  <c:v>11640</c:v>
                </c:pt>
                <c:pt idx="358">
                  <c:v>11720</c:v>
                </c:pt>
                <c:pt idx="359">
                  <c:v>13380</c:v>
                </c:pt>
                <c:pt idx="360">
                  <c:v>13600</c:v>
                </c:pt>
                <c:pt idx="361">
                  <c:v>13820</c:v>
                </c:pt>
                <c:pt idx="362">
                  <c:v>14220</c:v>
                </c:pt>
                <c:pt idx="363">
                  <c:v>14480</c:v>
                </c:pt>
                <c:pt idx="364">
                  <c:v>14680</c:v>
                </c:pt>
                <c:pt idx="365">
                  <c:v>15190</c:v>
                </c:pt>
                <c:pt idx="366">
                  <c:v>14720</c:v>
                </c:pt>
                <c:pt idx="367">
                  <c:v>14530</c:v>
                </c:pt>
                <c:pt idx="368">
                  <c:v>14010</c:v>
                </c:pt>
                <c:pt idx="369">
                  <c:v>6394</c:v>
                </c:pt>
                <c:pt idx="370">
                  <c:v>12120</c:v>
                </c:pt>
                <c:pt idx="371">
                  <c:v>11810</c:v>
                </c:pt>
                <c:pt idx="372">
                  <c:v>8506</c:v>
                </c:pt>
                <c:pt idx="373">
                  <c:v>12890</c:v>
                </c:pt>
                <c:pt idx="374">
                  <c:v>12770</c:v>
                </c:pt>
                <c:pt idx="375">
                  <c:v>14010</c:v>
                </c:pt>
                <c:pt idx="376">
                  <c:v>13380</c:v>
                </c:pt>
                <c:pt idx="377">
                  <c:v>14678</c:v>
                </c:pt>
                <c:pt idx="378">
                  <c:v>14390</c:v>
                </c:pt>
                <c:pt idx="379">
                  <c:v>14360</c:v>
                </c:pt>
                <c:pt idx="380">
                  <c:v>14540</c:v>
                </c:pt>
                <c:pt idx="381">
                  <c:v>14820</c:v>
                </c:pt>
                <c:pt idx="382">
                  <c:v>10690</c:v>
                </c:pt>
                <c:pt idx="383">
                  <c:v>12150</c:v>
                </c:pt>
                <c:pt idx="384">
                  <c:v>12720</c:v>
                </c:pt>
                <c:pt idx="385">
                  <c:v>12990</c:v>
                </c:pt>
                <c:pt idx="386">
                  <c:v>14180</c:v>
                </c:pt>
                <c:pt idx="387">
                  <c:v>14350</c:v>
                </c:pt>
                <c:pt idx="388">
                  <c:v>14540</c:v>
                </c:pt>
                <c:pt idx="389">
                  <c:v>14320</c:v>
                </c:pt>
                <c:pt idx="390">
                  <c:v>14930</c:v>
                </c:pt>
                <c:pt idx="391">
                  <c:v>15200</c:v>
                </c:pt>
                <c:pt idx="392">
                  <c:v>15290</c:v>
                </c:pt>
                <c:pt idx="393">
                  <c:v>15520</c:v>
                </c:pt>
                <c:pt idx="394">
                  <c:v>15330</c:v>
                </c:pt>
                <c:pt idx="395">
                  <c:v>15470</c:v>
                </c:pt>
                <c:pt idx="396">
                  <c:v>15490</c:v>
                </c:pt>
                <c:pt idx="397">
                  <c:v>15680</c:v>
                </c:pt>
                <c:pt idx="398">
                  <c:v>15740</c:v>
                </c:pt>
                <c:pt idx="399">
                  <c:v>15580</c:v>
                </c:pt>
                <c:pt idx="400">
                  <c:v>15720</c:v>
                </c:pt>
                <c:pt idx="401">
                  <c:v>15810</c:v>
                </c:pt>
                <c:pt idx="402">
                  <c:v>15900</c:v>
                </c:pt>
                <c:pt idx="403">
                  <c:v>14960</c:v>
                </c:pt>
                <c:pt idx="404">
                  <c:v>9839</c:v>
                </c:pt>
                <c:pt idx="405">
                  <c:v>15340</c:v>
                </c:pt>
                <c:pt idx="406">
                  <c:v>14580</c:v>
                </c:pt>
                <c:pt idx="407">
                  <c:v>16050</c:v>
                </c:pt>
                <c:pt idx="408">
                  <c:v>15230</c:v>
                </c:pt>
                <c:pt idx="409">
                  <c:v>15360</c:v>
                </c:pt>
                <c:pt idx="410">
                  <c:v>15590</c:v>
                </c:pt>
                <c:pt idx="411">
                  <c:v>15720</c:v>
                </c:pt>
                <c:pt idx="412">
                  <c:v>12990</c:v>
                </c:pt>
                <c:pt idx="413">
                  <c:v>13810</c:v>
                </c:pt>
                <c:pt idx="414">
                  <c:v>15080</c:v>
                </c:pt>
                <c:pt idx="415">
                  <c:v>14140</c:v>
                </c:pt>
                <c:pt idx="416">
                  <c:v>13740</c:v>
                </c:pt>
                <c:pt idx="417">
                  <c:v>14050</c:v>
                </c:pt>
                <c:pt idx="418">
                  <c:v>9941</c:v>
                </c:pt>
                <c:pt idx="419">
                  <c:v>12450</c:v>
                </c:pt>
                <c:pt idx="420">
                  <c:v>13840</c:v>
                </c:pt>
                <c:pt idx="421">
                  <c:v>14270</c:v>
                </c:pt>
                <c:pt idx="422">
                  <c:v>13570</c:v>
                </c:pt>
                <c:pt idx="423">
                  <c:v>13730</c:v>
                </c:pt>
                <c:pt idx="424">
                  <c:v>12430</c:v>
                </c:pt>
                <c:pt idx="425">
                  <c:v>11070</c:v>
                </c:pt>
                <c:pt idx="426">
                  <c:v>12110</c:v>
                </c:pt>
                <c:pt idx="427">
                  <c:v>11540</c:v>
                </c:pt>
                <c:pt idx="428">
                  <c:v>12040</c:v>
                </c:pt>
                <c:pt idx="429">
                  <c:v>12100</c:v>
                </c:pt>
                <c:pt idx="430">
                  <c:v>12130</c:v>
                </c:pt>
                <c:pt idx="431">
                  <c:v>13050</c:v>
                </c:pt>
                <c:pt idx="432">
                  <c:v>12910</c:v>
                </c:pt>
                <c:pt idx="433">
                  <c:v>11940</c:v>
                </c:pt>
                <c:pt idx="434">
                  <c:v>13230</c:v>
                </c:pt>
                <c:pt idx="435">
                  <c:v>14230</c:v>
                </c:pt>
                <c:pt idx="436">
                  <c:v>13780</c:v>
                </c:pt>
                <c:pt idx="437">
                  <c:v>14010</c:v>
                </c:pt>
                <c:pt idx="438">
                  <c:v>14330</c:v>
                </c:pt>
                <c:pt idx="439">
                  <c:v>14410</c:v>
                </c:pt>
                <c:pt idx="440">
                  <c:v>14500</c:v>
                </c:pt>
                <c:pt idx="441">
                  <c:v>13373</c:v>
                </c:pt>
                <c:pt idx="442">
                  <c:v>13044</c:v>
                </c:pt>
                <c:pt idx="443">
                  <c:v>14145</c:v>
                </c:pt>
                <c:pt idx="444">
                  <c:v>14226</c:v>
                </c:pt>
                <c:pt idx="445">
                  <c:v>14811</c:v>
                </c:pt>
                <c:pt idx="446">
                  <c:v>14778</c:v>
                </c:pt>
                <c:pt idx="447">
                  <c:v>14899</c:v>
                </c:pt>
                <c:pt idx="448">
                  <c:v>15261</c:v>
                </c:pt>
                <c:pt idx="449">
                  <c:v>15439</c:v>
                </c:pt>
                <c:pt idx="450">
                  <c:v>15225</c:v>
                </c:pt>
                <c:pt idx="451">
                  <c:v>15124</c:v>
                </c:pt>
                <c:pt idx="452">
                  <c:v>15438</c:v>
                </c:pt>
                <c:pt idx="453">
                  <c:v>16244</c:v>
                </c:pt>
                <c:pt idx="454">
                  <c:v>16666</c:v>
                </c:pt>
                <c:pt idx="455">
                  <c:v>16504</c:v>
                </c:pt>
                <c:pt idx="456">
                  <c:v>16749</c:v>
                </c:pt>
                <c:pt idx="457">
                  <c:v>16683</c:v>
                </c:pt>
                <c:pt idx="458">
                  <c:v>15853</c:v>
                </c:pt>
                <c:pt idx="459">
                  <c:v>15162</c:v>
                </c:pt>
                <c:pt idx="460">
                  <c:v>14940</c:v>
                </c:pt>
                <c:pt idx="461">
                  <c:v>14622</c:v>
                </c:pt>
                <c:pt idx="462">
                  <c:v>15114</c:v>
                </c:pt>
                <c:pt idx="463">
                  <c:v>15393</c:v>
                </c:pt>
                <c:pt idx="464">
                  <c:v>15862</c:v>
                </c:pt>
                <c:pt idx="465">
                  <c:v>14900</c:v>
                </c:pt>
                <c:pt idx="466">
                  <c:v>15920</c:v>
                </c:pt>
                <c:pt idx="467">
                  <c:v>16360</c:v>
                </c:pt>
                <c:pt idx="468">
                  <c:v>16520</c:v>
                </c:pt>
                <c:pt idx="469">
                  <c:v>15580</c:v>
                </c:pt>
                <c:pt idx="470">
                  <c:v>15490</c:v>
                </c:pt>
                <c:pt idx="471">
                  <c:v>16000</c:v>
                </c:pt>
                <c:pt idx="472">
                  <c:v>15900</c:v>
                </c:pt>
                <c:pt idx="473">
                  <c:v>16860</c:v>
                </c:pt>
                <c:pt idx="474">
                  <c:v>15710</c:v>
                </c:pt>
                <c:pt idx="475">
                  <c:v>15680</c:v>
                </c:pt>
                <c:pt idx="476">
                  <c:v>16000</c:v>
                </c:pt>
                <c:pt idx="477">
                  <c:v>16160</c:v>
                </c:pt>
                <c:pt idx="478">
                  <c:v>16370</c:v>
                </c:pt>
                <c:pt idx="479">
                  <c:v>16484</c:v>
                </c:pt>
                <c:pt idx="480">
                  <c:v>17548</c:v>
                </c:pt>
                <c:pt idx="481">
                  <c:v>15274</c:v>
                </c:pt>
                <c:pt idx="482">
                  <c:v>15995</c:v>
                </c:pt>
                <c:pt idx="483">
                  <c:v>15986</c:v>
                </c:pt>
                <c:pt idx="484">
                  <c:v>15964</c:v>
                </c:pt>
                <c:pt idx="485">
                  <c:v>16068</c:v>
                </c:pt>
                <c:pt idx="486">
                  <c:v>15949</c:v>
                </c:pt>
                <c:pt idx="487">
                  <c:v>16338</c:v>
                </c:pt>
                <c:pt idx="488">
                  <c:v>15720</c:v>
                </c:pt>
                <c:pt idx="489">
                  <c:v>16010</c:v>
                </c:pt>
                <c:pt idx="490">
                  <c:v>16110</c:v>
                </c:pt>
                <c:pt idx="491">
                  <c:v>16260</c:v>
                </c:pt>
                <c:pt idx="492">
                  <c:v>16560</c:v>
                </c:pt>
                <c:pt idx="493">
                  <c:v>16520</c:v>
                </c:pt>
                <c:pt idx="494">
                  <c:v>16430</c:v>
                </c:pt>
                <c:pt idx="495">
                  <c:v>16670</c:v>
                </c:pt>
                <c:pt idx="496">
                  <c:v>16760</c:v>
                </c:pt>
                <c:pt idx="497">
                  <c:v>16560</c:v>
                </c:pt>
                <c:pt idx="498">
                  <c:v>16440</c:v>
                </c:pt>
                <c:pt idx="499">
                  <c:v>16650</c:v>
                </c:pt>
                <c:pt idx="500">
                  <c:v>16680</c:v>
                </c:pt>
                <c:pt idx="501">
                  <c:v>16800</c:v>
                </c:pt>
                <c:pt idx="502">
                  <c:v>16550</c:v>
                </c:pt>
                <c:pt idx="503">
                  <c:v>16740</c:v>
                </c:pt>
                <c:pt idx="504">
                  <c:v>16750</c:v>
                </c:pt>
                <c:pt idx="505">
                  <c:v>16690</c:v>
                </c:pt>
                <c:pt idx="506">
                  <c:v>15750</c:v>
                </c:pt>
                <c:pt idx="507">
                  <c:v>16172</c:v>
                </c:pt>
                <c:pt idx="508">
                  <c:v>16114</c:v>
                </c:pt>
                <c:pt idx="509">
                  <c:v>15994</c:v>
                </c:pt>
                <c:pt idx="510">
                  <c:v>15962</c:v>
                </c:pt>
                <c:pt idx="511">
                  <c:v>15800</c:v>
                </c:pt>
                <c:pt idx="512">
                  <c:v>16296</c:v>
                </c:pt>
                <c:pt idx="513">
                  <c:v>16544</c:v>
                </c:pt>
                <c:pt idx="514">
                  <c:v>16632</c:v>
                </c:pt>
                <c:pt idx="515">
                  <c:v>16621</c:v>
                </c:pt>
                <c:pt idx="516">
                  <c:v>16632</c:v>
                </c:pt>
                <c:pt idx="517">
                  <c:v>15974</c:v>
                </c:pt>
                <c:pt idx="518">
                  <c:v>16628</c:v>
                </c:pt>
                <c:pt idx="519">
                  <c:v>16380</c:v>
                </c:pt>
                <c:pt idx="520">
                  <c:v>16502</c:v>
                </c:pt>
                <c:pt idx="521">
                  <c:v>16285</c:v>
                </c:pt>
                <c:pt idx="522">
                  <c:v>15382</c:v>
                </c:pt>
                <c:pt idx="523">
                  <c:v>15361</c:v>
                </c:pt>
                <c:pt idx="524">
                  <c:v>15183</c:v>
                </c:pt>
                <c:pt idx="525">
                  <c:v>15234</c:v>
                </c:pt>
                <c:pt idx="526">
                  <c:v>14805</c:v>
                </c:pt>
                <c:pt idx="527">
                  <c:v>15656</c:v>
                </c:pt>
                <c:pt idx="528">
                  <c:v>15781</c:v>
                </c:pt>
                <c:pt idx="529">
                  <c:v>15989</c:v>
                </c:pt>
                <c:pt idx="530">
                  <c:v>15726</c:v>
                </c:pt>
                <c:pt idx="531">
                  <c:v>13653</c:v>
                </c:pt>
                <c:pt idx="532">
                  <c:v>15396</c:v>
                </c:pt>
                <c:pt idx="533">
                  <c:v>15646</c:v>
                </c:pt>
                <c:pt idx="534">
                  <c:v>15558</c:v>
                </c:pt>
                <c:pt idx="535">
                  <c:v>14458</c:v>
                </c:pt>
                <c:pt idx="536">
                  <c:v>11492</c:v>
                </c:pt>
                <c:pt idx="537">
                  <c:v>15423</c:v>
                </c:pt>
                <c:pt idx="538">
                  <c:v>15818</c:v>
                </c:pt>
                <c:pt idx="539">
                  <c:v>16168</c:v>
                </c:pt>
                <c:pt idx="540">
                  <c:v>15110</c:v>
                </c:pt>
                <c:pt idx="541">
                  <c:v>16494</c:v>
                </c:pt>
                <c:pt idx="542">
                  <c:v>16624</c:v>
                </c:pt>
                <c:pt idx="543">
                  <c:v>16952</c:v>
                </c:pt>
                <c:pt idx="544">
                  <c:v>12091</c:v>
                </c:pt>
                <c:pt idx="545">
                  <c:v>15694</c:v>
                </c:pt>
                <c:pt idx="546">
                  <c:v>15179</c:v>
                </c:pt>
                <c:pt idx="547">
                  <c:v>13540</c:v>
                </c:pt>
                <c:pt idx="548">
                  <c:v>13900</c:v>
                </c:pt>
                <c:pt idx="549">
                  <c:v>14330</c:v>
                </c:pt>
                <c:pt idx="550">
                  <c:v>14220</c:v>
                </c:pt>
                <c:pt idx="551">
                  <c:v>14330</c:v>
                </c:pt>
                <c:pt idx="552">
                  <c:v>14530</c:v>
                </c:pt>
                <c:pt idx="553">
                  <c:v>14590</c:v>
                </c:pt>
                <c:pt idx="554">
                  <c:v>13280</c:v>
                </c:pt>
                <c:pt idx="555">
                  <c:v>15090</c:v>
                </c:pt>
                <c:pt idx="556">
                  <c:v>14870</c:v>
                </c:pt>
                <c:pt idx="557">
                  <c:v>15310</c:v>
                </c:pt>
                <c:pt idx="558">
                  <c:v>15360</c:v>
                </c:pt>
                <c:pt idx="559">
                  <c:v>15590</c:v>
                </c:pt>
                <c:pt idx="560">
                  <c:v>15350</c:v>
                </c:pt>
                <c:pt idx="561">
                  <c:v>15270</c:v>
                </c:pt>
                <c:pt idx="562">
                  <c:v>15600</c:v>
                </c:pt>
                <c:pt idx="563">
                  <c:v>15730</c:v>
                </c:pt>
                <c:pt idx="564">
                  <c:v>15950</c:v>
                </c:pt>
                <c:pt idx="565">
                  <c:v>16120</c:v>
                </c:pt>
                <c:pt idx="566">
                  <c:v>16020</c:v>
                </c:pt>
                <c:pt idx="567">
                  <c:v>15520</c:v>
                </c:pt>
                <c:pt idx="568">
                  <c:v>15540</c:v>
                </c:pt>
                <c:pt idx="569">
                  <c:v>15900</c:v>
                </c:pt>
                <c:pt idx="570">
                  <c:v>15800</c:v>
                </c:pt>
                <c:pt idx="571">
                  <c:v>15940</c:v>
                </c:pt>
                <c:pt idx="572">
                  <c:v>15340</c:v>
                </c:pt>
                <c:pt idx="573">
                  <c:v>15410</c:v>
                </c:pt>
                <c:pt idx="574">
                  <c:v>15460</c:v>
                </c:pt>
                <c:pt idx="575">
                  <c:v>14610</c:v>
                </c:pt>
                <c:pt idx="576">
                  <c:v>14770</c:v>
                </c:pt>
                <c:pt idx="577">
                  <c:v>15355</c:v>
                </c:pt>
                <c:pt idx="578">
                  <c:v>15425</c:v>
                </c:pt>
                <c:pt idx="579">
                  <c:v>15094</c:v>
                </c:pt>
                <c:pt idx="580">
                  <c:v>16453</c:v>
                </c:pt>
                <c:pt idx="581">
                  <c:v>15475</c:v>
                </c:pt>
                <c:pt idx="582">
                  <c:v>15107</c:v>
                </c:pt>
                <c:pt idx="583">
                  <c:v>14685</c:v>
                </c:pt>
                <c:pt idx="584">
                  <c:v>14509</c:v>
                </c:pt>
                <c:pt idx="585">
                  <c:v>14809</c:v>
                </c:pt>
                <c:pt idx="586">
                  <c:v>15270</c:v>
                </c:pt>
                <c:pt idx="587">
                  <c:v>15340</c:v>
                </c:pt>
                <c:pt idx="588">
                  <c:v>15620</c:v>
                </c:pt>
                <c:pt idx="589">
                  <c:v>15890</c:v>
                </c:pt>
                <c:pt idx="590">
                  <c:v>15670</c:v>
                </c:pt>
                <c:pt idx="591">
                  <c:v>15510</c:v>
                </c:pt>
                <c:pt idx="592">
                  <c:v>15400</c:v>
                </c:pt>
                <c:pt idx="593">
                  <c:v>15410</c:v>
                </c:pt>
                <c:pt idx="594">
                  <c:v>15400</c:v>
                </c:pt>
                <c:pt idx="595">
                  <c:v>15720</c:v>
                </c:pt>
                <c:pt idx="596">
                  <c:v>15460</c:v>
                </c:pt>
                <c:pt idx="597">
                  <c:v>15660</c:v>
                </c:pt>
                <c:pt idx="598">
                  <c:v>15990</c:v>
                </c:pt>
                <c:pt idx="599">
                  <c:v>17480</c:v>
                </c:pt>
                <c:pt idx="600">
                  <c:v>15830</c:v>
                </c:pt>
                <c:pt idx="601">
                  <c:v>16280</c:v>
                </c:pt>
                <c:pt idx="602">
                  <c:v>16370</c:v>
                </c:pt>
                <c:pt idx="603">
                  <c:v>16210</c:v>
                </c:pt>
                <c:pt idx="604">
                  <c:v>15560</c:v>
                </c:pt>
                <c:pt idx="605">
                  <c:v>15780</c:v>
                </c:pt>
                <c:pt idx="606">
                  <c:v>15970</c:v>
                </c:pt>
                <c:pt idx="607">
                  <c:v>15420</c:v>
                </c:pt>
                <c:pt idx="608">
                  <c:v>15420</c:v>
                </c:pt>
                <c:pt idx="609">
                  <c:v>15360</c:v>
                </c:pt>
                <c:pt idx="610">
                  <c:v>15230</c:v>
                </c:pt>
                <c:pt idx="611">
                  <c:v>15090</c:v>
                </c:pt>
                <c:pt idx="612">
                  <c:v>15160</c:v>
                </c:pt>
                <c:pt idx="613">
                  <c:v>15140</c:v>
                </c:pt>
                <c:pt idx="614">
                  <c:v>15130</c:v>
                </c:pt>
                <c:pt idx="615">
                  <c:v>14900</c:v>
                </c:pt>
                <c:pt idx="616">
                  <c:v>15240</c:v>
                </c:pt>
                <c:pt idx="617">
                  <c:v>15640</c:v>
                </c:pt>
                <c:pt idx="618">
                  <c:v>15450</c:v>
                </c:pt>
                <c:pt idx="619">
                  <c:v>14501</c:v>
                </c:pt>
                <c:pt idx="620">
                  <c:v>14326</c:v>
                </c:pt>
                <c:pt idx="621">
                  <c:v>14296</c:v>
                </c:pt>
                <c:pt idx="622">
                  <c:v>14090</c:v>
                </c:pt>
                <c:pt idx="623">
                  <c:v>14080</c:v>
                </c:pt>
                <c:pt idx="624">
                  <c:v>14248</c:v>
                </c:pt>
                <c:pt idx="625">
                  <c:v>14211</c:v>
                </c:pt>
                <c:pt idx="626">
                  <c:v>14218</c:v>
                </c:pt>
                <c:pt idx="627">
                  <c:v>13966</c:v>
                </c:pt>
                <c:pt idx="628">
                  <c:v>14051</c:v>
                </c:pt>
                <c:pt idx="629">
                  <c:v>14088</c:v>
                </c:pt>
                <c:pt idx="630">
                  <c:v>14087</c:v>
                </c:pt>
                <c:pt idx="631">
                  <c:v>14203</c:v>
                </c:pt>
                <c:pt idx="632">
                  <c:v>13366</c:v>
                </c:pt>
                <c:pt idx="633">
                  <c:v>13782</c:v>
                </c:pt>
                <c:pt idx="634">
                  <c:v>13963</c:v>
                </c:pt>
                <c:pt idx="635">
                  <c:v>14039</c:v>
                </c:pt>
                <c:pt idx="636">
                  <c:v>14039</c:v>
                </c:pt>
                <c:pt idx="637">
                  <c:v>14172</c:v>
                </c:pt>
                <c:pt idx="638">
                  <c:v>14631</c:v>
                </c:pt>
                <c:pt idx="639">
                  <c:v>13999</c:v>
                </c:pt>
                <c:pt idx="640">
                  <c:v>13434</c:v>
                </c:pt>
                <c:pt idx="641">
                  <c:v>13811</c:v>
                </c:pt>
                <c:pt idx="642">
                  <c:v>14053</c:v>
                </c:pt>
                <c:pt idx="643">
                  <c:v>14291</c:v>
                </c:pt>
                <c:pt idx="644">
                  <c:v>14598</c:v>
                </c:pt>
                <c:pt idx="645">
                  <c:v>13784</c:v>
                </c:pt>
                <c:pt idx="646">
                  <c:v>13694</c:v>
                </c:pt>
                <c:pt idx="647">
                  <c:v>13468</c:v>
                </c:pt>
                <c:pt idx="648">
                  <c:v>13378</c:v>
                </c:pt>
                <c:pt idx="649">
                  <c:v>13622</c:v>
                </c:pt>
                <c:pt idx="650">
                  <c:v>12827</c:v>
                </c:pt>
                <c:pt idx="651">
                  <c:v>13473</c:v>
                </c:pt>
                <c:pt idx="652">
                  <c:v>13935</c:v>
                </c:pt>
                <c:pt idx="653">
                  <c:v>13973</c:v>
                </c:pt>
                <c:pt idx="654">
                  <c:v>13330</c:v>
                </c:pt>
                <c:pt idx="655">
                  <c:v>13384</c:v>
                </c:pt>
                <c:pt idx="656">
                  <c:v>13770</c:v>
                </c:pt>
                <c:pt idx="657">
                  <c:v>13964</c:v>
                </c:pt>
                <c:pt idx="658">
                  <c:v>11940</c:v>
                </c:pt>
                <c:pt idx="659">
                  <c:v>14176</c:v>
                </c:pt>
                <c:pt idx="660">
                  <c:v>14490</c:v>
                </c:pt>
                <c:pt idx="661">
                  <c:v>14394</c:v>
                </c:pt>
                <c:pt idx="662">
                  <c:v>14291</c:v>
                </c:pt>
                <c:pt idx="663">
                  <c:v>14461</c:v>
                </c:pt>
                <c:pt idx="664">
                  <c:v>14343</c:v>
                </c:pt>
                <c:pt idx="665">
                  <c:v>12019</c:v>
                </c:pt>
                <c:pt idx="666">
                  <c:v>14179</c:v>
                </c:pt>
                <c:pt idx="667">
                  <c:v>14092</c:v>
                </c:pt>
                <c:pt idx="668">
                  <c:v>14442</c:v>
                </c:pt>
                <c:pt idx="669">
                  <c:v>14457</c:v>
                </c:pt>
                <c:pt idx="670">
                  <c:v>11467</c:v>
                </c:pt>
                <c:pt idx="671">
                  <c:v>13854</c:v>
                </c:pt>
                <c:pt idx="672">
                  <c:v>14542</c:v>
                </c:pt>
                <c:pt idx="673">
                  <c:v>14564</c:v>
                </c:pt>
                <c:pt idx="674">
                  <c:v>14614</c:v>
                </c:pt>
                <c:pt idx="675">
                  <c:v>14570</c:v>
                </c:pt>
                <c:pt idx="676">
                  <c:v>14811</c:v>
                </c:pt>
                <c:pt idx="677">
                  <c:v>15162</c:v>
                </c:pt>
                <c:pt idx="678">
                  <c:v>14649</c:v>
                </c:pt>
                <c:pt idx="679">
                  <c:v>14432</c:v>
                </c:pt>
                <c:pt idx="680">
                  <c:v>14527</c:v>
                </c:pt>
                <c:pt idx="681">
                  <c:v>14359</c:v>
                </c:pt>
                <c:pt idx="682">
                  <c:v>9102</c:v>
                </c:pt>
                <c:pt idx="683">
                  <c:v>14922</c:v>
                </c:pt>
                <c:pt idx="684">
                  <c:v>14313</c:v>
                </c:pt>
                <c:pt idx="685">
                  <c:v>14520</c:v>
                </c:pt>
                <c:pt idx="686">
                  <c:v>13995</c:v>
                </c:pt>
                <c:pt idx="687">
                  <c:v>15187</c:v>
                </c:pt>
                <c:pt idx="688">
                  <c:v>15346</c:v>
                </c:pt>
                <c:pt idx="689">
                  <c:v>15243</c:v>
                </c:pt>
                <c:pt idx="690">
                  <c:v>14951</c:v>
                </c:pt>
                <c:pt idx="691">
                  <c:v>14780</c:v>
                </c:pt>
                <c:pt idx="692">
                  <c:v>14810</c:v>
                </c:pt>
                <c:pt idx="693">
                  <c:v>13894</c:v>
                </c:pt>
                <c:pt idx="694">
                  <c:v>14954</c:v>
                </c:pt>
                <c:pt idx="695">
                  <c:v>14955</c:v>
                </c:pt>
                <c:pt idx="696">
                  <c:v>14933</c:v>
                </c:pt>
                <c:pt idx="697">
                  <c:v>12372</c:v>
                </c:pt>
                <c:pt idx="698">
                  <c:v>14688</c:v>
                </c:pt>
                <c:pt idx="699">
                  <c:v>15212</c:v>
                </c:pt>
                <c:pt idx="700">
                  <c:v>15324</c:v>
                </c:pt>
                <c:pt idx="701">
                  <c:v>15096</c:v>
                </c:pt>
                <c:pt idx="702">
                  <c:v>14954</c:v>
                </c:pt>
                <c:pt idx="703">
                  <c:v>15192</c:v>
                </c:pt>
                <c:pt idx="704">
                  <c:v>15449</c:v>
                </c:pt>
                <c:pt idx="705">
                  <c:v>15650</c:v>
                </c:pt>
                <c:pt idx="706">
                  <c:v>15540</c:v>
                </c:pt>
                <c:pt idx="707">
                  <c:v>14999</c:v>
                </c:pt>
                <c:pt idx="708">
                  <c:v>15121</c:v>
                </c:pt>
                <c:pt idx="709">
                  <c:v>15003</c:v>
                </c:pt>
                <c:pt idx="710">
                  <c:v>15513</c:v>
                </c:pt>
                <c:pt idx="711">
                  <c:v>15173</c:v>
                </c:pt>
                <c:pt idx="712">
                  <c:v>14657</c:v>
                </c:pt>
                <c:pt idx="713">
                  <c:v>15432</c:v>
                </c:pt>
                <c:pt idx="714">
                  <c:v>15582</c:v>
                </c:pt>
                <c:pt idx="715">
                  <c:v>15611</c:v>
                </c:pt>
                <c:pt idx="716">
                  <c:v>15428</c:v>
                </c:pt>
                <c:pt idx="717">
                  <c:v>15349</c:v>
                </c:pt>
                <c:pt idx="718">
                  <c:v>15943</c:v>
                </c:pt>
                <c:pt idx="719">
                  <c:v>15548</c:v>
                </c:pt>
                <c:pt idx="720">
                  <c:v>16178</c:v>
                </c:pt>
                <c:pt idx="721">
                  <c:v>16326</c:v>
                </c:pt>
                <c:pt idx="722">
                  <c:v>16338</c:v>
                </c:pt>
                <c:pt idx="723">
                  <c:v>16466</c:v>
                </c:pt>
                <c:pt idx="724">
                  <c:v>16339</c:v>
                </c:pt>
                <c:pt idx="725">
                  <c:v>15921</c:v>
                </c:pt>
                <c:pt idx="726">
                  <c:v>15218</c:v>
                </c:pt>
                <c:pt idx="727">
                  <c:v>16538</c:v>
                </c:pt>
                <c:pt idx="728">
                  <c:v>17415</c:v>
                </c:pt>
                <c:pt idx="729">
                  <c:v>17545</c:v>
                </c:pt>
                <c:pt idx="730">
                  <c:v>16524</c:v>
                </c:pt>
                <c:pt idx="731">
                  <c:v>16295</c:v>
                </c:pt>
                <c:pt idx="732">
                  <c:v>15965</c:v>
                </c:pt>
                <c:pt idx="733">
                  <c:v>15310</c:v>
                </c:pt>
                <c:pt idx="734">
                  <c:v>14880</c:v>
                </c:pt>
                <c:pt idx="735">
                  <c:v>14930</c:v>
                </c:pt>
                <c:pt idx="736">
                  <c:v>13010</c:v>
                </c:pt>
                <c:pt idx="737">
                  <c:v>15320</c:v>
                </c:pt>
                <c:pt idx="738">
                  <c:v>16060</c:v>
                </c:pt>
                <c:pt idx="739">
                  <c:v>15630</c:v>
                </c:pt>
                <c:pt idx="740">
                  <c:v>15460</c:v>
                </c:pt>
                <c:pt idx="741">
                  <c:v>15270</c:v>
                </c:pt>
                <c:pt idx="742">
                  <c:v>15470</c:v>
                </c:pt>
                <c:pt idx="743">
                  <c:v>15390</c:v>
                </c:pt>
                <c:pt idx="744">
                  <c:v>15930</c:v>
                </c:pt>
                <c:pt idx="745">
                  <c:v>15410</c:v>
                </c:pt>
                <c:pt idx="746">
                  <c:v>15400</c:v>
                </c:pt>
                <c:pt idx="747">
                  <c:v>14610</c:v>
                </c:pt>
                <c:pt idx="748">
                  <c:v>14970</c:v>
                </c:pt>
                <c:pt idx="749">
                  <c:v>15540</c:v>
                </c:pt>
                <c:pt idx="750">
                  <c:v>12910</c:v>
                </c:pt>
                <c:pt idx="751">
                  <c:v>13460</c:v>
                </c:pt>
                <c:pt idx="752">
                  <c:v>15510</c:v>
                </c:pt>
                <c:pt idx="753">
                  <c:v>15624</c:v>
                </c:pt>
                <c:pt idx="754">
                  <c:v>16052</c:v>
                </c:pt>
                <c:pt idx="755">
                  <c:v>15985</c:v>
                </c:pt>
                <c:pt idx="756">
                  <c:v>15740</c:v>
                </c:pt>
                <c:pt idx="757">
                  <c:v>15695</c:v>
                </c:pt>
                <c:pt idx="758">
                  <c:v>14186</c:v>
                </c:pt>
                <c:pt idx="759">
                  <c:v>14130</c:v>
                </c:pt>
                <c:pt idx="760">
                  <c:v>15235</c:v>
                </c:pt>
                <c:pt idx="761">
                  <c:v>15396</c:v>
                </c:pt>
                <c:pt idx="762">
                  <c:v>16239</c:v>
                </c:pt>
                <c:pt idx="763">
                  <c:v>15621</c:v>
                </c:pt>
                <c:pt idx="764">
                  <c:v>15624</c:v>
                </c:pt>
                <c:pt idx="765">
                  <c:v>15868</c:v>
                </c:pt>
                <c:pt idx="766">
                  <c:v>15167</c:v>
                </c:pt>
                <c:pt idx="767">
                  <c:v>15284</c:v>
                </c:pt>
                <c:pt idx="768">
                  <c:v>15345</c:v>
                </c:pt>
                <c:pt idx="769">
                  <c:v>16050</c:v>
                </c:pt>
                <c:pt idx="770">
                  <c:v>15821</c:v>
                </c:pt>
                <c:pt idx="771">
                  <c:v>15724</c:v>
                </c:pt>
                <c:pt idx="772">
                  <c:v>15603</c:v>
                </c:pt>
                <c:pt idx="773">
                  <c:v>14753</c:v>
                </c:pt>
                <c:pt idx="774">
                  <c:v>15957</c:v>
                </c:pt>
                <c:pt idx="775">
                  <c:v>15440</c:v>
                </c:pt>
                <c:pt idx="776">
                  <c:v>15638</c:v>
                </c:pt>
                <c:pt idx="777">
                  <c:v>16222</c:v>
                </c:pt>
                <c:pt idx="778">
                  <c:v>15858</c:v>
                </c:pt>
                <c:pt idx="779">
                  <c:v>16812</c:v>
                </c:pt>
                <c:pt idx="780">
                  <c:v>14749</c:v>
                </c:pt>
                <c:pt idx="781">
                  <c:v>16222</c:v>
                </c:pt>
                <c:pt idx="782">
                  <c:v>16663</c:v>
                </c:pt>
                <c:pt idx="783">
                  <c:v>13668</c:v>
                </c:pt>
                <c:pt idx="784">
                  <c:v>17815</c:v>
                </c:pt>
                <c:pt idx="785">
                  <c:v>15596</c:v>
                </c:pt>
                <c:pt idx="786">
                  <c:v>15326</c:v>
                </c:pt>
                <c:pt idx="787">
                  <c:v>16436</c:v>
                </c:pt>
                <c:pt idx="788">
                  <c:v>14749</c:v>
                </c:pt>
                <c:pt idx="789">
                  <c:v>14976</c:v>
                </c:pt>
                <c:pt idx="790">
                  <c:v>14813</c:v>
                </c:pt>
                <c:pt idx="791">
                  <c:v>14937</c:v>
                </c:pt>
                <c:pt idx="792">
                  <c:v>14980</c:v>
                </c:pt>
                <c:pt idx="793">
                  <c:v>14814</c:v>
                </c:pt>
                <c:pt idx="794">
                  <c:v>15158</c:v>
                </c:pt>
                <c:pt idx="795">
                  <c:v>15073</c:v>
                </c:pt>
                <c:pt idx="796">
                  <c:v>15957</c:v>
                </c:pt>
                <c:pt idx="797">
                  <c:v>15923</c:v>
                </c:pt>
                <c:pt idx="798">
                  <c:v>16032</c:v>
                </c:pt>
                <c:pt idx="799">
                  <c:v>16226</c:v>
                </c:pt>
                <c:pt idx="800">
                  <c:v>17836</c:v>
                </c:pt>
                <c:pt idx="801">
                  <c:v>13993</c:v>
                </c:pt>
                <c:pt idx="802">
                  <c:v>13882</c:v>
                </c:pt>
                <c:pt idx="803">
                  <c:v>13493</c:v>
                </c:pt>
                <c:pt idx="804">
                  <c:v>14656</c:v>
                </c:pt>
                <c:pt idx="805">
                  <c:v>14925</c:v>
                </c:pt>
                <c:pt idx="806">
                  <c:v>14759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2-4E82-A8FD-DE9299D7B11E}"/>
            </c:ext>
          </c:extLst>
        </c:ser>
        <c:ser>
          <c:idx val="4"/>
          <c:order val="3"/>
          <c:tx>
            <c:strRef>
              <c:f>'serie brute'!$I$3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'serie brute'!$C$4:$C$810</c:f>
              <c:numCache>
                <c:formatCode>m/d/yyyy</c:formatCode>
                <c:ptCount val="807"/>
                <c:pt idx="0">
                  <c:v>36482</c:v>
                </c:pt>
                <c:pt idx="1">
                  <c:v>36483</c:v>
                </c:pt>
                <c:pt idx="2">
                  <c:v>36484</c:v>
                </c:pt>
                <c:pt idx="3">
                  <c:v>36485</c:v>
                </c:pt>
                <c:pt idx="4">
                  <c:v>36486</c:v>
                </c:pt>
                <c:pt idx="5">
                  <c:v>36487</c:v>
                </c:pt>
                <c:pt idx="6">
                  <c:v>36488</c:v>
                </c:pt>
                <c:pt idx="7">
                  <c:v>36489</c:v>
                </c:pt>
                <c:pt idx="8">
                  <c:v>36490</c:v>
                </c:pt>
                <c:pt idx="9">
                  <c:v>36491</c:v>
                </c:pt>
                <c:pt idx="10">
                  <c:v>36492</c:v>
                </c:pt>
                <c:pt idx="11">
                  <c:v>36493</c:v>
                </c:pt>
                <c:pt idx="12">
                  <c:v>36494</c:v>
                </c:pt>
                <c:pt idx="13">
                  <c:v>36495</c:v>
                </c:pt>
                <c:pt idx="14">
                  <c:v>36496</c:v>
                </c:pt>
                <c:pt idx="15">
                  <c:v>36497</c:v>
                </c:pt>
                <c:pt idx="16">
                  <c:v>36498</c:v>
                </c:pt>
                <c:pt idx="17">
                  <c:v>36499</c:v>
                </c:pt>
                <c:pt idx="18">
                  <c:v>36500</c:v>
                </c:pt>
                <c:pt idx="19">
                  <c:v>36501</c:v>
                </c:pt>
                <c:pt idx="20">
                  <c:v>36502</c:v>
                </c:pt>
                <c:pt idx="21">
                  <c:v>36503</c:v>
                </c:pt>
                <c:pt idx="22">
                  <c:v>36504</c:v>
                </c:pt>
                <c:pt idx="23">
                  <c:v>36505</c:v>
                </c:pt>
                <c:pt idx="24">
                  <c:v>36506</c:v>
                </c:pt>
                <c:pt idx="25">
                  <c:v>36507</c:v>
                </c:pt>
                <c:pt idx="26">
                  <c:v>36508</c:v>
                </c:pt>
                <c:pt idx="27">
                  <c:v>36510</c:v>
                </c:pt>
                <c:pt idx="28">
                  <c:v>36511</c:v>
                </c:pt>
                <c:pt idx="29">
                  <c:v>36512</c:v>
                </c:pt>
                <c:pt idx="30">
                  <c:v>36513</c:v>
                </c:pt>
                <c:pt idx="31">
                  <c:v>36514</c:v>
                </c:pt>
                <c:pt idx="32">
                  <c:v>36515</c:v>
                </c:pt>
                <c:pt idx="33">
                  <c:v>36516</c:v>
                </c:pt>
                <c:pt idx="34">
                  <c:v>36517</c:v>
                </c:pt>
                <c:pt idx="35">
                  <c:v>36518</c:v>
                </c:pt>
                <c:pt idx="36">
                  <c:v>36519</c:v>
                </c:pt>
                <c:pt idx="37">
                  <c:v>36520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36526</c:v>
                </c:pt>
                <c:pt idx="44">
                  <c:v>36527</c:v>
                </c:pt>
                <c:pt idx="45">
                  <c:v>36528</c:v>
                </c:pt>
                <c:pt idx="46">
                  <c:v>36529</c:v>
                </c:pt>
                <c:pt idx="47">
                  <c:v>36531</c:v>
                </c:pt>
                <c:pt idx="48">
                  <c:v>36532</c:v>
                </c:pt>
                <c:pt idx="49">
                  <c:v>36533</c:v>
                </c:pt>
                <c:pt idx="50">
                  <c:v>36534</c:v>
                </c:pt>
                <c:pt idx="51">
                  <c:v>36535</c:v>
                </c:pt>
                <c:pt idx="52">
                  <c:v>36536</c:v>
                </c:pt>
                <c:pt idx="53">
                  <c:v>36538</c:v>
                </c:pt>
                <c:pt idx="54">
                  <c:v>36539</c:v>
                </c:pt>
                <c:pt idx="55">
                  <c:v>36540</c:v>
                </c:pt>
                <c:pt idx="56">
                  <c:v>36541</c:v>
                </c:pt>
                <c:pt idx="57">
                  <c:v>36542</c:v>
                </c:pt>
                <c:pt idx="58">
                  <c:v>36543</c:v>
                </c:pt>
                <c:pt idx="59">
                  <c:v>36544</c:v>
                </c:pt>
                <c:pt idx="60">
                  <c:v>36545</c:v>
                </c:pt>
                <c:pt idx="61">
                  <c:v>36546</c:v>
                </c:pt>
                <c:pt idx="62">
                  <c:v>36547</c:v>
                </c:pt>
                <c:pt idx="63">
                  <c:v>36548</c:v>
                </c:pt>
                <c:pt idx="64">
                  <c:v>36549</c:v>
                </c:pt>
                <c:pt idx="65">
                  <c:v>36550</c:v>
                </c:pt>
                <c:pt idx="66">
                  <c:v>36551</c:v>
                </c:pt>
                <c:pt idx="67">
                  <c:v>36552</c:v>
                </c:pt>
                <c:pt idx="68">
                  <c:v>36553</c:v>
                </c:pt>
                <c:pt idx="69">
                  <c:v>36554</c:v>
                </c:pt>
                <c:pt idx="70">
                  <c:v>36555</c:v>
                </c:pt>
                <c:pt idx="71">
                  <c:v>36556</c:v>
                </c:pt>
                <c:pt idx="72">
                  <c:v>36557</c:v>
                </c:pt>
                <c:pt idx="73">
                  <c:v>36558</c:v>
                </c:pt>
                <c:pt idx="74">
                  <c:v>36559</c:v>
                </c:pt>
                <c:pt idx="75">
                  <c:v>36560</c:v>
                </c:pt>
                <c:pt idx="76">
                  <c:v>36561</c:v>
                </c:pt>
                <c:pt idx="77">
                  <c:v>36562</c:v>
                </c:pt>
                <c:pt idx="78">
                  <c:v>36563</c:v>
                </c:pt>
                <c:pt idx="79">
                  <c:v>36564</c:v>
                </c:pt>
                <c:pt idx="80">
                  <c:v>36565</c:v>
                </c:pt>
                <c:pt idx="81">
                  <c:v>36566</c:v>
                </c:pt>
                <c:pt idx="82">
                  <c:v>36567</c:v>
                </c:pt>
                <c:pt idx="83">
                  <c:v>36568</c:v>
                </c:pt>
                <c:pt idx="84">
                  <c:v>36569</c:v>
                </c:pt>
                <c:pt idx="85">
                  <c:v>36570</c:v>
                </c:pt>
                <c:pt idx="86">
                  <c:v>36571</c:v>
                </c:pt>
                <c:pt idx="87">
                  <c:v>36572</c:v>
                </c:pt>
                <c:pt idx="88">
                  <c:v>36573</c:v>
                </c:pt>
                <c:pt idx="89">
                  <c:v>36574</c:v>
                </c:pt>
                <c:pt idx="90">
                  <c:v>36575</c:v>
                </c:pt>
                <c:pt idx="91">
                  <c:v>36576</c:v>
                </c:pt>
                <c:pt idx="92">
                  <c:v>36577</c:v>
                </c:pt>
                <c:pt idx="93">
                  <c:v>36578</c:v>
                </c:pt>
                <c:pt idx="94">
                  <c:v>36579</c:v>
                </c:pt>
                <c:pt idx="95">
                  <c:v>36580</c:v>
                </c:pt>
                <c:pt idx="96">
                  <c:v>36581</c:v>
                </c:pt>
                <c:pt idx="97">
                  <c:v>36582</c:v>
                </c:pt>
                <c:pt idx="98">
                  <c:v>36583</c:v>
                </c:pt>
                <c:pt idx="99">
                  <c:v>36584</c:v>
                </c:pt>
                <c:pt idx="100">
                  <c:v>36585</c:v>
                </c:pt>
                <c:pt idx="101">
                  <c:v>36586</c:v>
                </c:pt>
                <c:pt idx="102">
                  <c:v>36587</c:v>
                </c:pt>
                <c:pt idx="103">
                  <c:v>36588</c:v>
                </c:pt>
                <c:pt idx="104">
                  <c:v>36589</c:v>
                </c:pt>
                <c:pt idx="105">
                  <c:v>36590</c:v>
                </c:pt>
                <c:pt idx="106">
                  <c:v>36591</c:v>
                </c:pt>
                <c:pt idx="107">
                  <c:v>36592</c:v>
                </c:pt>
                <c:pt idx="108">
                  <c:v>36593</c:v>
                </c:pt>
                <c:pt idx="109">
                  <c:v>36594</c:v>
                </c:pt>
                <c:pt idx="110">
                  <c:v>36595</c:v>
                </c:pt>
                <c:pt idx="111">
                  <c:v>36596</c:v>
                </c:pt>
                <c:pt idx="112">
                  <c:v>36597</c:v>
                </c:pt>
                <c:pt idx="113">
                  <c:v>36598</c:v>
                </c:pt>
                <c:pt idx="114">
                  <c:v>36599</c:v>
                </c:pt>
                <c:pt idx="115">
                  <c:v>36600</c:v>
                </c:pt>
                <c:pt idx="116">
                  <c:v>36601</c:v>
                </c:pt>
                <c:pt idx="117">
                  <c:v>36602</c:v>
                </c:pt>
                <c:pt idx="118">
                  <c:v>36603</c:v>
                </c:pt>
                <c:pt idx="119">
                  <c:v>36604</c:v>
                </c:pt>
                <c:pt idx="120">
                  <c:v>36605</c:v>
                </c:pt>
                <c:pt idx="121">
                  <c:v>36606</c:v>
                </c:pt>
                <c:pt idx="122">
                  <c:v>36608</c:v>
                </c:pt>
                <c:pt idx="123">
                  <c:v>36609</c:v>
                </c:pt>
                <c:pt idx="124">
                  <c:v>36610</c:v>
                </c:pt>
                <c:pt idx="125">
                  <c:v>36611</c:v>
                </c:pt>
                <c:pt idx="126">
                  <c:v>36612</c:v>
                </c:pt>
                <c:pt idx="127">
                  <c:v>36614</c:v>
                </c:pt>
                <c:pt idx="128">
                  <c:v>36615</c:v>
                </c:pt>
                <c:pt idx="129">
                  <c:v>36616</c:v>
                </c:pt>
                <c:pt idx="130">
                  <c:v>36617</c:v>
                </c:pt>
                <c:pt idx="131">
                  <c:v>36618</c:v>
                </c:pt>
                <c:pt idx="132">
                  <c:v>36619</c:v>
                </c:pt>
                <c:pt idx="133">
                  <c:v>36622</c:v>
                </c:pt>
                <c:pt idx="134">
                  <c:v>36623</c:v>
                </c:pt>
                <c:pt idx="135">
                  <c:v>36624</c:v>
                </c:pt>
                <c:pt idx="136">
                  <c:v>36625</c:v>
                </c:pt>
                <c:pt idx="137">
                  <c:v>36626</c:v>
                </c:pt>
                <c:pt idx="138">
                  <c:v>36627</c:v>
                </c:pt>
                <c:pt idx="139">
                  <c:v>36629</c:v>
                </c:pt>
                <c:pt idx="140">
                  <c:v>36630</c:v>
                </c:pt>
                <c:pt idx="141">
                  <c:v>36631</c:v>
                </c:pt>
                <c:pt idx="142">
                  <c:v>36632</c:v>
                </c:pt>
                <c:pt idx="143">
                  <c:v>36633</c:v>
                </c:pt>
                <c:pt idx="144">
                  <c:v>36634</c:v>
                </c:pt>
                <c:pt idx="145">
                  <c:v>36636</c:v>
                </c:pt>
                <c:pt idx="146">
                  <c:v>36637</c:v>
                </c:pt>
                <c:pt idx="147">
                  <c:v>36638</c:v>
                </c:pt>
                <c:pt idx="148">
                  <c:v>36639</c:v>
                </c:pt>
                <c:pt idx="149">
                  <c:v>36640</c:v>
                </c:pt>
                <c:pt idx="150">
                  <c:v>36642</c:v>
                </c:pt>
                <c:pt idx="151">
                  <c:v>36643</c:v>
                </c:pt>
                <c:pt idx="152">
                  <c:v>36644</c:v>
                </c:pt>
                <c:pt idx="153">
                  <c:v>36645</c:v>
                </c:pt>
                <c:pt idx="154">
                  <c:v>36646</c:v>
                </c:pt>
                <c:pt idx="155">
                  <c:v>36647</c:v>
                </c:pt>
                <c:pt idx="156">
                  <c:v>36648</c:v>
                </c:pt>
                <c:pt idx="157">
                  <c:v>36650</c:v>
                </c:pt>
                <c:pt idx="158">
                  <c:v>36651</c:v>
                </c:pt>
                <c:pt idx="159">
                  <c:v>36652</c:v>
                </c:pt>
                <c:pt idx="160">
                  <c:v>36653</c:v>
                </c:pt>
                <c:pt idx="161">
                  <c:v>36654</c:v>
                </c:pt>
                <c:pt idx="162">
                  <c:v>36655</c:v>
                </c:pt>
                <c:pt idx="163">
                  <c:v>36657</c:v>
                </c:pt>
                <c:pt idx="164">
                  <c:v>36658</c:v>
                </c:pt>
                <c:pt idx="165">
                  <c:v>36659</c:v>
                </c:pt>
                <c:pt idx="166">
                  <c:v>36660</c:v>
                </c:pt>
                <c:pt idx="167">
                  <c:v>36661</c:v>
                </c:pt>
                <c:pt idx="168">
                  <c:v>36662</c:v>
                </c:pt>
                <c:pt idx="169">
                  <c:v>36664</c:v>
                </c:pt>
                <c:pt idx="170">
                  <c:v>36665</c:v>
                </c:pt>
                <c:pt idx="171">
                  <c:v>36666</c:v>
                </c:pt>
                <c:pt idx="172">
                  <c:v>36667</c:v>
                </c:pt>
                <c:pt idx="173">
                  <c:v>36668</c:v>
                </c:pt>
                <c:pt idx="174">
                  <c:v>36669</c:v>
                </c:pt>
                <c:pt idx="175">
                  <c:v>36671</c:v>
                </c:pt>
                <c:pt idx="176">
                  <c:v>36672</c:v>
                </c:pt>
                <c:pt idx="177">
                  <c:v>36673</c:v>
                </c:pt>
                <c:pt idx="178">
                  <c:v>36674</c:v>
                </c:pt>
                <c:pt idx="179">
                  <c:v>36675</c:v>
                </c:pt>
                <c:pt idx="180">
                  <c:v>36676</c:v>
                </c:pt>
                <c:pt idx="181">
                  <c:v>36678</c:v>
                </c:pt>
                <c:pt idx="182">
                  <c:v>36679</c:v>
                </c:pt>
                <c:pt idx="183">
                  <c:v>36680</c:v>
                </c:pt>
                <c:pt idx="184">
                  <c:v>36681</c:v>
                </c:pt>
                <c:pt idx="185">
                  <c:v>36682</c:v>
                </c:pt>
                <c:pt idx="186">
                  <c:v>36683</c:v>
                </c:pt>
                <c:pt idx="187">
                  <c:v>36685</c:v>
                </c:pt>
                <c:pt idx="188">
                  <c:v>36686</c:v>
                </c:pt>
                <c:pt idx="189">
                  <c:v>36687</c:v>
                </c:pt>
                <c:pt idx="190">
                  <c:v>36688</c:v>
                </c:pt>
                <c:pt idx="191">
                  <c:v>36689</c:v>
                </c:pt>
                <c:pt idx="192">
                  <c:v>36692</c:v>
                </c:pt>
                <c:pt idx="193">
                  <c:v>36693</c:v>
                </c:pt>
                <c:pt idx="194">
                  <c:v>36694</c:v>
                </c:pt>
                <c:pt idx="195">
                  <c:v>36695</c:v>
                </c:pt>
                <c:pt idx="196">
                  <c:v>36696</c:v>
                </c:pt>
                <c:pt idx="197">
                  <c:v>36697</c:v>
                </c:pt>
                <c:pt idx="198">
                  <c:v>36699</c:v>
                </c:pt>
                <c:pt idx="199">
                  <c:v>36700</c:v>
                </c:pt>
                <c:pt idx="200">
                  <c:v>36701</c:v>
                </c:pt>
                <c:pt idx="201">
                  <c:v>36702</c:v>
                </c:pt>
                <c:pt idx="202">
                  <c:v>36703</c:v>
                </c:pt>
                <c:pt idx="203">
                  <c:v>36704</c:v>
                </c:pt>
                <c:pt idx="204">
                  <c:v>36706</c:v>
                </c:pt>
                <c:pt idx="205">
                  <c:v>36707</c:v>
                </c:pt>
                <c:pt idx="206">
                  <c:v>36708</c:v>
                </c:pt>
                <c:pt idx="207">
                  <c:v>36709</c:v>
                </c:pt>
                <c:pt idx="208">
                  <c:v>36711</c:v>
                </c:pt>
                <c:pt idx="209">
                  <c:v>36712</c:v>
                </c:pt>
                <c:pt idx="210">
                  <c:v>36713</c:v>
                </c:pt>
                <c:pt idx="211">
                  <c:v>36714</c:v>
                </c:pt>
                <c:pt idx="212">
                  <c:v>36715</c:v>
                </c:pt>
                <c:pt idx="213">
                  <c:v>36716</c:v>
                </c:pt>
                <c:pt idx="214">
                  <c:v>36717</c:v>
                </c:pt>
                <c:pt idx="215">
                  <c:v>36718</c:v>
                </c:pt>
                <c:pt idx="216">
                  <c:v>36719</c:v>
                </c:pt>
                <c:pt idx="217">
                  <c:v>36720</c:v>
                </c:pt>
                <c:pt idx="218">
                  <c:v>36721</c:v>
                </c:pt>
                <c:pt idx="219">
                  <c:v>36722</c:v>
                </c:pt>
                <c:pt idx="220">
                  <c:v>36723</c:v>
                </c:pt>
                <c:pt idx="221">
                  <c:v>36724</c:v>
                </c:pt>
                <c:pt idx="222">
                  <c:v>36725</c:v>
                </c:pt>
                <c:pt idx="223">
                  <c:v>36727</c:v>
                </c:pt>
                <c:pt idx="224">
                  <c:v>36729</c:v>
                </c:pt>
                <c:pt idx="225">
                  <c:v>36730</c:v>
                </c:pt>
                <c:pt idx="226">
                  <c:v>36731</c:v>
                </c:pt>
                <c:pt idx="227">
                  <c:v>36732</c:v>
                </c:pt>
                <c:pt idx="228">
                  <c:v>36734</c:v>
                </c:pt>
                <c:pt idx="229">
                  <c:v>36736</c:v>
                </c:pt>
                <c:pt idx="230">
                  <c:v>36737</c:v>
                </c:pt>
                <c:pt idx="231">
                  <c:v>36738</c:v>
                </c:pt>
                <c:pt idx="232">
                  <c:v>36739</c:v>
                </c:pt>
                <c:pt idx="233">
                  <c:v>36740</c:v>
                </c:pt>
                <c:pt idx="234">
                  <c:v>36741</c:v>
                </c:pt>
                <c:pt idx="235">
                  <c:v>36742</c:v>
                </c:pt>
                <c:pt idx="236">
                  <c:v>36743</c:v>
                </c:pt>
                <c:pt idx="237">
                  <c:v>36744</c:v>
                </c:pt>
                <c:pt idx="238">
                  <c:v>36745</c:v>
                </c:pt>
                <c:pt idx="239">
                  <c:v>36746</c:v>
                </c:pt>
                <c:pt idx="240">
                  <c:v>36747</c:v>
                </c:pt>
                <c:pt idx="241">
                  <c:v>36748</c:v>
                </c:pt>
                <c:pt idx="242">
                  <c:v>36749</c:v>
                </c:pt>
                <c:pt idx="243">
                  <c:v>36750</c:v>
                </c:pt>
                <c:pt idx="244">
                  <c:v>36751</c:v>
                </c:pt>
                <c:pt idx="245">
                  <c:v>36752</c:v>
                </c:pt>
                <c:pt idx="246">
                  <c:v>36753</c:v>
                </c:pt>
                <c:pt idx="247">
                  <c:v>36754</c:v>
                </c:pt>
                <c:pt idx="248">
                  <c:v>36755</c:v>
                </c:pt>
                <c:pt idx="249">
                  <c:v>36756</c:v>
                </c:pt>
                <c:pt idx="250">
                  <c:v>36757</c:v>
                </c:pt>
                <c:pt idx="251">
                  <c:v>36758</c:v>
                </c:pt>
                <c:pt idx="252">
                  <c:v>36759</c:v>
                </c:pt>
                <c:pt idx="253">
                  <c:v>36760</c:v>
                </c:pt>
                <c:pt idx="254">
                  <c:v>36761</c:v>
                </c:pt>
                <c:pt idx="255">
                  <c:v>36762</c:v>
                </c:pt>
                <c:pt idx="256">
                  <c:v>36763</c:v>
                </c:pt>
                <c:pt idx="257">
                  <c:v>36764</c:v>
                </c:pt>
                <c:pt idx="258">
                  <c:v>36765</c:v>
                </c:pt>
                <c:pt idx="259">
                  <c:v>36766</c:v>
                </c:pt>
                <c:pt idx="260">
                  <c:v>36767</c:v>
                </c:pt>
                <c:pt idx="261">
                  <c:v>36768</c:v>
                </c:pt>
                <c:pt idx="262">
                  <c:v>36775</c:v>
                </c:pt>
                <c:pt idx="263">
                  <c:v>36776</c:v>
                </c:pt>
                <c:pt idx="264">
                  <c:v>36797</c:v>
                </c:pt>
                <c:pt idx="265">
                  <c:v>36798</c:v>
                </c:pt>
                <c:pt idx="266">
                  <c:v>36799</c:v>
                </c:pt>
                <c:pt idx="267">
                  <c:v>36800</c:v>
                </c:pt>
                <c:pt idx="268">
                  <c:v>36801</c:v>
                </c:pt>
                <c:pt idx="269">
                  <c:v>36804</c:v>
                </c:pt>
                <c:pt idx="270">
                  <c:v>36808</c:v>
                </c:pt>
                <c:pt idx="271">
                  <c:v>36809</c:v>
                </c:pt>
                <c:pt idx="272">
                  <c:v>36811</c:v>
                </c:pt>
                <c:pt idx="273">
                  <c:v>36812</c:v>
                </c:pt>
                <c:pt idx="274">
                  <c:v>36813</c:v>
                </c:pt>
                <c:pt idx="275">
                  <c:v>36814</c:v>
                </c:pt>
                <c:pt idx="276">
                  <c:v>36815</c:v>
                </c:pt>
                <c:pt idx="277">
                  <c:v>36816</c:v>
                </c:pt>
                <c:pt idx="278">
                  <c:v>36817</c:v>
                </c:pt>
                <c:pt idx="279">
                  <c:v>36819</c:v>
                </c:pt>
                <c:pt idx="280">
                  <c:v>36820</c:v>
                </c:pt>
                <c:pt idx="281">
                  <c:v>36821</c:v>
                </c:pt>
                <c:pt idx="282">
                  <c:v>36822</c:v>
                </c:pt>
                <c:pt idx="283">
                  <c:v>36823</c:v>
                </c:pt>
                <c:pt idx="284">
                  <c:v>36825</c:v>
                </c:pt>
                <c:pt idx="285">
                  <c:v>36826</c:v>
                </c:pt>
                <c:pt idx="286">
                  <c:v>36827</c:v>
                </c:pt>
                <c:pt idx="287">
                  <c:v>36829</c:v>
                </c:pt>
                <c:pt idx="288">
                  <c:v>36830</c:v>
                </c:pt>
                <c:pt idx="289">
                  <c:v>36831</c:v>
                </c:pt>
                <c:pt idx="290">
                  <c:v>36833</c:v>
                </c:pt>
                <c:pt idx="291">
                  <c:v>36834</c:v>
                </c:pt>
                <c:pt idx="292">
                  <c:v>36835</c:v>
                </c:pt>
                <c:pt idx="293">
                  <c:v>36836</c:v>
                </c:pt>
                <c:pt idx="294">
                  <c:v>36837</c:v>
                </c:pt>
                <c:pt idx="295">
                  <c:v>36838</c:v>
                </c:pt>
                <c:pt idx="296">
                  <c:v>36840</c:v>
                </c:pt>
                <c:pt idx="297">
                  <c:v>36841</c:v>
                </c:pt>
                <c:pt idx="298">
                  <c:v>36842</c:v>
                </c:pt>
                <c:pt idx="299">
                  <c:v>36843</c:v>
                </c:pt>
                <c:pt idx="300">
                  <c:v>36844</c:v>
                </c:pt>
                <c:pt idx="301">
                  <c:v>36845</c:v>
                </c:pt>
                <c:pt idx="302">
                  <c:v>36846</c:v>
                </c:pt>
                <c:pt idx="303">
                  <c:v>36847</c:v>
                </c:pt>
                <c:pt idx="304">
                  <c:v>36848</c:v>
                </c:pt>
                <c:pt idx="305">
                  <c:v>36849</c:v>
                </c:pt>
                <c:pt idx="306">
                  <c:v>36850</c:v>
                </c:pt>
                <c:pt idx="307">
                  <c:v>36851</c:v>
                </c:pt>
                <c:pt idx="308">
                  <c:v>36852</c:v>
                </c:pt>
                <c:pt idx="309">
                  <c:v>36853</c:v>
                </c:pt>
                <c:pt idx="310">
                  <c:v>36854</c:v>
                </c:pt>
                <c:pt idx="311">
                  <c:v>36855</c:v>
                </c:pt>
                <c:pt idx="312">
                  <c:v>36856</c:v>
                </c:pt>
                <c:pt idx="313">
                  <c:v>36857</c:v>
                </c:pt>
                <c:pt idx="314">
                  <c:v>36858</c:v>
                </c:pt>
                <c:pt idx="315">
                  <c:v>36859</c:v>
                </c:pt>
                <c:pt idx="316">
                  <c:v>36860</c:v>
                </c:pt>
                <c:pt idx="317">
                  <c:v>36861</c:v>
                </c:pt>
                <c:pt idx="318">
                  <c:v>36862</c:v>
                </c:pt>
                <c:pt idx="319">
                  <c:v>36863</c:v>
                </c:pt>
                <c:pt idx="320">
                  <c:v>36864</c:v>
                </c:pt>
                <c:pt idx="321">
                  <c:v>36865</c:v>
                </c:pt>
                <c:pt idx="322">
                  <c:v>36866</c:v>
                </c:pt>
                <c:pt idx="323">
                  <c:v>36867</c:v>
                </c:pt>
                <c:pt idx="324">
                  <c:v>36868</c:v>
                </c:pt>
                <c:pt idx="325">
                  <c:v>36869</c:v>
                </c:pt>
                <c:pt idx="326">
                  <c:v>36870</c:v>
                </c:pt>
                <c:pt idx="327">
                  <c:v>36872</c:v>
                </c:pt>
                <c:pt idx="328">
                  <c:v>36873</c:v>
                </c:pt>
                <c:pt idx="329">
                  <c:v>36874</c:v>
                </c:pt>
                <c:pt idx="330">
                  <c:v>36875</c:v>
                </c:pt>
                <c:pt idx="331">
                  <c:v>36876</c:v>
                </c:pt>
                <c:pt idx="332">
                  <c:v>36877</c:v>
                </c:pt>
                <c:pt idx="333">
                  <c:v>36878</c:v>
                </c:pt>
                <c:pt idx="334">
                  <c:v>36879</c:v>
                </c:pt>
                <c:pt idx="335">
                  <c:v>36880</c:v>
                </c:pt>
                <c:pt idx="336">
                  <c:v>36881</c:v>
                </c:pt>
                <c:pt idx="337">
                  <c:v>36882</c:v>
                </c:pt>
                <c:pt idx="338">
                  <c:v>36883</c:v>
                </c:pt>
                <c:pt idx="339">
                  <c:v>36884</c:v>
                </c:pt>
                <c:pt idx="340">
                  <c:v>36885</c:v>
                </c:pt>
                <c:pt idx="341">
                  <c:v>36886</c:v>
                </c:pt>
                <c:pt idx="342">
                  <c:v>36887</c:v>
                </c:pt>
                <c:pt idx="343">
                  <c:v>36888</c:v>
                </c:pt>
                <c:pt idx="344">
                  <c:v>36889</c:v>
                </c:pt>
                <c:pt idx="345">
                  <c:v>36890</c:v>
                </c:pt>
                <c:pt idx="346">
                  <c:v>36891</c:v>
                </c:pt>
                <c:pt idx="347">
                  <c:v>36892</c:v>
                </c:pt>
                <c:pt idx="348">
                  <c:v>36893</c:v>
                </c:pt>
                <c:pt idx="349">
                  <c:v>36894</c:v>
                </c:pt>
                <c:pt idx="350">
                  <c:v>36895</c:v>
                </c:pt>
                <c:pt idx="351">
                  <c:v>36896</c:v>
                </c:pt>
                <c:pt idx="352">
                  <c:v>36897</c:v>
                </c:pt>
                <c:pt idx="353">
                  <c:v>36898</c:v>
                </c:pt>
                <c:pt idx="354">
                  <c:v>36899</c:v>
                </c:pt>
                <c:pt idx="355">
                  <c:v>36900</c:v>
                </c:pt>
                <c:pt idx="356">
                  <c:v>36901</c:v>
                </c:pt>
                <c:pt idx="357">
                  <c:v>36902</c:v>
                </c:pt>
                <c:pt idx="358">
                  <c:v>36903</c:v>
                </c:pt>
                <c:pt idx="359">
                  <c:v>36904</c:v>
                </c:pt>
                <c:pt idx="360">
                  <c:v>36905</c:v>
                </c:pt>
                <c:pt idx="361">
                  <c:v>36906</c:v>
                </c:pt>
                <c:pt idx="362">
                  <c:v>36907</c:v>
                </c:pt>
                <c:pt idx="363">
                  <c:v>36908</c:v>
                </c:pt>
                <c:pt idx="364">
                  <c:v>36909</c:v>
                </c:pt>
                <c:pt idx="365">
                  <c:v>36910</c:v>
                </c:pt>
                <c:pt idx="366">
                  <c:v>36911</c:v>
                </c:pt>
                <c:pt idx="367">
                  <c:v>36912</c:v>
                </c:pt>
                <c:pt idx="368">
                  <c:v>36913</c:v>
                </c:pt>
                <c:pt idx="369">
                  <c:v>36914</c:v>
                </c:pt>
                <c:pt idx="370">
                  <c:v>36915</c:v>
                </c:pt>
                <c:pt idx="371">
                  <c:v>36916</c:v>
                </c:pt>
                <c:pt idx="372">
                  <c:v>36917</c:v>
                </c:pt>
                <c:pt idx="373">
                  <c:v>36918</c:v>
                </c:pt>
                <c:pt idx="374">
                  <c:v>36919</c:v>
                </c:pt>
                <c:pt idx="375">
                  <c:v>36920</c:v>
                </c:pt>
                <c:pt idx="376">
                  <c:v>36921</c:v>
                </c:pt>
                <c:pt idx="377">
                  <c:v>36922</c:v>
                </c:pt>
                <c:pt idx="378">
                  <c:v>36923</c:v>
                </c:pt>
                <c:pt idx="379">
                  <c:v>36924</c:v>
                </c:pt>
                <c:pt idx="380">
                  <c:v>36925</c:v>
                </c:pt>
                <c:pt idx="381">
                  <c:v>36926</c:v>
                </c:pt>
                <c:pt idx="382">
                  <c:v>36927</c:v>
                </c:pt>
                <c:pt idx="383">
                  <c:v>36928</c:v>
                </c:pt>
                <c:pt idx="384">
                  <c:v>36929</c:v>
                </c:pt>
                <c:pt idx="385">
                  <c:v>36930</c:v>
                </c:pt>
                <c:pt idx="386">
                  <c:v>36931</c:v>
                </c:pt>
                <c:pt idx="387">
                  <c:v>36932</c:v>
                </c:pt>
                <c:pt idx="388">
                  <c:v>36933</c:v>
                </c:pt>
                <c:pt idx="389">
                  <c:v>36934</c:v>
                </c:pt>
                <c:pt idx="390">
                  <c:v>36935</c:v>
                </c:pt>
                <c:pt idx="391">
                  <c:v>36936</c:v>
                </c:pt>
                <c:pt idx="392">
                  <c:v>36937</c:v>
                </c:pt>
                <c:pt idx="393">
                  <c:v>36938</c:v>
                </c:pt>
                <c:pt idx="394">
                  <c:v>36939</c:v>
                </c:pt>
                <c:pt idx="395">
                  <c:v>36940</c:v>
                </c:pt>
                <c:pt idx="396">
                  <c:v>36941</c:v>
                </c:pt>
                <c:pt idx="397">
                  <c:v>36942</c:v>
                </c:pt>
                <c:pt idx="398">
                  <c:v>36943</c:v>
                </c:pt>
                <c:pt idx="399">
                  <c:v>36944</c:v>
                </c:pt>
                <c:pt idx="400">
                  <c:v>36945</c:v>
                </c:pt>
                <c:pt idx="401">
                  <c:v>36946</c:v>
                </c:pt>
                <c:pt idx="402">
                  <c:v>36947</c:v>
                </c:pt>
                <c:pt idx="403">
                  <c:v>36948</c:v>
                </c:pt>
                <c:pt idx="404">
                  <c:v>36949</c:v>
                </c:pt>
                <c:pt idx="405">
                  <c:v>36950</c:v>
                </c:pt>
                <c:pt idx="406">
                  <c:v>36951</c:v>
                </c:pt>
                <c:pt idx="407">
                  <c:v>36952</c:v>
                </c:pt>
                <c:pt idx="408">
                  <c:v>36953</c:v>
                </c:pt>
                <c:pt idx="409">
                  <c:v>36954</c:v>
                </c:pt>
                <c:pt idx="410">
                  <c:v>36955</c:v>
                </c:pt>
                <c:pt idx="411">
                  <c:v>36956</c:v>
                </c:pt>
                <c:pt idx="412">
                  <c:v>36957</c:v>
                </c:pt>
                <c:pt idx="413">
                  <c:v>36958</c:v>
                </c:pt>
                <c:pt idx="414">
                  <c:v>36959</c:v>
                </c:pt>
                <c:pt idx="415">
                  <c:v>36960</c:v>
                </c:pt>
                <c:pt idx="416">
                  <c:v>36961</c:v>
                </c:pt>
                <c:pt idx="417">
                  <c:v>36962</c:v>
                </c:pt>
                <c:pt idx="418">
                  <c:v>36963</c:v>
                </c:pt>
                <c:pt idx="419">
                  <c:v>36964</c:v>
                </c:pt>
                <c:pt idx="420">
                  <c:v>36965</c:v>
                </c:pt>
                <c:pt idx="421">
                  <c:v>36966</c:v>
                </c:pt>
                <c:pt idx="422">
                  <c:v>36967</c:v>
                </c:pt>
                <c:pt idx="423">
                  <c:v>36968</c:v>
                </c:pt>
                <c:pt idx="424">
                  <c:v>36969</c:v>
                </c:pt>
                <c:pt idx="425">
                  <c:v>36970</c:v>
                </c:pt>
                <c:pt idx="426">
                  <c:v>36971</c:v>
                </c:pt>
                <c:pt idx="427">
                  <c:v>36972</c:v>
                </c:pt>
                <c:pt idx="428">
                  <c:v>36973</c:v>
                </c:pt>
                <c:pt idx="429">
                  <c:v>36974</c:v>
                </c:pt>
                <c:pt idx="430">
                  <c:v>36975</c:v>
                </c:pt>
                <c:pt idx="431">
                  <c:v>36976</c:v>
                </c:pt>
                <c:pt idx="432">
                  <c:v>36977</c:v>
                </c:pt>
                <c:pt idx="433">
                  <c:v>36978</c:v>
                </c:pt>
                <c:pt idx="434">
                  <c:v>36979</c:v>
                </c:pt>
                <c:pt idx="435">
                  <c:v>36980</c:v>
                </c:pt>
                <c:pt idx="436">
                  <c:v>36981</c:v>
                </c:pt>
                <c:pt idx="437">
                  <c:v>36982</c:v>
                </c:pt>
                <c:pt idx="438">
                  <c:v>36983</c:v>
                </c:pt>
                <c:pt idx="439">
                  <c:v>36984</c:v>
                </c:pt>
                <c:pt idx="440">
                  <c:v>36985</c:v>
                </c:pt>
                <c:pt idx="441">
                  <c:v>36986</c:v>
                </c:pt>
                <c:pt idx="442">
                  <c:v>36987</c:v>
                </c:pt>
                <c:pt idx="443">
                  <c:v>36988</c:v>
                </c:pt>
                <c:pt idx="444">
                  <c:v>36989</c:v>
                </c:pt>
                <c:pt idx="445">
                  <c:v>36990</c:v>
                </c:pt>
                <c:pt idx="446">
                  <c:v>36991</c:v>
                </c:pt>
                <c:pt idx="447">
                  <c:v>36992</c:v>
                </c:pt>
                <c:pt idx="448">
                  <c:v>36993</c:v>
                </c:pt>
                <c:pt idx="449">
                  <c:v>36994</c:v>
                </c:pt>
                <c:pt idx="450">
                  <c:v>36995</c:v>
                </c:pt>
                <c:pt idx="451">
                  <c:v>36996</c:v>
                </c:pt>
                <c:pt idx="452">
                  <c:v>36997</c:v>
                </c:pt>
                <c:pt idx="453">
                  <c:v>36998</c:v>
                </c:pt>
                <c:pt idx="454">
                  <c:v>36999</c:v>
                </c:pt>
                <c:pt idx="455">
                  <c:v>37000</c:v>
                </c:pt>
                <c:pt idx="456">
                  <c:v>37001</c:v>
                </c:pt>
                <c:pt idx="457">
                  <c:v>37002</c:v>
                </c:pt>
                <c:pt idx="458">
                  <c:v>37003</c:v>
                </c:pt>
                <c:pt idx="459">
                  <c:v>37004</c:v>
                </c:pt>
                <c:pt idx="460">
                  <c:v>37005</c:v>
                </c:pt>
                <c:pt idx="461">
                  <c:v>37006</c:v>
                </c:pt>
                <c:pt idx="462">
                  <c:v>37007</c:v>
                </c:pt>
                <c:pt idx="463">
                  <c:v>37008</c:v>
                </c:pt>
                <c:pt idx="464">
                  <c:v>37009</c:v>
                </c:pt>
                <c:pt idx="465">
                  <c:v>37010</c:v>
                </c:pt>
                <c:pt idx="466">
                  <c:v>37011</c:v>
                </c:pt>
                <c:pt idx="467">
                  <c:v>37012</c:v>
                </c:pt>
                <c:pt idx="468">
                  <c:v>37013</c:v>
                </c:pt>
                <c:pt idx="469">
                  <c:v>37014</c:v>
                </c:pt>
                <c:pt idx="470">
                  <c:v>37015</c:v>
                </c:pt>
                <c:pt idx="471">
                  <c:v>37016</c:v>
                </c:pt>
                <c:pt idx="472">
                  <c:v>37017</c:v>
                </c:pt>
                <c:pt idx="473">
                  <c:v>37018</c:v>
                </c:pt>
                <c:pt idx="474">
                  <c:v>37019</c:v>
                </c:pt>
                <c:pt idx="475">
                  <c:v>37020</c:v>
                </c:pt>
                <c:pt idx="476">
                  <c:v>37021</c:v>
                </c:pt>
                <c:pt idx="477">
                  <c:v>37022</c:v>
                </c:pt>
                <c:pt idx="478">
                  <c:v>37023</c:v>
                </c:pt>
                <c:pt idx="479">
                  <c:v>37024</c:v>
                </c:pt>
                <c:pt idx="480">
                  <c:v>37025</c:v>
                </c:pt>
                <c:pt idx="481">
                  <c:v>37026</c:v>
                </c:pt>
                <c:pt idx="482">
                  <c:v>37030</c:v>
                </c:pt>
                <c:pt idx="483">
                  <c:v>37031</c:v>
                </c:pt>
                <c:pt idx="484">
                  <c:v>37032</c:v>
                </c:pt>
                <c:pt idx="485">
                  <c:v>37033</c:v>
                </c:pt>
                <c:pt idx="486">
                  <c:v>37034</c:v>
                </c:pt>
                <c:pt idx="487">
                  <c:v>37036</c:v>
                </c:pt>
                <c:pt idx="488">
                  <c:v>37037</c:v>
                </c:pt>
                <c:pt idx="489">
                  <c:v>37038</c:v>
                </c:pt>
                <c:pt idx="490">
                  <c:v>37039</c:v>
                </c:pt>
                <c:pt idx="491">
                  <c:v>37040</c:v>
                </c:pt>
                <c:pt idx="492">
                  <c:v>37041</c:v>
                </c:pt>
                <c:pt idx="493">
                  <c:v>37042</c:v>
                </c:pt>
                <c:pt idx="494">
                  <c:v>37043</c:v>
                </c:pt>
                <c:pt idx="495">
                  <c:v>37044</c:v>
                </c:pt>
                <c:pt idx="496">
                  <c:v>37045</c:v>
                </c:pt>
                <c:pt idx="497">
                  <c:v>37046</c:v>
                </c:pt>
                <c:pt idx="498">
                  <c:v>37047</c:v>
                </c:pt>
                <c:pt idx="499">
                  <c:v>37048</c:v>
                </c:pt>
                <c:pt idx="500">
                  <c:v>37049</c:v>
                </c:pt>
                <c:pt idx="501">
                  <c:v>37050</c:v>
                </c:pt>
                <c:pt idx="502">
                  <c:v>37051</c:v>
                </c:pt>
                <c:pt idx="503">
                  <c:v>37052</c:v>
                </c:pt>
                <c:pt idx="504">
                  <c:v>37053</c:v>
                </c:pt>
                <c:pt idx="505">
                  <c:v>37054</c:v>
                </c:pt>
                <c:pt idx="506">
                  <c:v>37055</c:v>
                </c:pt>
                <c:pt idx="507">
                  <c:v>37056</c:v>
                </c:pt>
                <c:pt idx="508">
                  <c:v>37057</c:v>
                </c:pt>
                <c:pt idx="509">
                  <c:v>37058</c:v>
                </c:pt>
                <c:pt idx="510">
                  <c:v>37059</c:v>
                </c:pt>
                <c:pt idx="511">
                  <c:v>37060</c:v>
                </c:pt>
                <c:pt idx="512">
                  <c:v>37061</c:v>
                </c:pt>
                <c:pt idx="513">
                  <c:v>37062</c:v>
                </c:pt>
                <c:pt idx="514">
                  <c:v>37063</c:v>
                </c:pt>
                <c:pt idx="515">
                  <c:v>37064</c:v>
                </c:pt>
                <c:pt idx="516">
                  <c:v>37065</c:v>
                </c:pt>
                <c:pt idx="517">
                  <c:v>37066</c:v>
                </c:pt>
                <c:pt idx="518">
                  <c:v>37067</c:v>
                </c:pt>
                <c:pt idx="519">
                  <c:v>37068</c:v>
                </c:pt>
                <c:pt idx="520">
                  <c:v>37069</c:v>
                </c:pt>
                <c:pt idx="521">
                  <c:v>37070</c:v>
                </c:pt>
                <c:pt idx="522">
                  <c:v>37071</c:v>
                </c:pt>
                <c:pt idx="523">
                  <c:v>37072</c:v>
                </c:pt>
                <c:pt idx="524">
                  <c:v>37073</c:v>
                </c:pt>
                <c:pt idx="525">
                  <c:v>37074</c:v>
                </c:pt>
                <c:pt idx="526">
                  <c:v>37077</c:v>
                </c:pt>
                <c:pt idx="527">
                  <c:v>37078</c:v>
                </c:pt>
                <c:pt idx="528">
                  <c:v>37079</c:v>
                </c:pt>
                <c:pt idx="529">
                  <c:v>37080</c:v>
                </c:pt>
                <c:pt idx="530">
                  <c:v>37081</c:v>
                </c:pt>
                <c:pt idx="531">
                  <c:v>37092</c:v>
                </c:pt>
                <c:pt idx="532">
                  <c:v>37096</c:v>
                </c:pt>
                <c:pt idx="533">
                  <c:v>37099</c:v>
                </c:pt>
                <c:pt idx="534">
                  <c:v>37103</c:v>
                </c:pt>
                <c:pt idx="535">
                  <c:v>37106</c:v>
                </c:pt>
                <c:pt idx="536">
                  <c:v>37110</c:v>
                </c:pt>
                <c:pt idx="537">
                  <c:v>37113</c:v>
                </c:pt>
                <c:pt idx="538">
                  <c:v>37117</c:v>
                </c:pt>
                <c:pt idx="539">
                  <c:v>37120</c:v>
                </c:pt>
                <c:pt idx="540">
                  <c:v>37124</c:v>
                </c:pt>
                <c:pt idx="541">
                  <c:v>37127</c:v>
                </c:pt>
                <c:pt idx="542">
                  <c:v>37131</c:v>
                </c:pt>
                <c:pt idx="543">
                  <c:v>37134</c:v>
                </c:pt>
                <c:pt idx="544">
                  <c:v>37166</c:v>
                </c:pt>
                <c:pt idx="545">
                  <c:v>37169</c:v>
                </c:pt>
                <c:pt idx="546">
                  <c:v>37173</c:v>
                </c:pt>
                <c:pt idx="547">
                  <c:v>37176</c:v>
                </c:pt>
                <c:pt idx="548">
                  <c:v>37179</c:v>
                </c:pt>
                <c:pt idx="549">
                  <c:v>37180</c:v>
                </c:pt>
                <c:pt idx="550">
                  <c:v>37182</c:v>
                </c:pt>
                <c:pt idx="551">
                  <c:v>37183</c:v>
                </c:pt>
                <c:pt idx="552">
                  <c:v>37184</c:v>
                </c:pt>
                <c:pt idx="553">
                  <c:v>37185</c:v>
                </c:pt>
                <c:pt idx="554">
                  <c:v>37186</c:v>
                </c:pt>
                <c:pt idx="555">
                  <c:v>37187</c:v>
                </c:pt>
                <c:pt idx="556">
                  <c:v>37188</c:v>
                </c:pt>
                <c:pt idx="557">
                  <c:v>37189</c:v>
                </c:pt>
                <c:pt idx="558">
                  <c:v>37190</c:v>
                </c:pt>
                <c:pt idx="559">
                  <c:v>37191</c:v>
                </c:pt>
                <c:pt idx="560">
                  <c:v>37192</c:v>
                </c:pt>
                <c:pt idx="561">
                  <c:v>37193</c:v>
                </c:pt>
                <c:pt idx="562">
                  <c:v>37197</c:v>
                </c:pt>
                <c:pt idx="563">
                  <c:v>37198</c:v>
                </c:pt>
                <c:pt idx="564">
                  <c:v>37199</c:v>
                </c:pt>
                <c:pt idx="565">
                  <c:v>37200</c:v>
                </c:pt>
                <c:pt idx="566">
                  <c:v>37201</c:v>
                </c:pt>
                <c:pt idx="567">
                  <c:v>37202</c:v>
                </c:pt>
                <c:pt idx="568">
                  <c:v>37203</c:v>
                </c:pt>
                <c:pt idx="569">
                  <c:v>37204</c:v>
                </c:pt>
                <c:pt idx="570">
                  <c:v>37205</c:v>
                </c:pt>
                <c:pt idx="571">
                  <c:v>37206</c:v>
                </c:pt>
                <c:pt idx="572">
                  <c:v>37207</c:v>
                </c:pt>
                <c:pt idx="573">
                  <c:v>37208</c:v>
                </c:pt>
                <c:pt idx="574">
                  <c:v>37209</c:v>
                </c:pt>
                <c:pt idx="575">
                  <c:v>37210</c:v>
                </c:pt>
                <c:pt idx="576">
                  <c:v>37211</c:v>
                </c:pt>
                <c:pt idx="577">
                  <c:v>37212</c:v>
                </c:pt>
                <c:pt idx="578">
                  <c:v>37213</c:v>
                </c:pt>
                <c:pt idx="579">
                  <c:v>37214</c:v>
                </c:pt>
                <c:pt idx="580">
                  <c:v>37215</c:v>
                </c:pt>
                <c:pt idx="581">
                  <c:v>37216</c:v>
                </c:pt>
                <c:pt idx="582">
                  <c:v>37217</c:v>
                </c:pt>
                <c:pt idx="583">
                  <c:v>37218</c:v>
                </c:pt>
                <c:pt idx="584">
                  <c:v>37219</c:v>
                </c:pt>
                <c:pt idx="585">
                  <c:v>37220</c:v>
                </c:pt>
                <c:pt idx="586">
                  <c:v>37221</c:v>
                </c:pt>
                <c:pt idx="587">
                  <c:v>37222</c:v>
                </c:pt>
                <c:pt idx="588">
                  <c:v>37223</c:v>
                </c:pt>
                <c:pt idx="589">
                  <c:v>37224</c:v>
                </c:pt>
                <c:pt idx="590">
                  <c:v>37225</c:v>
                </c:pt>
                <c:pt idx="591">
                  <c:v>37226</c:v>
                </c:pt>
                <c:pt idx="592">
                  <c:v>37227</c:v>
                </c:pt>
                <c:pt idx="593">
                  <c:v>37228</c:v>
                </c:pt>
                <c:pt idx="594">
                  <c:v>37229</c:v>
                </c:pt>
                <c:pt idx="595">
                  <c:v>37232</c:v>
                </c:pt>
                <c:pt idx="596">
                  <c:v>37233</c:v>
                </c:pt>
                <c:pt idx="597">
                  <c:v>37234</c:v>
                </c:pt>
                <c:pt idx="598">
                  <c:v>37235</c:v>
                </c:pt>
                <c:pt idx="599">
                  <c:v>37236</c:v>
                </c:pt>
                <c:pt idx="600">
                  <c:v>37237</c:v>
                </c:pt>
                <c:pt idx="601">
                  <c:v>37238</c:v>
                </c:pt>
                <c:pt idx="602">
                  <c:v>37239</c:v>
                </c:pt>
                <c:pt idx="603">
                  <c:v>37240</c:v>
                </c:pt>
                <c:pt idx="604">
                  <c:v>37241</c:v>
                </c:pt>
                <c:pt idx="605">
                  <c:v>37242</c:v>
                </c:pt>
                <c:pt idx="606">
                  <c:v>37243</c:v>
                </c:pt>
                <c:pt idx="607">
                  <c:v>37244</c:v>
                </c:pt>
                <c:pt idx="608">
                  <c:v>37245</c:v>
                </c:pt>
                <c:pt idx="609">
                  <c:v>37246</c:v>
                </c:pt>
                <c:pt idx="610">
                  <c:v>37247</c:v>
                </c:pt>
                <c:pt idx="611">
                  <c:v>37248</c:v>
                </c:pt>
                <c:pt idx="612">
                  <c:v>37249</c:v>
                </c:pt>
                <c:pt idx="613">
                  <c:v>37251</c:v>
                </c:pt>
                <c:pt idx="614">
                  <c:v>37252</c:v>
                </c:pt>
                <c:pt idx="615">
                  <c:v>37253</c:v>
                </c:pt>
                <c:pt idx="616">
                  <c:v>37254</c:v>
                </c:pt>
                <c:pt idx="617">
                  <c:v>37255</c:v>
                </c:pt>
                <c:pt idx="618">
                  <c:v>37256</c:v>
                </c:pt>
                <c:pt idx="619">
                  <c:v>37257</c:v>
                </c:pt>
                <c:pt idx="620">
                  <c:v>37258</c:v>
                </c:pt>
                <c:pt idx="621">
                  <c:v>37259</c:v>
                </c:pt>
                <c:pt idx="622">
                  <c:v>37260</c:v>
                </c:pt>
                <c:pt idx="623">
                  <c:v>37261</c:v>
                </c:pt>
                <c:pt idx="624">
                  <c:v>37262</c:v>
                </c:pt>
                <c:pt idx="625">
                  <c:v>37263</c:v>
                </c:pt>
                <c:pt idx="626">
                  <c:v>37264</c:v>
                </c:pt>
                <c:pt idx="627">
                  <c:v>37266</c:v>
                </c:pt>
                <c:pt idx="628">
                  <c:v>37267</c:v>
                </c:pt>
                <c:pt idx="629">
                  <c:v>37268</c:v>
                </c:pt>
                <c:pt idx="630">
                  <c:v>37269</c:v>
                </c:pt>
                <c:pt idx="631">
                  <c:v>37270</c:v>
                </c:pt>
                <c:pt idx="632">
                  <c:v>37271</c:v>
                </c:pt>
                <c:pt idx="633">
                  <c:v>37272</c:v>
                </c:pt>
                <c:pt idx="634">
                  <c:v>37273</c:v>
                </c:pt>
                <c:pt idx="635">
                  <c:v>37274</c:v>
                </c:pt>
                <c:pt idx="636">
                  <c:v>37275</c:v>
                </c:pt>
                <c:pt idx="637">
                  <c:v>37276</c:v>
                </c:pt>
                <c:pt idx="638">
                  <c:v>37277</c:v>
                </c:pt>
                <c:pt idx="639">
                  <c:v>37278</c:v>
                </c:pt>
                <c:pt idx="640">
                  <c:v>37279</c:v>
                </c:pt>
                <c:pt idx="641">
                  <c:v>37280</c:v>
                </c:pt>
                <c:pt idx="642">
                  <c:v>37284</c:v>
                </c:pt>
                <c:pt idx="643">
                  <c:v>37285</c:v>
                </c:pt>
                <c:pt idx="644">
                  <c:v>37286</c:v>
                </c:pt>
                <c:pt idx="645">
                  <c:v>37287</c:v>
                </c:pt>
                <c:pt idx="646">
                  <c:v>37288</c:v>
                </c:pt>
                <c:pt idx="647">
                  <c:v>37289</c:v>
                </c:pt>
                <c:pt idx="648">
                  <c:v>37290</c:v>
                </c:pt>
                <c:pt idx="649">
                  <c:v>37291</c:v>
                </c:pt>
                <c:pt idx="650">
                  <c:v>37292</c:v>
                </c:pt>
                <c:pt idx="651">
                  <c:v>37293</c:v>
                </c:pt>
                <c:pt idx="652">
                  <c:v>37294</c:v>
                </c:pt>
                <c:pt idx="653">
                  <c:v>37295</c:v>
                </c:pt>
                <c:pt idx="654">
                  <c:v>37296</c:v>
                </c:pt>
                <c:pt idx="655">
                  <c:v>37297</c:v>
                </c:pt>
                <c:pt idx="656">
                  <c:v>37298</c:v>
                </c:pt>
                <c:pt idx="657">
                  <c:v>37299</c:v>
                </c:pt>
                <c:pt idx="658">
                  <c:v>37300</c:v>
                </c:pt>
                <c:pt idx="659">
                  <c:v>37301</c:v>
                </c:pt>
                <c:pt idx="660">
                  <c:v>37302</c:v>
                </c:pt>
                <c:pt idx="661">
                  <c:v>37303</c:v>
                </c:pt>
                <c:pt idx="662">
                  <c:v>37304</c:v>
                </c:pt>
                <c:pt idx="663">
                  <c:v>37305</c:v>
                </c:pt>
                <c:pt idx="664">
                  <c:v>37306</c:v>
                </c:pt>
                <c:pt idx="665">
                  <c:v>37307</c:v>
                </c:pt>
                <c:pt idx="666">
                  <c:v>37308</c:v>
                </c:pt>
                <c:pt idx="667">
                  <c:v>37309</c:v>
                </c:pt>
                <c:pt idx="668">
                  <c:v>37310</c:v>
                </c:pt>
                <c:pt idx="669">
                  <c:v>37311</c:v>
                </c:pt>
                <c:pt idx="670">
                  <c:v>37312</c:v>
                </c:pt>
                <c:pt idx="671">
                  <c:v>37313</c:v>
                </c:pt>
                <c:pt idx="672">
                  <c:v>37314</c:v>
                </c:pt>
                <c:pt idx="673">
                  <c:v>37324</c:v>
                </c:pt>
                <c:pt idx="674">
                  <c:v>37325</c:v>
                </c:pt>
                <c:pt idx="675">
                  <c:v>37326</c:v>
                </c:pt>
                <c:pt idx="676">
                  <c:v>37327</c:v>
                </c:pt>
                <c:pt idx="677">
                  <c:v>37328</c:v>
                </c:pt>
                <c:pt idx="678">
                  <c:v>37329</c:v>
                </c:pt>
                <c:pt idx="679">
                  <c:v>37330</c:v>
                </c:pt>
                <c:pt idx="680">
                  <c:v>37331</c:v>
                </c:pt>
                <c:pt idx="681">
                  <c:v>37332</c:v>
                </c:pt>
                <c:pt idx="682">
                  <c:v>37333</c:v>
                </c:pt>
                <c:pt idx="683">
                  <c:v>37335</c:v>
                </c:pt>
                <c:pt idx="684">
                  <c:v>37336</c:v>
                </c:pt>
                <c:pt idx="685">
                  <c:v>37337</c:v>
                </c:pt>
                <c:pt idx="686">
                  <c:v>37338</c:v>
                </c:pt>
                <c:pt idx="687">
                  <c:v>37339</c:v>
                </c:pt>
                <c:pt idx="688">
                  <c:v>37340</c:v>
                </c:pt>
                <c:pt idx="689">
                  <c:v>37341</c:v>
                </c:pt>
                <c:pt idx="690">
                  <c:v>37342</c:v>
                </c:pt>
                <c:pt idx="691">
                  <c:v>37343</c:v>
                </c:pt>
                <c:pt idx="692">
                  <c:v>37344</c:v>
                </c:pt>
                <c:pt idx="693">
                  <c:v>37345</c:v>
                </c:pt>
                <c:pt idx="694">
                  <c:v>37346</c:v>
                </c:pt>
                <c:pt idx="695">
                  <c:v>37347</c:v>
                </c:pt>
                <c:pt idx="696">
                  <c:v>37348</c:v>
                </c:pt>
                <c:pt idx="697">
                  <c:v>37349</c:v>
                </c:pt>
                <c:pt idx="698">
                  <c:v>37350</c:v>
                </c:pt>
                <c:pt idx="699">
                  <c:v>37351</c:v>
                </c:pt>
                <c:pt idx="700">
                  <c:v>37352</c:v>
                </c:pt>
                <c:pt idx="701">
                  <c:v>37353</c:v>
                </c:pt>
                <c:pt idx="702">
                  <c:v>37354</c:v>
                </c:pt>
                <c:pt idx="703">
                  <c:v>37355</c:v>
                </c:pt>
                <c:pt idx="704">
                  <c:v>37356</c:v>
                </c:pt>
                <c:pt idx="705">
                  <c:v>37357</c:v>
                </c:pt>
                <c:pt idx="706">
                  <c:v>37358</c:v>
                </c:pt>
                <c:pt idx="707">
                  <c:v>37359</c:v>
                </c:pt>
                <c:pt idx="708">
                  <c:v>37360</c:v>
                </c:pt>
                <c:pt idx="709">
                  <c:v>37361</c:v>
                </c:pt>
                <c:pt idx="710">
                  <c:v>37362</c:v>
                </c:pt>
                <c:pt idx="711">
                  <c:v>37363</c:v>
                </c:pt>
                <c:pt idx="712">
                  <c:v>37364</c:v>
                </c:pt>
                <c:pt idx="713">
                  <c:v>37365</c:v>
                </c:pt>
                <c:pt idx="714">
                  <c:v>37366</c:v>
                </c:pt>
                <c:pt idx="715">
                  <c:v>37367</c:v>
                </c:pt>
                <c:pt idx="716">
                  <c:v>37368</c:v>
                </c:pt>
                <c:pt idx="717">
                  <c:v>37369</c:v>
                </c:pt>
                <c:pt idx="718">
                  <c:v>37370</c:v>
                </c:pt>
                <c:pt idx="719">
                  <c:v>37371</c:v>
                </c:pt>
                <c:pt idx="720">
                  <c:v>37372</c:v>
                </c:pt>
                <c:pt idx="721">
                  <c:v>37373</c:v>
                </c:pt>
                <c:pt idx="722">
                  <c:v>37374</c:v>
                </c:pt>
                <c:pt idx="723">
                  <c:v>37375</c:v>
                </c:pt>
                <c:pt idx="724">
                  <c:v>37376</c:v>
                </c:pt>
                <c:pt idx="725">
                  <c:v>37378</c:v>
                </c:pt>
                <c:pt idx="726">
                  <c:v>37379</c:v>
                </c:pt>
                <c:pt idx="727">
                  <c:v>37380</c:v>
                </c:pt>
                <c:pt idx="728">
                  <c:v>37381</c:v>
                </c:pt>
                <c:pt idx="729">
                  <c:v>37382</c:v>
                </c:pt>
                <c:pt idx="730">
                  <c:v>37383</c:v>
                </c:pt>
                <c:pt idx="731">
                  <c:v>37384</c:v>
                </c:pt>
                <c:pt idx="732">
                  <c:v>37385</c:v>
                </c:pt>
                <c:pt idx="733">
                  <c:v>37386</c:v>
                </c:pt>
                <c:pt idx="734">
                  <c:v>37387</c:v>
                </c:pt>
                <c:pt idx="735">
                  <c:v>37388</c:v>
                </c:pt>
                <c:pt idx="736">
                  <c:v>37389</c:v>
                </c:pt>
                <c:pt idx="737">
                  <c:v>37390</c:v>
                </c:pt>
                <c:pt idx="738">
                  <c:v>37391</c:v>
                </c:pt>
                <c:pt idx="739">
                  <c:v>37392</c:v>
                </c:pt>
                <c:pt idx="740">
                  <c:v>37393</c:v>
                </c:pt>
                <c:pt idx="741">
                  <c:v>37394</c:v>
                </c:pt>
                <c:pt idx="742">
                  <c:v>37395</c:v>
                </c:pt>
                <c:pt idx="743">
                  <c:v>37396</c:v>
                </c:pt>
                <c:pt idx="744">
                  <c:v>37397</c:v>
                </c:pt>
                <c:pt idx="745">
                  <c:v>37398</c:v>
                </c:pt>
                <c:pt idx="746">
                  <c:v>37399</c:v>
                </c:pt>
                <c:pt idx="747">
                  <c:v>37400</c:v>
                </c:pt>
                <c:pt idx="748">
                  <c:v>37401</c:v>
                </c:pt>
                <c:pt idx="749">
                  <c:v>37402</c:v>
                </c:pt>
                <c:pt idx="750">
                  <c:v>37403</c:v>
                </c:pt>
                <c:pt idx="751">
                  <c:v>37404</c:v>
                </c:pt>
                <c:pt idx="752">
                  <c:v>37405</c:v>
                </c:pt>
                <c:pt idx="753">
                  <c:v>37406</c:v>
                </c:pt>
                <c:pt idx="754">
                  <c:v>37407</c:v>
                </c:pt>
                <c:pt idx="755">
                  <c:v>37408</c:v>
                </c:pt>
                <c:pt idx="756">
                  <c:v>37409</c:v>
                </c:pt>
                <c:pt idx="757">
                  <c:v>37410</c:v>
                </c:pt>
                <c:pt idx="758">
                  <c:v>37411</c:v>
                </c:pt>
                <c:pt idx="759">
                  <c:v>37412</c:v>
                </c:pt>
                <c:pt idx="760">
                  <c:v>37413</c:v>
                </c:pt>
                <c:pt idx="761">
                  <c:v>37414</c:v>
                </c:pt>
                <c:pt idx="762">
                  <c:v>37415</c:v>
                </c:pt>
                <c:pt idx="763">
                  <c:v>37416</c:v>
                </c:pt>
                <c:pt idx="764">
                  <c:v>37417</c:v>
                </c:pt>
                <c:pt idx="765">
                  <c:v>37418</c:v>
                </c:pt>
                <c:pt idx="766">
                  <c:v>37419</c:v>
                </c:pt>
                <c:pt idx="767">
                  <c:v>37420</c:v>
                </c:pt>
                <c:pt idx="768">
                  <c:v>37421</c:v>
                </c:pt>
                <c:pt idx="769">
                  <c:v>37422</c:v>
                </c:pt>
                <c:pt idx="770">
                  <c:v>37423</c:v>
                </c:pt>
                <c:pt idx="771">
                  <c:v>37424</c:v>
                </c:pt>
                <c:pt idx="772">
                  <c:v>37425</c:v>
                </c:pt>
                <c:pt idx="773">
                  <c:v>37426</c:v>
                </c:pt>
                <c:pt idx="774">
                  <c:v>37427</c:v>
                </c:pt>
                <c:pt idx="775">
                  <c:v>37428</c:v>
                </c:pt>
                <c:pt idx="776">
                  <c:v>37429</c:v>
                </c:pt>
                <c:pt idx="777">
                  <c:v>37430</c:v>
                </c:pt>
                <c:pt idx="778">
                  <c:v>37431</c:v>
                </c:pt>
                <c:pt idx="779">
                  <c:v>37432</c:v>
                </c:pt>
                <c:pt idx="780">
                  <c:v>37433</c:v>
                </c:pt>
                <c:pt idx="781">
                  <c:v>37434</c:v>
                </c:pt>
                <c:pt idx="782">
                  <c:v>37435</c:v>
                </c:pt>
                <c:pt idx="783">
                  <c:v>37436</c:v>
                </c:pt>
                <c:pt idx="784">
                  <c:v>37437</c:v>
                </c:pt>
                <c:pt idx="785">
                  <c:v>37438</c:v>
                </c:pt>
                <c:pt idx="786">
                  <c:v>37439</c:v>
                </c:pt>
                <c:pt idx="787">
                  <c:v>37440</c:v>
                </c:pt>
                <c:pt idx="788">
                  <c:v>37441</c:v>
                </c:pt>
                <c:pt idx="789">
                  <c:v>37442</c:v>
                </c:pt>
                <c:pt idx="790">
                  <c:v>37443</c:v>
                </c:pt>
                <c:pt idx="791">
                  <c:v>37444</c:v>
                </c:pt>
                <c:pt idx="792">
                  <c:v>37445</c:v>
                </c:pt>
                <c:pt idx="793">
                  <c:v>37446</c:v>
                </c:pt>
                <c:pt idx="794">
                  <c:v>37447</c:v>
                </c:pt>
                <c:pt idx="795">
                  <c:v>37449</c:v>
                </c:pt>
                <c:pt idx="796">
                  <c:v>37453</c:v>
                </c:pt>
                <c:pt idx="797">
                  <c:v>37456</c:v>
                </c:pt>
                <c:pt idx="798">
                  <c:v>37460</c:v>
                </c:pt>
                <c:pt idx="799">
                  <c:v>37463</c:v>
                </c:pt>
                <c:pt idx="800">
                  <c:v>37468</c:v>
                </c:pt>
                <c:pt idx="801">
                  <c:v>37681</c:v>
                </c:pt>
                <c:pt idx="802">
                  <c:v>37682</c:v>
                </c:pt>
                <c:pt idx="803">
                  <c:v>37683</c:v>
                </c:pt>
                <c:pt idx="804">
                  <c:v>37684</c:v>
                </c:pt>
                <c:pt idx="805">
                  <c:v>37685</c:v>
                </c:pt>
                <c:pt idx="806">
                  <c:v>37686</c:v>
                </c:pt>
              </c:numCache>
            </c:numRef>
          </c:xVal>
          <c:yVal>
            <c:numRef>
              <c:f>'serie brute'!$I$4:$I$810</c:f>
              <c:numCache>
                <c:formatCode>General</c:formatCode>
                <c:ptCount val="807"/>
                <c:pt idx="0">
                  <c:v>4269</c:v>
                </c:pt>
                <c:pt idx="1">
                  <c:v>4038</c:v>
                </c:pt>
                <c:pt idx="2">
                  <c:v>3817</c:v>
                </c:pt>
                <c:pt idx="3">
                  <c:v>3658</c:v>
                </c:pt>
                <c:pt idx="4">
                  <c:v>3238</c:v>
                </c:pt>
                <c:pt idx="5">
                  <c:v>3334</c:v>
                </c:pt>
                <c:pt idx="6">
                  <c:v>3262</c:v>
                </c:pt>
                <c:pt idx="7">
                  <c:v>2902</c:v>
                </c:pt>
                <c:pt idx="8">
                  <c:v>3031</c:v>
                </c:pt>
                <c:pt idx="9">
                  <c:v>3224</c:v>
                </c:pt>
                <c:pt idx="10">
                  <c:v>3059</c:v>
                </c:pt>
                <c:pt idx="11">
                  <c:v>3054</c:v>
                </c:pt>
                <c:pt idx="12">
                  <c:v>2839</c:v>
                </c:pt>
                <c:pt idx="13">
                  <c:v>2920</c:v>
                </c:pt>
                <c:pt idx="14">
                  <c:v>2877</c:v>
                </c:pt>
                <c:pt idx="15">
                  <c:v>2893</c:v>
                </c:pt>
                <c:pt idx="16">
                  <c:v>4971</c:v>
                </c:pt>
                <c:pt idx="17">
                  <c:v>3376</c:v>
                </c:pt>
                <c:pt idx="18">
                  <c:v>3393</c:v>
                </c:pt>
                <c:pt idx="19">
                  <c:v>3363</c:v>
                </c:pt>
                <c:pt idx="20">
                  <c:v>3401</c:v>
                </c:pt>
                <c:pt idx="21">
                  <c:v>3888</c:v>
                </c:pt>
                <c:pt idx="22">
                  <c:v>3533</c:v>
                </c:pt>
                <c:pt idx="23">
                  <c:v>5353</c:v>
                </c:pt>
                <c:pt idx="24">
                  <c:v>4572</c:v>
                </c:pt>
                <c:pt idx="25">
                  <c:v>4585</c:v>
                </c:pt>
                <c:pt idx="26">
                  <c:v>4435</c:v>
                </c:pt>
                <c:pt idx="27">
                  <c:v>3946</c:v>
                </c:pt>
                <c:pt idx="28">
                  <c:v>3804</c:v>
                </c:pt>
                <c:pt idx="29">
                  <c:v>3770</c:v>
                </c:pt>
                <c:pt idx="30">
                  <c:v>3711</c:v>
                </c:pt>
                <c:pt idx="31">
                  <c:v>3607</c:v>
                </c:pt>
                <c:pt idx="32">
                  <c:v>3776</c:v>
                </c:pt>
                <c:pt idx="33">
                  <c:v>5568</c:v>
                </c:pt>
                <c:pt idx="34">
                  <c:v>5845</c:v>
                </c:pt>
                <c:pt idx="35">
                  <c:v>6756</c:v>
                </c:pt>
                <c:pt idx="36">
                  <c:v>8910</c:v>
                </c:pt>
                <c:pt idx="37">
                  <c:v>9423</c:v>
                </c:pt>
                <c:pt idx="38">
                  <c:v>9438</c:v>
                </c:pt>
                <c:pt idx="39">
                  <c:v>11290</c:v>
                </c:pt>
                <c:pt idx="40">
                  <c:v>8088</c:v>
                </c:pt>
                <c:pt idx="41">
                  <c:v>7397</c:v>
                </c:pt>
                <c:pt idx="42">
                  <c:v>6959</c:v>
                </c:pt>
                <c:pt idx="43">
                  <c:v>6713</c:v>
                </c:pt>
                <c:pt idx="44">
                  <c:v>6698</c:v>
                </c:pt>
                <c:pt idx="45">
                  <c:v>6485</c:v>
                </c:pt>
                <c:pt idx="46">
                  <c:v>7696</c:v>
                </c:pt>
                <c:pt idx="47">
                  <c:v>6088</c:v>
                </c:pt>
                <c:pt idx="48">
                  <c:v>5763</c:v>
                </c:pt>
                <c:pt idx="49">
                  <c:v>5522</c:v>
                </c:pt>
                <c:pt idx="50">
                  <c:v>5067</c:v>
                </c:pt>
                <c:pt idx="51">
                  <c:v>5062</c:v>
                </c:pt>
                <c:pt idx="52">
                  <c:v>4756</c:v>
                </c:pt>
                <c:pt idx="53">
                  <c:v>5014</c:v>
                </c:pt>
                <c:pt idx="54">
                  <c:v>5115</c:v>
                </c:pt>
                <c:pt idx="55">
                  <c:v>4455</c:v>
                </c:pt>
                <c:pt idx="56">
                  <c:v>4500</c:v>
                </c:pt>
                <c:pt idx="57">
                  <c:v>4365</c:v>
                </c:pt>
                <c:pt idx="58">
                  <c:v>4242</c:v>
                </c:pt>
                <c:pt idx="59">
                  <c:v>4587</c:v>
                </c:pt>
                <c:pt idx="60">
                  <c:v>4168</c:v>
                </c:pt>
                <c:pt idx="61">
                  <c:v>4141</c:v>
                </c:pt>
                <c:pt idx="62">
                  <c:v>4046</c:v>
                </c:pt>
                <c:pt idx="63">
                  <c:v>3914</c:v>
                </c:pt>
                <c:pt idx="64">
                  <c:v>3750</c:v>
                </c:pt>
                <c:pt idx="65">
                  <c:v>3851</c:v>
                </c:pt>
                <c:pt idx="66">
                  <c:v>3757</c:v>
                </c:pt>
                <c:pt idx="67">
                  <c:v>3616</c:v>
                </c:pt>
                <c:pt idx="68">
                  <c:v>3665</c:v>
                </c:pt>
                <c:pt idx="69">
                  <c:v>3862</c:v>
                </c:pt>
                <c:pt idx="70">
                  <c:v>3607</c:v>
                </c:pt>
                <c:pt idx="71">
                  <c:v>3471</c:v>
                </c:pt>
                <c:pt idx="72">
                  <c:v>3604</c:v>
                </c:pt>
                <c:pt idx="73">
                  <c:v>3844</c:v>
                </c:pt>
                <c:pt idx="74">
                  <c:v>3586</c:v>
                </c:pt>
                <c:pt idx="75">
                  <c:v>3680</c:v>
                </c:pt>
                <c:pt idx="76">
                  <c:v>3606</c:v>
                </c:pt>
                <c:pt idx="77">
                  <c:v>3509</c:v>
                </c:pt>
                <c:pt idx="78">
                  <c:v>5331</c:v>
                </c:pt>
                <c:pt idx="79">
                  <c:v>5250</c:v>
                </c:pt>
                <c:pt idx="80">
                  <c:v>3956</c:v>
                </c:pt>
                <c:pt idx="81">
                  <c:v>4919</c:v>
                </c:pt>
                <c:pt idx="82">
                  <c:v>3753</c:v>
                </c:pt>
                <c:pt idx="83">
                  <c:v>4120</c:v>
                </c:pt>
                <c:pt idx="84">
                  <c:v>3940</c:v>
                </c:pt>
                <c:pt idx="85">
                  <c:v>3809</c:v>
                </c:pt>
                <c:pt idx="86">
                  <c:v>3502</c:v>
                </c:pt>
                <c:pt idx="87">
                  <c:v>3808</c:v>
                </c:pt>
                <c:pt idx="88">
                  <c:v>3844</c:v>
                </c:pt>
                <c:pt idx="89">
                  <c:v>3510</c:v>
                </c:pt>
                <c:pt idx="90">
                  <c:v>3324</c:v>
                </c:pt>
                <c:pt idx="91">
                  <c:v>3133</c:v>
                </c:pt>
                <c:pt idx="92">
                  <c:v>3153</c:v>
                </c:pt>
                <c:pt idx="93">
                  <c:v>3317</c:v>
                </c:pt>
                <c:pt idx="94">
                  <c:v>3424</c:v>
                </c:pt>
                <c:pt idx="95">
                  <c:v>3395</c:v>
                </c:pt>
                <c:pt idx="96">
                  <c:v>3380</c:v>
                </c:pt>
                <c:pt idx="97">
                  <c:v>3025</c:v>
                </c:pt>
                <c:pt idx="98">
                  <c:v>3020</c:v>
                </c:pt>
                <c:pt idx="99">
                  <c:v>3750</c:v>
                </c:pt>
                <c:pt idx="100">
                  <c:v>5091</c:v>
                </c:pt>
                <c:pt idx="101">
                  <c:v>3657</c:v>
                </c:pt>
                <c:pt idx="102">
                  <c:v>3330</c:v>
                </c:pt>
                <c:pt idx="103">
                  <c:v>3488</c:v>
                </c:pt>
                <c:pt idx="104">
                  <c:v>3320</c:v>
                </c:pt>
                <c:pt idx="105">
                  <c:v>3144</c:v>
                </c:pt>
                <c:pt idx="106">
                  <c:v>3055</c:v>
                </c:pt>
                <c:pt idx="107">
                  <c:v>3070</c:v>
                </c:pt>
                <c:pt idx="108">
                  <c:v>3075</c:v>
                </c:pt>
                <c:pt idx="109">
                  <c:v>2897</c:v>
                </c:pt>
                <c:pt idx="110">
                  <c:v>2858</c:v>
                </c:pt>
                <c:pt idx="111">
                  <c:v>2914</c:v>
                </c:pt>
                <c:pt idx="112">
                  <c:v>2811</c:v>
                </c:pt>
                <c:pt idx="113">
                  <c:v>2793</c:v>
                </c:pt>
                <c:pt idx="114">
                  <c:v>2886</c:v>
                </c:pt>
                <c:pt idx="115">
                  <c:v>2928</c:v>
                </c:pt>
                <c:pt idx="116">
                  <c:v>2823</c:v>
                </c:pt>
                <c:pt idx="117">
                  <c:v>3112</c:v>
                </c:pt>
                <c:pt idx="118">
                  <c:v>2808</c:v>
                </c:pt>
                <c:pt idx="119">
                  <c:v>2713</c:v>
                </c:pt>
                <c:pt idx="120">
                  <c:v>2704</c:v>
                </c:pt>
                <c:pt idx="121">
                  <c:v>2798</c:v>
                </c:pt>
                <c:pt idx="122">
                  <c:v>3636</c:v>
                </c:pt>
                <c:pt idx="123">
                  <c:v>3561</c:v>
                </c:pt>
                <c:pt idx="124">
                  <c:v>2950</c:v>
                </c:pt>
                <c:pt idx="125">
                  <c:v>2872</c:v>
                </c:pt>
                <c:pt idx="126">
                  <c:v>3084</c:v>
                </c:pt>
                <c:pt idx="127">
                  <c:v>3516</c:v>
                </c:pt>
                <c:pt idx="128">
                  <c:v>3865</c:v>
                </c:pt>
                <c:pt idx="129">
                  <c:v>3411</c:v>
                </c:pt>
                <c:pt idx="130">
                  <c:v>4280</c:v>
                </c:pt>
                <c:pt idx="131">
                  <c:v>4240</c:v>
                </c:pt>
                <c:pt idx="132">
                  <c:v>3931</c:v>
                </c:pt>
                <c:pt idx="133">
                  <c:v>3045</c:v>
                </c:pt>
                <c:pt idx="134">
                  <c:v>2785</c:v>
                </c:pt>
                <c:pt idx="135">
                  <c:v>2838</c:v>
                </c:pt>
                <c:pt idx="136">
                  <c:v>2808</c:v>
                </c:pt>
                <c:pt idx="137">
                  <c:v>2859</c:v>
                </c:pt>
                <c:pt idx="138">
                  <c:v>4084</c:v>
                </c:pt>
                <c:pt idx="139">
                  <c:v>4198</c:v>
                </c:pt>
                <c:pt idx="140">
                  <c:v>4371</c:v>
                </c:pt>
                <c:pt idx="141">
                  <c:v>3692</c:v>
                </c:pt>
                <c:pt idx="142">
                  <c:v>3050</c:v>
                </c:pt>
                <c:pt idx="143">
                  <c:v>4655</c:v>
                </c:pt>
                <c:pt idx="144">
                  <c:v>5234</c:v>
                </c:pt>
                <c:pt idx="145">
                  <c:v>6354</c:v>
                </c:pt>
                <c:pt idx="146">
                  <c:v>4578</c:v>
                </c:pt>
                <c:pt idx="147">
                  <c:v>3800</c:v>
                </c:pt>
                <c:pt idx="148">
                  <c:v>3332</c:v>
                </c:pt>
                <c:pt idx="149">
                  <c:v>4309</c:v>
                </c:pt>
                <c:pt idx="150">
                  <c:v>4202</c:v>
                </c:pt>
                <c:pt idx="151">
                  <c:v>3618</c:v>
                </c:pt>
                <c:pt idx="152">
                  <c:v>3580</c:v>
                </c:pt>
                <c:pt idx="153">
                  <c:v>3203</c:v>
                </c:pt>
                <c:pt idx="154">
                  <c:v>3150</c:v>
                </c:pt>
                <c:pt idx="155">
                  <c:v>3056</c:v>
                </c:pt>
                <c:pt idx="156">
                  <c:v>2985</c:v>
                </c:pt>
                <c:pt idx="157">
                  <c:v>2998</c:v>
                </c:pt>
                <c:pt idx="158">
                  <c:v>2902</c:v>
                </c:pt>
                <c:pt idx="159">
                  <c:v>2854</c:v>
                </c:pt>
                <c:pt idx="160">
                  <c:v>2779</c:v>
                </c:pt>
                <c:pt idx="161">
                  <c:v>2850</c:v>
                </c:pt>
                <c:pt idx="162">
                  <c:v>3373</c:v>
                </c:pt>
                <c:pt idx="163">
                  <c:v>5951</c:v>
                </c:pt>
                <c:pt idx="164">
                  <c:v>4892</c:v>
                </c:pt>
                <c:pt idx="165">
                  <c:v>3536</c:v>
                </c:pt>
                <c:pt idx="166">
                  <c:v>3131</c:v>
                </c:pt>
                <c:pt idx="167">
                  <c:v>3006</c:v>
                </c:pt>
                <c:pt idx="168">
                  <c:v>3276</c:v>
                </c:pt>
                <c:pt idx="169">
                  <c:v>2966</c:v>
                </c:pt>
                <c:pt idx="170">
                  <c:v>2891</c:v>
                </c:pt>
                <c:pt idx="171">
                  <c:v>3032</c:v>
                </c:pt>
                <c:pt idx="172">
                  <c:v>2894</c:v>
                </c:pt>
                <c:pt idx="173">
                  <c:v>2663</c:v>
                </c:pt>
                <c:pt idx="174">
                  <c:v>2642</c:v>
                </c:pt>
                <c:pt idx="175">
                  <c:v>3000</c:v>
                </c:pt>
                <c:pt idx="176">
                  <c:v>3968</c:v>
                </c:pt>
                <c:pt idx="177">
                  <c:v>3055</c:v>
                </c:pt>
                <c:pt idx="178">
                  <c:v>3959</c:v>
                </c:pt>
                <c:pt idx="179">
                  <c:v>3259</c:v>
                </c:pt>
                <c:pt idx="180">
                  <c:v>3697</c:v>
                </c:pt>
                <c:pt idx="181">
                  <c:v>2951</c:v>
                </c:pt>
                <c:pt idx="182">
                  <c:v>2856</c:v>
                </c:pt>
                <c:pt idx="183">
                  <c:v>2943</c:v>
                </c:pt>
                <c:pt idx="184">
                  <c:v>2795</c:v>
                </c:pt>
                <c:pt idx="185">
                  <c:v>2867</c:v>
                </c:pt>
                <c:pt idx="186">
                  <c:v>2699</c:v>
                </c:pt>
                <c:pt idx="187">
                  <c:v>2743</c:v>
                </c:pt>
                <c:pt idx="188">
                  <c:v>3124</c:v>
                </c:pt>
                <c:pt idx="189">
                  <c:v>2732</c:v>
                </c:pt>
                <c:pt idx="190">
                  <c:v>2835</c:v>
                </c:pt>
                <c:pt idx="191">
                  <c:v>2679</c:v>
                </c:pt>
                <c:pt idx="192">
                  <c:v>2772</c:v>
                </c:pt>
                <c:pt idx="193">
                  <c:v>2730</c:v>
                </c:pt>
                <c:pt idx="194">
                  <c:v>2754</c:v>
                </c:pt>
                <c:pt idx="195">
                  <c:v>2802</c:v>
                </c:pt>
                <c:pt idx="196">
                  <c:v>2697</c:v>
                </c:pt>
                <c:pt idx="197">
                  <c:v>4843</c:v>
                </c:pt>
                <c:pt idx="198">
                  <c:v>2884</c:v>
                </c:pt>
                <c:pt idx="199">
                  <c:v>2823</c:v>
                </c:pt>
                <c:pt idx="200">
                  <c:v>2698</c:v>
                </c:pt>
                <c:pt idx="201">
                  <c:v>2762</c:v>
                </c:pt>
                <c:pt idx="202">
                  <c:v>2746</c:v>
                </c:pt>
                <c:pt idx="203">
                  <c:v>2796</c:v>
                </c:pt>
                <c:pt idx="204">
                  <c:v>2749</c:v>
                </c:pt>
                <c:pt idx="205">
                  <c:v>2898</c:v>
                </c:pt>
                <c:pt idx="206">
                  <c:v>7657</c:v>
                </c:pt>
                <c:pt idx="207">
                  <c:v>3420</c:v>
                </c:pt>
                <c:pt idx="208">
                  <c:v>3941</c:v>
                </c:pt>
                <c:pt idx="209">
                  <c:v>3870</c:v>
                </c:pt>
                <c:pt idx="210">
                  <c:v>2943</c:v>
                </c:pt>
                <c:pt idx="211">
                  <c:v>6964</c:v>
                </c:pt>
                <c:pt idx="212">
                  <c:v>3453</c:v>
                </c:pt>
                <c:pt idx="213">
                  <c:v>4168</c:v>
                </c:pt>
                <c:pt idx="214">
                  <c:v>3466</c:v>
                </c:pt>
                <c:pt idx="215">
                  <c:v>3256</c:v>
                </c:pt>
                <c:pt idx="216">
                  <c:v>3084</c:v>
                </c:pt>
                <c:pt idx="217">
                  <c:v>2962</c:v>
                </c:pt>
                <c:pt idx="218">
                  <c:v>2844</c:v>
                </c:pt>
                <c:pt idx="219">
                  <c:v>2930</c:v>
                </c:pt>
                <c:pt idx="220">
                  <c:v>2915</c:v>
                </c:pt>
                <c:pt idx="221">
                  <c:v>2881</c:v>
                </c:pt>
                <c:pt idx="222">
                  <c:v>2803</c:v>
                </c:pt>
                <c:pt idx="223">
                  <c:v>2800</c:v>
                </c:pt>
                <c:pt idx="224">
                  <c:v>3056</c:v>
                </c:pt>
                <c:pt idx="225">
                  <c:v>3079</c:v>
                </c:pt>
                <c:pt idx="226">
                  <c:v>3467</c:v>
                </c:pt>
                <c:pt idx="227">
                  <c:v>3061</c:v>
                </c:pt>
                <c:pt idx="228">
                  <c:v>4400</c:v>
                </c:pt>
                <c:pt idx="229">
                  <c:v>3807</c:v>
                </c:pt>
                <c:pt idx="230">
                  <c:v>3910</c:v>
                </c:pt>
                <c:pt idx="231">
                  <c:v>3102</c:v>
                </c:pt>
                <c:pt idx="232">
                  <c:v>3003</c:v>
                </c:pt>
                <c:pt idx="233">
                  <c:v>3031</c:v>
                </c:pt>
                <c:pt idx="234">
                  <c:v>3073</c:v>
                </c:pt>
                <c:pt idx="235">
                  <c:v>3028</c:v>
                </c:pt>
                <c:pt idx="236">
                  <c:v>2953</c:v>
                </c:pt>
                <c:pt idx="237">
                  <c:v>2958</c:v>
                </c:pt>
                <c:pt idx="238">
                  <c:v>2903</c:v>
                </c:pt>
                <c:pt idx="239">
                  <c:v>2997</c:v>
                </c:pt>
                <c:pt idx="240">
                  <c:v>3073</c:v>
                </c:pt>
                <c:pt idx="241">
                  <c:v>3458</c:v>
                </c:pt>
                <c:pt idx="242">
                  <c:v>3079</c:v>
                </c:pt>
                <c:pt idx="243">
                  <c:v>3167</c:v>
                </c:pt>
                <c:pt idx="244">
                  <c:v>4290</c:v>
                </c:pt>
                <c:pt idx="245">
                  <c:v>4290</c:v>
                </c:pt>
                <c:pt idx="246">
                  <c:v>4331</c:v>
                </c:pt>
                <c:pt idx="247">
                  <c:v>4251</c:v>
                </c:pt>
                <c:pt idx="248">
                  <c:v>4279</c:v>
                </c:pt>
                <c:pt idx="249">
                  <c:v>3191</c:v>
                </c:pt>
                <c:pt idx="250">
                  <c:v>3299</c:v>
                </c:pt>
                <c:pt idx="251">
                  <c:v>3178</c:v>
                </c:pt>
                <c:pt idx="252">
                  <c:v>3147</c:v>
                </c:pt>
                <c:pt idx="253">
                  <c:v>3360</c:v>
                </c:pt>
                <c:pt idx="254">
                  <c:v>3530</c:v>
                </c:pt>
                <c:pt idx="255">
                  <c:v>3474</c:v>
                </c:pt>
                <c:pt idx="256">
                  <c:v>3836</c:v>
                </c:pt>
                <c:pt idx="257">
                  <c:v>3824</c:v>
                </c:pt>
                <c:pt idx="258">
                  <c:v>3815</c:v>
                </c:pt>
                <c:pt idx="259">
                  <c:v>3647</c:v>
                </c:pt>
                <c:pt idx="260">
                  <c:v>3698</c:v>
                </c:pt>
                <c:pt idx="261">
                  <c:v>3717</c:v>
                </c:pt>
                <c:pt idx="262">
                  <c:v>3838</c:v>
                </c:pt>
                <c:pt idx="263">
                  <c:v>3995</c:v>
                </c:pt>
                <c:pt idx="264">
                  <c:v>10700</c:v>
                </c:pt>
                <c:pt idx="265">
                  <c:v>6240</c:v>
                </c:pt>
                <c:pt idx="266">
                  <c:v>5396</c:v>
                </c:pt>
                <c:pt idx="267">
                  <c:v>4841</c:v>
                </c:pt>
                <c:pt idx="268">
                  <c:v>4737</c:v>
                </c:pt>
                <c:pt idx="269">
                  <c:v>4884</c:v>
                </c:pt>
                <c:pt idx="270">
                  <c:v>8863</c:v>
                </c:pt>
                <c:pt idx="271">
                  <c:v>5769</c:v>
                </c:pt>
                <c:pt idx="272">
                  <c:v>5361</c:v>
                </c:pt>
                <c:pt idx="273">
                  <c:v>4533</c:v>
                </c:pt>
                <c:pt idx="274">
                  <c:v>3974</c:v>
                </c:pt>
                <c:pt idx="275">
                  <c:v>4006</c:v>
                </c:pt>
                <c:pt idx="276">
                  <c:v>3995</c:v>
                </c:pt>
                <c:pt idx="277">
                  <c:v>3803</c:v>
                </c:pt>
                <c:pt idx="278">
                  <c:v>7940</c:v>
                </c:pt>
                <c:pt idx="279">
                  <c:v>4366</c:v>
                </c:pt>
                <c:pt idx="280">
                  <c:v>5301</c:v>
                </c:pt>
                <c:pt idx="281">
                  <c:v>4162</c:v>
                </c:pt>
                <c:pt idx="282">
                  <c:v>3828</c:v>
                </c:pt>
                <c:pt idx="283">
                  <c:v>3535</c:v>
                </c:pt>
                <c:pt idx="284">
                  <c:v>3369</c:v>
                </c:pt>
                <c:pt idx="285">
                  <c:v>3409</c:v>
                </c:pt>
                <c:pt idx="286">
                  <c:v>3855</c:v>
                </c:pt>
                <c:pt idx="287">
                  <c:v>7944</c:v>
                </c:pt>
                <c:pt idx="288">
                  <c:v>5022</c:v>
                </c:pt>
                <c:pt idx="289">
                  <c:v>4360</c:v>
                </c:pt>
                <c:pt idx="290">
                  <c:v>4047</c:v>
                </c:pt>
                <c:pt idx="291">
                  <c:v>3482</c:v>
                </c:pt>
                <c:pt idx="292">
                  <c:v>3447</c:v>
                </c:pt>
                <c:pt idx="293">
                  <c:v>6710</c:v>
                </c:pt>
                <c:pt idx="294">
                  <c:v>4837</c:v>
                </c:pt>
                <c:pt idx="295">
                  <c:v>4236</c:v>
                </c:pt>
                <c:pt idx="296">
                  <c:v>3776</c:v>
                </c:pt>
                <c:pt idx="297">
                  <c:v>7533</c:v>
                </c:pt>
                <c:pt idx="298">
                  <c:v>7681</c:v>
                </c:pt>
                <c:pt idx="299">
                  <c:v>5362</c:v>
                </c:pt>
                <c:pt idx="300">
                  <c:v>4816</c:v>
                </c:pt>
                <c:pt idx="301">
                  <c:v>4540</c:v>
                </c:pt>
                <c:pt idx="302">
                  <c:v>5057</c:v>
                </c:pt>
                <c:pt idx="303">
                  <c:v>4454</c:v>
                </c:pt>
                <c:pt idx="304">
                  <c:v>3978</c:v>
                </c:pt>
                <c:pt idx="305">
                  <c:v>4843</c:v>
                </c:pt>
                <c:pt idx="306">
                  <c:v>4294</c:v>
                </c:pt>
                <c:pt idx="307">
                  <c:v>6390</c:v>
                </c:pt>
                <c:pt idx="308">
                  <c:v>5446</c:v>
                </c:pt>
                <c:pt idx="309">
                  <c:v>5116</c:v>
                </c:pt>
                <c:pt idx="310">
                  <c:v>4508</c:v>
                </c:pt>
                <c:pt idx="311">
                  <c:v>6219</c:v>
                </c:pt>
                <c:pt idx="312">
                  <c:v>9702</c:v>
                </c:pt>
                <c:pt idx="313">
                  <c:v>7044</c:v>
                </c:pt>
                <c:pt idx="314">
                  <c:v>5665</c:v>
                </c:pt>
                <c:pt idx="315">
                  <c:v>5308</c:v>
                </c:pt>
                <c:pt idx="316">
                  <c:v>5194</c:v>
                </c:pt>
                <c:pt idx="317">
                  <c:v>6612</c:v>
                </c:pt>
                <c:pt idx="318">
                  <c:v>5372</c:v>
                </c:pt>
                <c:pt idx="319">
                  <c:v>4900</c:v>
                </c:pt>
                <c:pt idx="320">
                  <c:v>6928</c:v>
                </c:pt>
                <c:pt idx="321">
                  <c:v>6972</c:v>
                </c:pt>
                <c:pt idx="322">
                  <c:v>6108</c:v>
                </c:pt>
                <c:pt idx="323">
                  <c:v>7528</c:v>
                </c:pt>
                <c:pt idx="324">
                  <c:v>7348</c:v>
                </c:pt>
                <c:pt idx="325">
                  <c:v>7820</c:v>
                </c:pt>
                <c:pt idx="326">
                  <c:v>7675</c:v>
                </c:pt>
                <c:pt idx="327">
                  <c:v>7554</c:v>
                </c:pt>
                <c:pt idx="328">
                  <c:v>9615</c:v>
                </c:pt>
                <c:pt idx="329">
                  <c:v>9161</c:v>
                </c:pt>
                <c:pt idx="330">
                  <c:v>8502</c:v>
                </c:pt>
                <c:pt idx="331">
                  <c:v>9339</c:v>
                </c:pt>
                <c:pt idx="332">
                  <c:v>9604</c:v>
                </c:pt>
                <c:pt idx="333">
                  <c:v>7293</c:v>
                </c:pt>
                <c:pt idx="334">
                  <c:v>7360</c:v>
                </c:pt>
                <c:pt idx="335">
                  <c:v>6807</c:v>
                </c:pt>
                <c:pt idx="336">
                  <c:v>6313</c:v>
                </c:pt>
                <c:pt idx="337">
                  <c:v>7807</c:v>
                </c:pt>
                <c:pt idx="338">
                  <c:v>5672</c:v>
                </c:pt>
                <c:pt idx="339">
                  <c:v>5384</c:v>
                </c:pt>
                <c:pt idx="340">
                  <c:v>5560</c:v>
                </c:pt>
                <c:pt idx="341">
                  <c:v>5176</c:v>
                </c:pt>
                <c:pt idx="342">
                  <c:v>4969</c:v>
                </c:pt>
                <c:pt idx="343">
                  <c:v>4835</c:v>
                </c:pt>
                <c:pt idx="344">
                  <c:v>4716</c:v>
                </c:pt>
                <c:pt idx="345">
                  <c:v>7150</c:v>
                </c:pt>
                <c:pt idx="346">
                  <c:v>7252</c:v>
                </c:pt>
                <c:pt idx="347">
                  <c:v>7347</c:v>
                </c:pt>
                <c:pt idx="348">
                  <c:v>3259</c:v>
                </c:pt>
                <c:pt idx="349">
                  <c:v>16930</c:v>
                </c:pt>
                <c:pt idx="350">
                  <c:v>8081</c:v>
                </c:pt>
                <c:pt idx="351">
                  <c:v>23030</c:v>
                </c:pt>
                <c:pt idx="352">
                  <c:v>7697</c:v>
                </c:pt>
                <c:pt idx="353">
                  <c:v>6152</c:v>
                </c:pt>
                <c:pt idx="354">
                  <c:v>6385</c:v>
                </c:pt>
                <c:pt idx="355">
                  <c:v>5859</c:v>
                </c:pt>
                <c:pt idx="356">
                  <c:v>6738</c:v>
                </c:pt>
                <c:pt idx="357">
                  <c:v>8178</c:v>
                </c:pt>
                <c:pt idx="358">
                  <c:v>6761</c:v>
                </c:pt>
                <c:pt idx="359">
                  <c:v>5858</c:v>
                </c:pt>
                <c:pt idx="360">
                  <c:v>5823</c:v>
                </c:pt>
                <c:pt idx="361">
                  <c:v>5331</c:v>
                </c:pt>
                <c:pt idx="362">
                  <c:v>5168</c:v>
                </c:pt>
                <c:pt idx="363">
                  <c:v>4973</c:v>
                </c:pt>
                <c:pt idx="364">
                  <c:v>6204</c:v>
                </c:pt>
                <c:pt idx="365">
                  <c:v>5438</c:v>
                </c:pt>
                <c:pt idx="366">
                  <c:v>4830</c:v>
                </c:pt>
                <c:pt idx="367">
                  <c:v>4510</c:v>
                </c:pt>
                <c:pt idx="368">
                  <c:v>5419</c:v>
                </c:pt>
                <c:pt idx="369">
                  <c:v>6076</c:v>
                </c:pt>
                <c:pt idx="370">
                  <c:v>8218</c:v>
                </c:pt>
                <c:pt idx="371">
                  <c:v>6873</c:v>
                </c:pt>
                <c:pt idx="372">
                  <c:v>6352</c:v>
                </c:pt>
                <c:pt idx="373">
                  <c:v>5812</c:v>
                </c:pt>
                <c:pt idx="374">
                  <c:v>5843</c:v>
                </c:pt>
                <c:pt idx="375">
                  <c:v>5136</c:v>
                </c:pt>
                <c:pt idx="376">
                  <c:v>5637</c:v>
                </c:pt>
                <c:pt idx="377">
                  <c:v>4771</c:v>
                </c:pt>
                <c:pt idx="378">
                  <c:v>4770</c:v>
                </c:pt>
                <c:pt idx="379">
                  <c:v>4710</c:v>
                </c:pt>
                <c:pt idx="380">
                  <c:v>5035</c:v>
                </c:pt>
                <c:pt idx="381">
                  <c:v>5093</c:v>
                </c:pt>
                <c:pt idx="382">
                  <c:v>5643</c:v>
                </c:pt>
                <c:pt idx="383">
                  <c:v>5901</c:v>
                </c:pt>
                <c:pt idx="384">
                  <c:v>5292</c:v>
                </c:pt>
                <c:pt idx="385">
                  <c:v>5190</c:v>
                </c:pt>
                <c:pt idx="386">
                  <c:v>4951</c:v>
                </c:pt>
                <c:pt idx="387">
                  <c:v>4891</c:v>
                </c:pt>
                <c:pt idx="388">
                  <c:v>4698</c:v>
                </c:pt>
                <c:pt idx="389">
                  <c:v>4774</c:v>
                </c:pt>
                <c:pt idx="390">
                  <c:v>4711</c:v>
                </c:pt>
                <c:pt idx="391">
                  <c:v>4210</c:v>
                </c:pt>
                <c:pt idx="392">
                  <c:v>4124</c:v>
                </c:pt>
                <c:pt idx="393">
                  <c:v>4151</c:v>
                </c:pt>
                <c:pt idx="394">
                  <c:v>4179</c:v>
                </c:pt>
                <c:pt idx="395">
                  <c:v>4252</c:v>
                </c:pt>
                <c:pt idx="396">
                  <c:v>3919</c:v>
                </c:pt>
                <c:pt idx="397">
                  <c:v>3766</c:v>
                </c:pt>
                <c:pt idx="398">
                  <c:v>3873</c:v>
                </c:pt>
                <c:pt idx="399">
                  <c:v>3999</c:v>
                </c:pt>
                <c:pt idx="400">
                  <c:v>4138</c:v>
                </c:pt>
                <c:pt idx="401">
                  <c:v>3645</c:v>
                </c:pt>
                <c:pt idx="402">
                  <c:v>3677</c:v>
                </c:pt>
                <c:pt idx="403">
                  <c:v>4626</c:v>
                </c:pt>
                <c:pt idx="404">
                  <c:v>8582</c:v>
                </c:pt>
                <c:pt idx="405">
                  <c:v>3866</c:v>
                </c:pt>
                <c:pt idx="406">
                  <c:v>3509</c:v>
                </c:pt>
                <c:pt idx="407">
                  <c:v>3530</c:v>
                </c:pt>
                <c:pt idx="408">
                  <c:v>3491</c:v>
                </c:pt>
                <c:pt idx="409">
                  <c:v>3491</c:v>
                </c:pt>
                <c:pt idx="410">
                  <c:v>3414</c:v>
                </c:pt>
                <c:pt idx="411">
                  <c:v>3573</c:v>
                </c:pt>
                <c:pt idx="412">
                  <c:v>3173</c:v>
                </c:pt>
                <c:pt idx="413">
                  <c:v>3372</c:v>
                </c:pt>
                <c:pt idx="414">
                  <c:v>3530</c:v>
                </c:pt>
                <c:pt idx="415">
                  <c:v>3821</c:v>
                </c:pt>
                <c:pt idx="416">
                  <c:v>4092</c:v>
                </c:pt>
                <c:pt idx="417">
                  <c:v>3822</c:v>
                </c:pt>
                <c:pt idx="418">
                  <c:v>4588</c:v>
                </c:pt>
                <c:pt idx="419">
                  <c:v>3377</c:v>
                </c:pt>
                <c:pt idx="420">
                  <c:v>3741</c:v>
                </c:pt>
                <c:pt idx="421">
                  <c:v>3519</c:v>
                </c:pt>
                <c:pt idx="422">
                  <c:v>4022</c:v>
                </c:pt>
                <c:pt idx="423">
                  <c:v>4034</c:v>
                </c:pt>
                <c:pt idx="424">
                  <c:v>4532</c:v>
                </c:pt>
                <c:pt idx="425">
                  <c:v>5862</c:v>
                </c:pt>
                <c:pt idx="426">
                  <c:v>5239</c:v>
                </c:pt>
                <c:pt idx="427">
                  <c:v>5558</c:v>
                </c:pt>
                <c:pt idx="428">
                  <c:v>5334</c:v>
                </c:pt>
                <c:pt idx="429">
                  <c:v>5346</c:v>
                </c:pt>
                <c:pt idx="430">
                  <c:v>5441</c:v>
                </c:pt>
                <c:pt idx="431">
                  <c:v>4874</c:v>
                </c:pt>
                <c:pt idx="432">
                  <c:v>4622</c:v>
                </c:pt>
                <c:pt idx="433">
                  <c:v>5028</c:v>
                </c:pt>
                <c:pt idx="434">
                  <c:v>4779</c:v>
                </c:pt>
                <c:pt idx="435">
                  <c:v>4409</c:v>
                </c:pt>
                <c:pt idx="436">
                  <c:v>4535</c:v>
                </c:pt>
                <c:pt idx="437">
                  <c:v>4647</c:v>
                </c:pt>
                <c:pt idx="438">
                  <c:v>3988</c:v>
                </c:pt>
                <c:pt idx="439">
                  <c:v>4000</c:v>
                </c:pt>
                <c:pt idx="440">
                  <c:v>4056</c:v>
                </c:pt>
                <c:pt idx="441">
                  <c:v>4815</c:v>
                </c:pt>
                <c:pt idx="442">
                  <c:v>4129</c:v>
                </c:pt>
                <c:pt idx="443">
                  <c:v>3951</c:v>
                </c:pt>
                <c:pt idx="444">
                  <c:v>4263</c:v>
                </c:pt>
                <c:pt idx="445">
                  <c:v>3873</c:v>
                </c:pt>
                <c:pt idx="446">
                  <c:v>3489</c:v>
                </c:pt>
                <c:pt idx="447">
                  <c:v>3882</c:v>
                </c:pt>
                <c:pt idx="448">
                  <c:v>3535</c:v>
                </c:pt>
                <c:pt idx="449">
                  <c:v>3409</c:v>
                </c:pt>
                <c:pt idx="450">
                  <c:v>3310</c:v>
                </c:pt>
                <c:pt idx="451">
                  <c:v>3284</c:v>
                </c:pt>
                <c:pt idx="452">
                  <c:v>3175</c:v>
                </c:pt>
                <c:pt idx="453">
                  <c:v>3242</c:v>
                </c:pt>
                <c:pt idx="454">
                  <c:v>3436</c:v>
                </c:pt>
                <c:pt idx="455">
                  <c:v>3470</c:v>
                </c:pt>
                <c:pt idx="456">
                  <c:v>3302</c:v>
                </c:pt>
                <c:pt idx="457">
                  <c:v>3323</c:v>
                </c:pt>
                <c:pt idx="458">
                  <c:v>3176</c:v>
                </c:pt>
                <c:pt idx="459">
                  <c:v>4121</c:v>
                </c:pt>
                <c:pt idx="460">
                  <c:v>4120</c:v>
                </c:pt>
                <c:pt idx="461">
                  <c:v>3974</c:v>
                </c:pt>
                <c:pt idx="462">
                  <c:v>4905</c:v>
                </c:pt>
                <c:pt idx="463">
                  <c:v>3467</c:v>
                </c:pt>
                <c:pt idx="464">
                  <c:v>3476</c:v>
                </c:pt>
                <c:pt idx="465">
                  <c:v>3647</c:v>
                </c:pt>
                <c:pt idx="466">
                  <c:v>3372</c:v>
                </c:pt>
                <c:pt idx="467">
                  <c:v>3408</c:v>
                </c:pt>
                <c:pt idx="468">
                  <c:v>3620</c:v>
                </c:pt>
                <c:pt idx="469">
                  <c:v>3368</c:v>
                </c:pt>
                <c:pt idx="470">
                  <c:v>3350</c:v>
                </c:pt>
                <c:pt idx="471">
                  <c:v>3168</c:v>
                </c:pt>
                <c:pt idx="472">
                  <c:v>3182</c:v>
                </c:pt>
                <c:pt idx="473">
                  <c:v>3080</c:v>
                </c:pt>
                <c:pt idx="474">
                  <c:v>2750</c:v>
                </c:pt>
                <c:pt idx="475">
                  <c:v>2862</c:v>
                </c:pt>
                <c:pt idx="476">
                  <c:v>2882</c:v>
                </c:pt>
                <c:pt idx="477">
                  <c:v>2865</c:v>
                </c:pt>
                <c:pt idx="478">
                  <c:v>2734</c:v>
                </c:pt>
                <c:pt idx="479">
                  <c:v>2802</c:v>
                </c:pt>
                <c:pt idx="480">
                  <c:v>2947</c:v>
                </c:pt>
                <c:pt idx="481">
                  <c:v>4141</c:v>
                </c:pt>
                <c:pt idx="482">
                  <c:v>2610</c:v>
                </c:pt>
                <c:pt idx="483">
                  <c:v>2665</c:v>
                </c:pt>
                <c:pt idx="484">
                  <c:v>2680</c:v>
                </c:pt>
                <c:pt idx="485">
                  <c:v>2577</c:v>
                </c:pt>
                <c:pt idx="486">
                  <c:v>2588</c:v>
                </c:pt>
                <c:pt idx="487">
                  <c:v>2557</c:v>
                </c:pt>
                <c:pt idx="488">
                  <c:v>2553</c:v>
                </c:pt>
                <c:pt idx="489">
                  <c:v>2481</c:v>
                </c:pt>
                <c:pt idx="490">
                  <c:v>2515</c:v>
                </c:pt>
                <c:pt idx="491">
                  <c:v>2519</c:v>
                </c:pt>
                <c:pt idx="492">
                  <c:v>2579</c:v>
                </c:pt>
                <c:pt idx="493">
                  <c:v>2557</c:v>
                </c:pt>
                <c:pt idx="494">
                  <c:v>2498</c:v>
                </c:pt>
                <c:pt idx="495">
                  <c:v>2895</c:v>
                </c:pt>
                <c:pt idx="496">
                  <c:v>2447</c:v>
                </c:pt>
                <c:pt idx="497">
                  <c:v>2465</c:v>
                </c:pt>
                <c:pt idx="498">
                  <c:v>2490</c:v>
                </c:pt>
                <c:pt idx="499">
                  <c:v>2469</c:v>
                </c:pt>
                <c:pt idx="500">
                  <c:v>2664</c:v>
                </c:pt>
                <c:pt idx="501">
                  <c:v>2575</c:v>
                </c:pt>
                <c:pt idx="502">
                  <c:v>2454</c:v>
                </c:pt>
                <c:pt idx="503">
                  <c:v>2490</c:v>
                </c:pt>
                <c:pt idx="504">
                  <c:v>2462</c:v>
                </c:pt>
                <c:pt idx="505">
                  <c:v>2443</c:v>
                </c:pt>
                <c:pt idx="506">
                  <c:v>2391</c:v>
                </c:pt>
                <c:pt idx="507">
                  <c:v>2666</c:v>
                </c:pt>
                <c:pt idx="508">
                  <c:v>3035</c:v>
                </c:pt>
                <c:pt idx="509">
                  <c:v>5135</c:v>
                </c:pt>
                <c:pt idx="510">
                  <c:v>5104</c:v>
                </c:pt>
                <c:pt idx="511">
                  <c:v>2738</c:v>
                </c:pt>
                <c:pt idx="512">
                  <c:v>2643</c:v>
                </c:pt>
                <c:pt idx="513">
                  <c:v>2648</c:v>
                </c:pt>
                <c:pt idx="514">
                  <c:v>2638</c:v>
                </c:pt>
                <c:pt idx="515">
                  <c:v>2600</c:v>
                </c:pt>
                <c:pt idx="516">
                  <c:v>2597</c:v>
                </c:pt>
                <c:pt idx="517">
                  <c:v>2758</c:v>
                </c:pt>
                <c:pt idx="518">
                  <c:v>3375</c:v>
                </c:pt>
                <c:pt idx="519">
                  <c:v>2839</c:v>
                </c:pt>
                <c:pt idx="520">
                  <c:v>2827</c:v>
                </c:pt>
                <c:pt idx="521">
                  <c:v>2741</c:v>
                </c:pt>
                <c:pt idx="522">
                  <c:v>2607</c:v>
                </c:pt>
                <c:pt idx="523">
                  <c:v>2577</c:v>
                </c:pt>
                <c:pt idx="524">
                  <c:v>2573</c:v>
                </c:pt>
                <c:pt idx="525">
                  <c:v>2690</c:v>
                </c:pt>
                <c:pt idx="526">
                  <c:v>2644</c:v>
                </c:pt>
                <c:pt idx="527">
                  <c:v>2832</c:v>
                </c:pt>
                <c:pt idx="528">
                  <c:v>2851</c:v>
                </c:pt>
                <c:pt idx="529">
                  <c:v>2899</c:v>
                </c:pt>
                <c:pt idx="530">
                  <c:v>3084</c:v>
                </c:pt>
                <c:pt idx="531">
                  <c:v>3103</c:v>
                </c:pt>
                <c:pt idx="532">
                  <c:v>2942</c:v>
                </c:pt>
                <c:pt idx="533">
                  <c:v>3122</c:v>
                </c:pt>
                <c:pt idx="534">
                  <c:v>3158</c:v>
                </c:pt>
                <c:pt idx="535">
                  <c:v>5847</c:v>
                </c:pt>
                <c:pt idx="536">
                  <c:v>5141</c:v>
                </c:pt>
                <c:pt idx="537">
                  <c:v>3433</c:v>
                </c:pt>
                <c:pt idx="538">
                  <c:v>3478</c:v>
                </c:pt>
                <c:pt idx="539">
                  <c:v>4400</c:v>
                </c:pt>
                <c:pt idx="540">
                  <c:v>4028</c:v>
                </c:pt>
                <c:pt idx="541">
                  <c:v>3876</c:v>
                </c:pt>
                <c:pt idx="542">
                  <c:v>3927</c:v>
                </c:pt>
                <c:pt idx="543">
                  <c:v>3931</c:v>
                </c:pt>
                <c:pt idx="544">
                  <c:v>8343</c:v>
                </c:pt>
                <c:pt idx="545">
                  <c:v>5936</c:v>
                </c:pt>
                <c:pt idx="546">
                  <c:v>5090</c:v>
                </c:pt>
                <c:pt idx="547">
                  <c:v>4204</c:v>
                </c:pt>
                <c:pt idx="548">
                  <c:v>4534</c:v>
                </c:pt>
                <c:pt idx="549">
                  <c:v>4278</c:v>
                </c:pt>
                <c:pt idx="550">
                  <c:v>4487</c:v>
                </c:pt>
                <c:pt idx="551">
                  <c:v>4108</c:v>
                </c:pt>
                <c:pt idx="552">
                  <c:v>3844</c:v>
                </c:pt>
                <c:pt idx="553">
                  <c:v>3804</c:v>
                </c:pt>
                <c:pt idx="554">
                  <c:v>5917</c:v>
                </c:pt>
                <c:pt idx="555">
                  <c:v>5027</c:v>
                </c:pt>
                <c:pt idx="556">
                  <c:v>4240</c:v>
                </c:pt>
                <c:pt idx="557">
                  <c:v>4117</c:v>
                </c:pt>
                <c:pt idx="558">
                  <c:v>3858</c:v>
                </c:pt>
                <c:pt idx="559">
                  <c:v>4067</c:v>
                </c:pt>
                <c:pt idx="560">
                  <c:v>3683</c:v>
                </c:pt>
                <c:pt idx="561">
                  <c:v>3562</c:v>
                </c:pt>
                <c:pt idx="562">
                  <c:v>3403</c:v>
                </c:pt>
                <c:pt idx="563">
                  <c:v>3321</c:v>
                </c:pt>
                <c:pt idx="564">
                  <c:v>3428</c:v>
                </c:pt>
                <c:pt idx="565">
                  <c:v>3501</c:v>
                </c:pt>
                <c:pt idx="566">
                  <c:v>3486</c:v>
                </c:pt>
                <c:pt idx="567">
                  <c:v>3517</c:v>
                </c:pt>
                <c:pt idx="568">
                  <c:v>3980</c:v>
                </c:pt>
                <c:pt idx="569">
                  <c:v>3907</c:v>
                </c:pt>
                <c:pt idx="570">
                  <c:v>3447</c:v>
                </c:pt>
                <c:pt idx="571">
                  <c:v>3486</c:v>
                </c:pt>
                <c:pt idx="572">
                  <c:v>3301</c:v>
                </c:pt>
                <c:pt idx="573">
                  <c:v>3829</c:v>
                </c:pt>
                <c:pt idx="574">
                  <c:v>3261</c:v>
                </c:pt>
                <c:pt idx="575">
                  <c:v>3080</c:v>
                </c:pt>
                <c:pt idx="576">
                  <c:v>3155</c:v>
                </c:pt>
                <c:pt idx="577">
                  <c:v>3695</c:v>
                </c:pt>
                <c:pt idx="578">
                  <c:v>3963</c:v>
                </c:pt>
                <c:pt idx="579">
                  <c:v>3315</c:v>
                </c:pt>
                <c:pt idx="580">
                  <c:v>11924</c:v>
                </c:pt>
                <c:pt idx="581">
                  <c:v>7652</c:v>
                </c:pt>
                <c:pt idx="582">
                  <c:v>7557</c:v>
                </c:pt>
                <c:pt idx="583">
                  <c:v>6498</c:v>
                </c:pt>
                <c:pt idx="584">
                  <c:v>7031</c:v>
                </c:pt>
                <c:pt idx="585">
                  <c:v>7117</c:v>
                </c:pt>
                <c:pt idx="586">
                  <c:v>5706</c:v>
                </c:pt>
                <c:pt idx="587">
                  <c:v>4999</c:v>
                </c:pt>
                <c:pt idx="588">
                  <c:v>4298</c:v>
                </c:pt>
                <c:pt idx="589">
                  <c:v>7396</c:v>
                </c:pt>
                <c:pt idx="590">
                  <c:v>6159</c:v>
                </c:pt>
                <c:pt idx="591">
                  <c:v>7833</c:v>
                </c:pt>
                <c:pt idx="592">
                  <c:v>5147</c:v>
                </c:pt>
                <c:pt idx="593">
                  <c:v>5195</c:v>
                </c:pt>
                <c:pt idx="594">
                  <c:v>5403</c:v>
                </c:pt>
                <c:pt idx="595">
                  <c:v>4866</c:v>
                </c:pt>
                <c:pt idx="596">
                  <c:v>4094</c:v>
                </c:pt>
                <c:pt idx="597">
                  <c:v>3567</c:v>
                </c:pt>
                <c:pt idx="598">
                  <c:v>3612</c:v>
                </c:pt>
                <c:pt idx="599">
                  <c:v>3776</c:v>
                </c:pt>
                <c:pt idx="600">
                  <c:v>4024</c:v>
                </c:pt>
                <c:pt idx="601">
                  <c:v>3559</c:v>
                </c:pt>
                <c:pt idx="602">
                  <c:v>3608</c:v>
                </c:pt>
                <c:pt idx="603">
                  <c:v>3452</c:v>
                </c:pt>
                <c:pt idx="604">
                  <c:v>3282</c:v>
                </c:pt>
                <c:pt idx="605">
                  <c:v>3199</c:v>
                </c:pt>
                <c:pt idx="606">
                  <c:v>3683</c:v>
                </c:pt>
                <c:pt idx="607">
                  <c:v>3542</c:v>
                </c:pt>
                <c:pt idx="608">
                  <c:v>3697</c:v>
                </c:pt>
                <c:pt idx="609">
                  <c:v>3265</c:v>
                </c:pt>
                <c:pt idx="610">
                  <c:v>3310</c:v>
                </c:pt>
                <c:pt idx="611">
                  <c:v>3987</c:v>
                </c:pt>
                <c:pt idx="612">
                  <c:v>3108</c:v>
                </c:pt>
                <c:pt idx="613">
                  <c:v>3127</c:v>
                </c:pt>
                <c:pt idx="614">
                  <c:v>3140</c:v>
                </c:pt>
                <c:pt idx="615">
                  <c:v>3029</c:v>
                </c:pt>
                <c:pt idx="616">
                  <c:v>3130</c:v>
                </c:pt>
                <c:pt idx="617">
                  <c:v>5107</c:v>
                </c:pt>
                <c:pt idx="618">
                  <c:v>5071</c:v>
                </c:pt>
                <c:pt idx="619">
                  <c:v>3543</c:v>
                </c:pt>
                <c:pt idx="620">
                  <c:v>3538</c:v>
                </c:pt>
                <c:pt idx="621">
                  <c:v>3478</c:v>
                </c:pt>
                <c:pt idx="622">
                  <c:v>3271</c:v>
                </c:pt>
                <c:pt idx="623">
                  <c:v>3238</c:v>
                </c:pt>
                <c:pt idx="624">
                  <c:v>3287</c:v>
                </c:pt>
                <c:pt idx="625">
                  <c:v>3176</c:v>
                </c:pt>
                <c:pt idx="626">
                  <c:v>3103</c:v>
                </c:pt>
                <c:pt idx="627">
                  <c:v>3165</c:v>
                </c:pt>
                <c:pt idx="628">
                  <c:v>3214</c:v>
                </c:pt>
                <c:pt idx="629">
                  <c:v>3113</c:v>
                </c:pt>
                <c:pt idx="630">
                  <c:v>3136</c:v>
                </c:pt>
                <c:pt idx="631">
                  <c:v>3205</c:v>
                </c:pt>
                <c:pt idx="632">
                  <c:v>5709</c:v>
                </c:pt>
                <c:pt idx="633">
                  <c:v>3803</c:v>
                </c:pt>
                <c:pt idx="634">
                  <c:v>3472</c:v>
                </c:pt>
                <c:pt idx="635">
                  <c:v>3541</c:v>
                </c:pt>
                <c:pt idx="636">
                  <c:v>3594</c:v>
                </c:pt>
                <c:pt idx="637">
                  <c:v>3775</c:v>
                </c:pt>
                <c:pt idx="638">
                  <c:v>4005</c:v>
                </c:pt>
                <c:pt idx="639">
                  <c:v>3499</c:v>
                </c:pt>
                <c:pt idx="640">
                  <c:v>4830</c:v>
                </c:pt>
                <c:pt idx="641">
                  <c:v>5822</c:v>
                </c:pt>
                <c:pt idx="642">
                  <c:v>6551</c:v>
                </c:pt>
                <c:pt idx="643">
                  <c:v>5592</c:v>
                </c:pt>
                <c:pt idx="644">
                  <c:v>4582</c:v>
                </c:pt>
                <c:pt idx="645">
                  <c:v>5955</c:v>
                </c:pt>
                <c:pt idx="646">
                  <c:v>6048</c:v>
                </c:pt>
                <c:pt idx="647">
                  <c:v>5942</c:v>
                </c:pt>
                <c:pt idx="648">
                  <c:v>5431</c:v>
                </c:pt>
                <c:pt idx="649">
                  <c:v>5502</c:v>
                </c:pt>
                <c:pt idx="650">
                  <c:v>6493</c:v>
                </c:pt>
                <c:pt idx="651">
                  <c:v>4937</c:v>
                </c:pt>
                <c:pt idx="652">
                  <c:v>4433</c:v>
                </c:pt>
                <c:pt idx="653">
                  <c:v>4735</c:v>
                </c:pt>
                <c:pt idx="654">
                  <c:v>6046</c:v>
                </c:pt>
                <c:pt idx="655">
                  <c:v>5461</c:v>
                </c:pt>
                <c:pt idx="656">
                  <c:v>4854</c:v>
                </c:pt>
                <c:pt idx="657">
                  <c:v>4264</c:v>
                </c:pt>
                <c:pt idx="658">
                  <c:v>7163</c:v>
                </c:pt>
                <c:pt idx="659">
                  <c:v>4640</c:v>
                </c:pt>
                <c:pt idx="660">
                  <c:v>3813</c:v>
                </c:pt>
                <c:pt idx="661">
                  <c:v>3673</c:v>
                </c:pt>
                <c:pt idx="662">
                  <c:v>3604</c:v>
                </c:pt>
                <c:pt idx="663">
                  <c:v>3942</c:v>
                </c:pt>
                <c:pt idx="664">
                  <c:v>4758</c:v>
                </c:pt>
                <c:pt idx="665">
                  <c:v>5970</c:v>
                </c:pt>
                <c:pt idx="666">
                  <c:v>4256</c:v>
                </c:pt>
                <c:pt idx="667">
                  <c:v>4328</c:v>
                </c:pt>
                <c:pt idx="668">
                  <c:v>3722</c:v>
                </c:pt>
                <c:pt idx="669">
                  <c:v>3677</c:v>
                </c:pt>
                <c:pt idx="670">
                  <c:v>5887</c:v>
                </c:pt>
                <c:pt idx="671">
                  <c:v>4675</c:v>
                </c:pt>
                <c:pt idx="672">
                  <c:v>4050</c:v>
                </c:pt>
                <c:pt idx="673">
                  <c:v>3339</c:v>
                </c:pt>
                <c:pt idx="674">
                  <c:v>3223</c:v>
                </c:pt>
                <c:pt idx="675">
                  <c:v>3051</c:v>
                </c:pt>
                <c:pt idx="676">
                  <c:v>3458</c:v>
                </c:pt>
                <c:pt idx="677">
                  <c:v>3041</c:v>
                </c:pt>
                <c:pt idx="678">
                  <c:v>3315</c:v>
                </c:pt>
                <c:pt idx="679">
                  <c:v>3327</c:v>
                </c:pt>
                <c:pt idx="680">
                  <c:v>3815</c:v>
                </c:pt>
                <c:pt idx="681">
                  <c:v>3818</c:v>
                </c:pt>
                <c:pt idx="682">
                  <c:v>6905</c:v>
                </c:pt>
                <c:pt idx="683">
                  <c:v>7444</c:v>
                </c:pt>
                <c:pt idx="684">
                  <c:v>4250</c:v>
                </c:pt>
                <c:pt idx="685">
                  <c:v>4183</c:v>
                </c:pt>
                <c:pt idx="686">
                  <c:v>4076</c:v>
                </c:pt>
                <c:pt idx="687">
                  <c:v>3567</c:v>
                </c:pt>
                <c:pt idx="688">
                  <c:v>3592</c:v>
                </c:pt>
                <c:pt idx="689">
                  <c:v>3415</c:v>
                </c:pt>
                <c:pt idx="690">
                  <c:v>3426</c:v>
                </c:pt>
                <c:pt idx="691">
                  <c:v>3485</c:v>
                </c:pt>
                <c:pt idx="692">
                  <c:v>3206</c:v>
                </c:pt>
                <c:pt idx="693">
                  <c:v>4510</c:v>
                </c:pt>
                <c:pt idx="694">
                  <c:v>3109</c:v>
                </c:pt>
                <c:pt idx="695">
                  <c:v>3256</c:v>
                </c:pt>
                <c:pt idx="696">
                  <c:v>3222</c:v>
                </c:pt>
                <c:pt idx="697">
                  <c:v>4888</c:v>
                </c:pt>
                <c:pt idx="698">
                  <c:v>3534</c:v>
                </c:pt>
                <c:pt idx="699">
                  <c:v>3381</c:v>
                </c:pt>
                <c:pt idx="700">
                  <c:v>3217</c:v>
                </c:pt>
                <c:pt idx="701">
                  <c:v>3194</c:v>
                </c:pt>
                <c:pt idx="702">
                  <c:v>3135</c:v>
                </c:pt>
                <c:pt idx="703">
                  <c:v>2964</c:v>
                </c:pt>
                <c:pt idx="704">
                  <c:v>2935</c:v>
                </c:pt>
                <c:pt idx="705">
                  <c:v>3026</c:v>
                </c:pt>
                <c:pt idx="706">
                  <c:v>2911</c:v>
                </c:pt>
                <c:pt idx="707">
                  <c:v>2955</c:v>
                </c:pt>
                <c:pt idx="708">
                  <c:v>2884</c:v>
                </c:pt>
                <c:pt idx="709">
                  <c:v>2712</c:v>
                </c:pt>
                <c:pt idx="710">
                  <c:v>2852</c:v>
                </c:pt>
                <c:pt idx="711">
                  <c:v>2874</c:v>
                </c:pt>
                <c:pt idx="712">
                  <c:v>3342</c:v>
                </c:pt>
                <c:pt idx="713">
                  <c:v>2925</c:v>
                </c:pt>
                <c:pt idx="714">
                  <c:v>2797</c:v>
                </c:pt>
                <c:pt idx="715">
                  <c:v>2946</c:v>
                </c:pt>
                <c:pt idx="716">
                  <c:v>2761</c:v>
                </c:pt>
                <c:pt idx="717">
                  <c:v>2621</c:v>
                </c:pt>
                <c:pt idx="718">
                  <c:v>2778</c:v>
                </c:pt>
                <c:pt idx="719">
                  <c:v>2634</c:v>
                </c:pt>
                <c:pt idx="720">
                  <c:v>2857</c:v>
                </c:pt>
                <c:pt idx="721">
                  <c:v>2745</c:v>
                </c:pt>
                <c:pt idx="722">
                  <c:v>2750</c:v>
                </c:pt>
                <c:pt idx="723">
                  <c:v>2787</c:v>
                </c:pt>
                <c:pt idx="724">
                  <c:v>3339</c:v>
                </c:pt>
                <c:pt idx="725">
                  <c:v>2795</c:v>
                </c:pt>
                <c:pt idx="726">
                  <c:v>2503</c:v>
                </c:pt>
                <c:pt idx="727">
                  <c:v>2457</c:v>
                </c:pt>
                <c:pt idx="728">
                  <c:v>2568</c:v>
                </c:pt>
                <c:pt idx="729">
                  <c:v>2560</c:v>
                </c:pt>
                <c:pt idx="730">
                  <c:v>2425</c:v>
                </c:pt>
                <c:pt idx="731">
                  <c:v>2394</c:v>
                </c:pt>
                <c:pt idx="732">
                  <c:v>2544</c:v>
                </c:pt>
                <c:pt idx="733">
                  <c:v>2600</c:v>
                </c:pt>
                <c:pt idx="734">
                  <c:v>2516</c:v>
                </c:pt>
                <c:pt idx="735">
                  <c:v>2498</c:v>
                </c:pt>
                <c:pt idx="736">
                  <c:v>4654</c:v>
                </c:pt>
                <c:pt idx="737">
                  <c:v>2817</c:v>
                </c:pt>
                <c:pt idx="738">
                  <c:v>2692</c:v>
                </c:pt>
                <c:pt idx="739">
                  <c:v>2660</c:v>
                </c:pt>
                <c:pt idx="740">
                  <c:v>2691</c:v>
                </c:pt>
                <c:pt idx="741">
                  <c:v>2622</c:v>
                </c:pt>
                <c:pt idx="742">
                  <c:v>2677</c:v>
                </c:pt>
                <c:pt idx="743">
                  <c:v>2621</c:v>
                </c:pt>
                <c:pt idx="744">
                  <c:v>2708</c:v>
                </c:pt>
                <c:pt idx="745">
                  <c:v>2936</c:v>
                </c:pt>
                <c:pt idx="746">
                  <c:v>2640</c:v>
                </c:pt>
                <c:pt idx="747">
                  <c:v>4094</c:v>
                </c:pt>
                <c:pt idx="748">
                  <c:v>2906</c:v>
                </c:pt>
                <c:pt idx="749">
                  <c:v>2874</c:v>
                </c:pt>
                <c:pt idx="750">
                  <c:v>3875</c:v>
                </c:pt>
                <c:pt idx="751">
                  <c:v>4826</c:v>
                </c:pt>
                <c:pt idx="752">
                  <c:v>3354</c:v>
                </c:pt>
                <c:pt idx="753">
                  <c:v>2966</c:v>
                </c:pt>
                <c:pt idx="754">
                  <c:v>2903</c:v>
                </c:pt>
                <c:pt idx="755">
                  <c:v>2779</c:v>
                </c:pt>
                <c:pt idx="756">
                  <c:v>2646</c:v>
                </c:pt>
                <c:pt idx="757">
                  <c:v>2634</c:v>
                </c:pt>
                <c:pt idx="758">
                  <c:v>4437</c:v>
                </c:pt>
                <c:pt idx="759">
                  <c:v>3910</c:v>
                </c:pt>
                <c:pt idx="760">
                  <c:v>3084</c:v>
                </c:pt>
                <c:pt idx="761">
                  <c:v>2910</c:v>
                </c:pt>
                <c:pt idx="762">
                  <c:v>3030</c:v>
                </c:pt>
                <c:pt idx="763">
                  <c:v>2877</c:v>
                </c:pt>
                <c:pt idx="764">
                  <c:v>2919</c:v>
                </c:pt>
                <c:pt idx="765">
                  <c:v>3023</c:v>
                </c:pt>
                <c:pt idx="766">
                  <c:v>3193</c:v>
                </c:pt>
                <c:pt idx="767">
                  <c:v>2878</c:v>
                </c:pt>
                <c:pt idx="768">
                  <c:v>2831</c:v>
                </c:pt>
                <c:pt idx="769">
                  <c:v>2888</c:v>
                </c:pt>
                <c:pt idx="770">
                  <c:v>2903</c:v>
                </c:pt>
                <c:pt idx="771">
                  <c:v>2811</c:v>
                </c:pt>
                <c:pt idx="772">
                  <c:v>2779</c:v>
                </c:pt>
                <c:pt idx="773">
                  <c:v>2652</c:v>
                </c:pt>
                <c:pt idx="774">
                  <c:v>2847</c:v>
                </c:pt>
                <c:pt idx="775">
                  <c:v>2778</c:v>
                </c:pt>
                <c:pt idx="776">
                  <c:v>2859</c:v>
                </c:pt>
                <c:pt idx="777">
                  <c:v>3040</c:v>
                </c:pt>
                <c:pt idx="778">
                  <c:v>2957</c:v>
                </c:pt>
                <c:pt idx="779">
                  <c:v>3066</c:v>
                </c:pt>
                <c:pt idx="780">
                  <c:v>5980</c:v>
                </c:pt>
                <c:pt idx="781">
                  <c:v>2975</c:v>
                </c:pt>
                <c:pt idx="782">
                  <c:v>3189</c:v>
                </c:pt>
                <c:pt idx="783">
                  <c:v>2644</c:v>
                </c:pt>
                <c:pt idx="784">
                  <c:v>4073</c:v>
                </c:pt>
                <c:pt idx="785">
                  <c:v>3497</c:v>
                </c:pt>
                <c:pt idx="786">
                  <c:v>3493</c:v>
                </c:pt>
                <c:pt idx="787">
                  <c:v>3744</c:v>
                </c:pt>
                <c:pt idx="788">
                  <c:v>5980</c:v>
                </c:pt>
                <c:pt idx="789">
                  <c:v>3995</c:v>
                </c:pt>
                <c:pt idx="790">
                  <c:v>3158</c:v>
                </c:pt>
                <c:pt idx="791">
                  <c:v>3175</c:v>
                </c:pt>
                <c:pt idx="792">
                  <c:v>3165</c:v>
                </c:pt>
                <c:pt idx="793">
                  <c:v>3821</c:v>
                </c:pt>
                <c:pt idx="794">
                  <c:v>3390</c:v>
                </c:pt>
                <c:pt idx="795">
                  <c:v>3271</c:v>
                </c:pt>
                <c:pt idx="796">
                  <c:v>3804</c:v>
                </c:pt>
                <c:pt idx="797">
                  <c:v>3787</c:v>
                </c:pt>
                <c:pt idx="798">
                  <c:v>3762</c:v>
                </c:pt>
                <c:pt idx="799">
                  <c:v>3811</c:v>
                </c:pt>
                <c:pt idx="800">
                  <c:v>4231</c:v>
                </c:pt>
                <c:pt idx="801">
                  <c:v>4560</c:v>
                </c:pt>
                <c:pt idx="802">
                  <c:v>4531</c:v>
                </c:pt>
                <c:pt idx="803">
                  <c:v>4529</c:v>
                </c:pt>
                <c:pt idx="804">
                  <c:v>3585</c:v>
                </c:pt>
                <c:pt idx="805">
                  <c:v>3897</c:v>
                </c:pt>
                <c:pt idx="806">
                  <c:v>3609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82-4E82-A8FD-DE9299D7B11E}"/>
            </c:ext>
          </c:extLst>
        </c:ser>
        <c:ser>
          <c:idx val="5"/>
          <c:order val="4"/>
          <c:tx>
            <c:strRef>
              <c:f>'serie brute'!$J$3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'serie brute'!$C$4:$C$810</c:f>
              <c:numCache>
                <c:formatCode>m/d/yyyy</c:formatCode>
                <c:ptCount val="807"/>
                <c:pt idx="0">
                  <c:v>36482</c:v>
                </c:pt>
                <c:pt idx="1">
                  <c:v>36483</c:v>
                </c:pt>
                <c:pt idx="2">
                  <c:v>36484</c:v>
                </c:pt>
                <c:pt idx="3">
                  <c:v>36485</c:v>
                </c:pt>
                <c:pt idx="4">
                  <c:v>36486</c:v>
                </c:pt>
                <c:pt idx="5">
                  <c:v>36487</c:v>
                </c:pt>
                <c:pt idx="6">
                  <c:v>36488</c:v>
                </c:pt>
                <c:pt idx="7">
                  <c:v>36489</c:v>
                </c:pt>
                <c:pt idx="8">
                  <c:v>36490</c:v>
                </c:pt>
                <c:pt idx="9">
                  <c:v>36491</c:v>
                </c:pt>
                <c:pt idx="10">
                  <c:v>36492</c:v>
                </c:pt>
                <c:pt idx="11">
                  <c:v>36493</c:v>
                </c:pt>
                <c:pt idx="12">
                  <c:v>36494</c:v>
                </c:pt>
                <c:pt idx="13">
                  <c:v>36495</c:v>
                </c:pt>
                <c:pt idx="14">
                  <c:v>36496</c:v>
                </c:pt>
                <c:pt idx="15">
                  <c:v>36497</c:v>
                </c:pt>
                <c:pt idx="16">
                  <c:v>36498</c:v>
                </c:pt>
                <c:pt idx="17">
                  <c:v>36499</c:v>
                </c:pt>
                <c:pt idx="18">
                  <c:v>36500</c:v>
                </c:pt>
                <c:pt idx="19">
                  <c:v>36501</c:v>
                </c:pt>
                <c:pt idx="20">
                  <c:v>36502</c:v>
                </c:pt>
                <c:pt idx="21">
                  <c:v>36503</c:v>
                </c:pt>
                <c:pt idx="22">
                  <c:v>36504</c:v>
                </c:pt>
                <c:pt idx="23">
                  <c:v>36505</c:v>
                </c:pt>
                <c:pt idx="24">
                  <c:v>36506</c:v>
                </c:pt>
                <c:pt idx="25">
                  <c:v>36507</c:v>
                </c:pt>
                <c:pt idx="26">
                  <c:v>36508</c:v>
                </c:pt>
                <c:pt idx="27">
                  <c:v>36510</c:v>
                </c:pt>
                <c:pt idx="28">
                  <c:v>36511</c:v>
                </c:pt>
                <c:pt idx="29">
                  <c:v>36512</c:v>
                </c:pt>
                <c:pt idx="30">
                  <c:v>36513</c:v>
                </c:pt>
                <c:pt idx="31">
                  <c:v>36514</c:v>
                </c:pt>
                <c:pt idx="32">
                  <c:v>36515</c:v>
                </c:pt>
                <c:pt idx="33">
                  <c:v>36516</c:v>
                </c:pt>
                <c:pt idx="34">
                  <c:v>36517</c:v>
                </c:pt>
                <c:pt idx="35">
                  <c:v>36518</c:v>
                </c:pt>
                <c:pt idx="36">
                  <c:v>36519</c:v>
                </c:pt>
                <c:pt idx="37">
                  <c:v>36520</c:v>
                </c:pt>
                <c:pt idx="38">
                  <c:v>36521</c:v>
                </c:pt>
                <c:pt idx="39">
                  <c:v>36522</c:v>
                </c:pt>
                <c:pt idx="40">
                  <c:v>36523</c:v>
                </c:pt>
                <c:pt idx="41">
                  <c:v>36524</c:v>
                </c:pt>
                <c:pt idx="42">
                  <c:v>36525</c:v>
                </c:pt>
                <c:pt idx="43">
                  <c:v>36526</c:v>
                </c:pt>
                <c:pt idx="44">
                  <c:v>36527</c:v>
                </c:pt>
                <c:pt idx="45">
                  <c:v>36528</c:v>
                </c:pt>
                <c:pt idx="46">
                  <c:v>36529</c:v>
                </c:pt>
                <c:pt idx="47">
                  <c:v>36531</c:v>
                </c:pt>
                <c:pt idx="48">
                  <c:v>36532</c:v>
                </c:pt>
                <c:pt idx="49">
                  <c:v>36533</c:v>
                </c:pt>
                <c:pt idx="50">
                  <c:v>36534</c:v>
                </c:pt>
                <c:pt idx="51">
                  <c:v>36535</c:v>
                </c:pt>
                <c:pt idx="52">
                  <c:v>36536</c:v>
                </c:pt>
                <c:pt idx="53">
                  <c:v>36538</c:v>
                </c:pt>
                <c:pt idx="54">
                  <c:v>36539</c:v>
                </c:pt>
                <c:pt idx="55">
                  <c:v>36540</c:v>
                </c:pt>
                <c:pt idx="56">
                  <c:v>36541</c:v>
                </c:pt>
                <c:pt idx="57">
                  <c:v>36542</c:v>
                </c:pt>
                <c:pt idx="58">
                  <c:v>36543</c:v>
                </c:pt>
                <c:pt idx="59">
                  <c:v>36544</c:v>
                </c:pt>
                <c:pt idx="60">
                  <c:v>36545</c:v>
                </c:pt>
                <c:pt idx="61">
                  <c:v>36546</c:v>
                </c:pt>
                <c:pt idx="62">
                  <c:v>36547</c:v>
                </c:pt>
                <c:pt idx="63">
                  <c:v>36548</c:v>
                </c:pt>
                <c:pt idx="64">
                  <c:v>36549</c:v>
                </c:pt>
                <c:pt idx="65">
                  <c:v>36550</c:v>
                </c:pt>
                <c:pt idx="66">
                  <c:v>36551</c:v>
                </c:pt>
                <c:pt idx="67">
                  <c:v>36552</c:v>
                </c:pt>
                <c:pt idx="68">
                  <c:v>36553</c:v>
                </c:pt>
                <c:pt idx="69">
                  <c:v>36554</c:v>
                </c:pt>
                <c:pt idx="70">
                  <c:v>36555</c:v>
                </c:pt>
                <c:pt idx="71">
                  <c:v>36556</c:v>
                </c:pt>
                <c:pt idx="72">
                  <c:v>36557</c:v>
                </c:pt>
                <c:pt idx="73">
                  <c:v>36558</c:v>
                </c:pt>
                <c:pt idx="74">
                  <c:v>36559</c:v>
                </c:pt>
                <c:pt idx="75">
                  <c:v>36560</c:v>
                </c:pt>
                <c:pt idx="76">
                  <c:v>36561</c:v>
                </c:pt>
                <c:pt idx="77">
                  <c:v>36562</c:v>
                </c:pt>
                <c:pt idx="78">
                  <c:v>36563</c:v>
                </c:pt>
                <c:pt idx="79">
                  <c:v>36564</c:v>
                </c:pt>
                <c:pt idx="80">
                  <c:v>36565</c:v>
                </c:pt>
                <c:pt idx="81">
                  <c:v>36566</c:v>
                </c:pt>
                <c:pt idx="82">
                  <c:v>36567</c:v>
                </c:pt>
                <c:pt idx="83">
                  <c:v>36568</c:v>
                </c:pt>
                <c:pt idx="84">
                  <c:v>36569</c:v>
                </c:pt>
                <c:pt idx="85">
                  <c:v>36570</c:v>
                </c:pt>
                <c:pt idx="86">
                  <c:v>36571</c:v>
                </c:pt>
                <c:pt idx="87">
                  <c:v>36572</c:v>
                </c:pt>
                <c:pt idx="88">
                  <c:v>36573</c:v>
                </c:pt>
                <c:pt idx="89">
                  <c:v>36574</c:v>
                </c:pt>
                <c:pt idx="90">
                  <c:v>36575</c:v>
                </c:pt>
                <c:pt idx="91">
                  <c:v>36576</c:v>
                </c:pt>
                <c:pt idx="92">
                  <c:v>36577</c:v>
                </c:pt>
                <c:pt idx="93">
                  <c:v>36578</c:v>
                </c:pt>
                <c:pt idx="94">
                  <c:v>36579</c:v>
                </c:pt>
                <c:pt idx="95">
                  <c:v>36580</c:v>
                </c:pt>
                <c:pt idx="96">
                  <c:v>36581</c:v>
                </c:pt>
                <c:pt idx="97">
                  <c:v>36582</c:v>
                </c:pt>
                <c:pt idx="98">
                  <c:v>36583</c:v>
                </c:pt>
                <c:pt idx="99">
                  <c:v>36584</c:v>
                </c:pt>
                <c:pt idx="100">
                  <c:v>36585</c:v>
                </c:pt>
                <c:pt idx="101">
                  <c:v>36586</c:v>
                </c:pt>
                <c:pt idx="102">
                  <c:v>36587</c:v>
                </c:pt>
                <c:pt idx="103">
                  <c:v>36588</c:v>
                </c:pt>
                <c:pt idx="104">
                  <c:v>36589</c:v>
                </c:pt>
                <c:pt idx="105">
                  <c:v>36590</c:v>
                </c:pt>
                <c:pt idx="106">
                  <c:v>36591</c:v>
                </c:pt>
                <c:pt idx="107">
                  <c:v>36592</c:v>
                </c:pt>
                <c:pt idx="108">
                  <c:v>36593</c:v>
                </c:pt>
                <c:pt idx="109">
                  <c:v>36594</c:v>
                </c:pt>
                <c:pt idx="110">
                  <c:v>36595</c:v>
                </c:pt>
                <c:pt idx="111">
                  <c:v>36596</c:v>
                </c:pt>
                <c:pt idx="112">
                  <c:v>36597</c:v>
                </c:pt>
                <c:pt idx="113">
                  <c:v>36598</c:v>
                </c:pt>
                <c:pt idx="114">
                  <c:v>36599</c:v>
                </c:pt>
                <c:pt idx="115">
                  <c:v>36600</c:v>
                </c:pt>
                <c:pt idx="116">
                  <c:v>36601</c:v>
                </c:pt>
                <c:pt idx="117">
                  <c:v>36602</c:v>
                </c:pt>
                <c:pt idx="118">
                  <c:v>36603</c:v>
                </c:pt>
                <c:pt idx="119">
                  <c:v>36604</c:v>
                </c:pt>
                <c:pt idx="120">
                  <c:v>36605</c:v>
                </c:pt>
                <c:pt idx="121">
                  <c:v>36606</c:v>
                </c:pt>
                <c:pt idx="122">
                  <c:v>36608</c:v>
                </c:pt>
                <c:pt idx="123">
                  <c:v>36609</c:v>
                </c:pt>
                <c:pt idx="124">
                  <c:v>36610</c:v>
                </c:pt>
                <c:pt idx="125">
                  <c:v>36611</c:v>
                </c:pt>
                <c:pt idx="126">
                  <c:v>36612</c:v>
                </c:pt>
                <c:pt idx="127">
                  <c:v>36614</c:v>
                </c:pt>
                <c:pt idx="128">
                  <c:v>36615</c:v>
                </c:pt>
                <c:pt idx="129">
                  <c:v>36616</c:v>
                </c:pt>
                <c:pt idx="130">
                  <c:v>36617</c:v>
                </c:pt>
                <c:pt idx="131">
                  <c:v>36618</c:v>
                </c:pt>
                <c:pt idx="132">
                  <c:v>36619</c:v>
                </c:pt>
                <c:pt idx="133">
                  <c:v>36622</c:v>
                </c:pt>
                <c:pt idx="134">
                  <c:v>36623</c:v>
                </c:pt>
                <c:pt idx="135">
                  <c:v>36624</c:v>
                </c:pt>
                <c:pt idx="136">
                  <c:v>36625</c:v>
                </c:pt>
                <c:pt idx="137">
                  <c:v>36626</c:v>
                </c:pt>
                <c:pt idx="138">
                  <c:v>36627</c:v>
                </c:pt>
                <c:pt idx="139">
                  <c:v>36629</c:v>
                </c:pt>
                <c:pt idx="140">
                  <c:v>36630</c:v>
                </c:pt>
                <c:pt idx="141">
                  <c:v>36631</c:v>
                </c:pt>
                <c:pt idx="142">
                  <c:v>36632</c:v>
                </c:pt>
                <c:pt idx="143">
                  <c:v>36633</c:v>
                </c:pt>
                <c:pt idx="144">
                  <c:v>36634</c:v>
                </c:pt>
                <c:pt idx="145">
                  <c:v>36636</c:v>
                </c:pt>
                <c:pt idx="146">
                  <c:v>36637</c:v>
                </c:pt>
                <c:pt idx="147">
                  <c:v>36638</c:v>
                </c:pt>
                <c:pt idx="148">
                  <c:v>36639</c:v>
                </c:pt>
                <c:pt idx="149">
                  <c:v>36640</c:v>
                </c:pt>
                <c:pt idx="150">
                  <c:v>36642</c:v>
                </c:pt>
                <c:pt idx="151">
                  <c:v>36643</c:v>
                </c:pt>
                <c:pt idx="152">
                  <c:v>36644</c:v>
                </c:pt>
                <c:pt idx="153">
                  <c:v>36645</c:v>
                </c:pt>
                <c:pt idx="154">
                  <c:v>36646</c:v>
                </c:pt>
                <c:pt idx="155">
                  <c:v>36647</c:v>
                </c:pt>
                <c:pt idx="156">
                  <c:v>36648</c:v>
                </c:pt>
                <c:pt idx="157">
                  <c:v>36650</c:v>
                </c:pt>
                <c:pt idx="158">
                  <c:v>36651</c:v>
                </c:pt>
                <c:pt idx="159">
                  <c:v>36652</c:v>
                </c:pt>
                <c:pt idx="160">
                  <c:v>36653</c:v>
                </c:pt>
                <c:pt idx="161">
                  <c:v>36654</c:v>
                </c:pt>
                <c:pt idx="162">
                  <c:v>36655</c:v>
                </c:pt>
                <c:pt idx="163">
                  <c:v>36657</c:v>
                </c:pt>
                <c:pt idx="164">
                  <c:v>36658</c:v>
                </c:pt>
                <c:pt idx="165">
                  <c:v>36659</c:v>
                </c:pt>
                <c:pt idx="166">
                  <c:v>36660</c:v>
                </c:pt>
                <c:pt idx="167">
                  <c:v>36661</c:v>
                </c:pt>
                <c:pt idx="168">
                  <c:v>36662</c:v>
                </c:pt>
                <c:pt idx="169">
                  <c:v>36664</c:v>
                </c:pt>
                <c:pt idx="170">
                  <c:v>36665</c:v>
                </c:pt>
                <c:pt idx="171">
                  <c:v>36666</c:v>
                </c:pt>
                <c:pt idx="172">
                  <c:v>36667</c:v>
                </c:pt>
                <c:pt idx="173">
                  <c:v>36668</c:v>
                </c:pt>
                <c:pt idx="174">
                  <c:v>36669</c:v>
                </c:pt>
                <c:pt idx="175">
                  <c:v>36671</c:v>
                </c:pt>
                <c:pt idx="176">
                  <c:v>36672</c:v>
                </c:pt>
                <c:pt idx="177">
                  <c:v>36673</c:v>
                </c:pt>
                <c:pt idx="178">
                  <c:v>36674</c:v>
                </c:pt>
                <c:pt idx="179">
                  <c:v>36675</c:v>
                </c:pt>
                <c:pt idx="180">
                  <c:v>36676</c:v>
                </c:pt>
                <c:pt idx="181">
                  <c:v>36678</c:v>
                </c:pt>
                <c:pt idx="182">
                  <c:v>36679</c:v>
                </c:pt>
                <c:pt idx="183">
                  <c:v>36680</c:v>
                </c:pt>
                <c:pt idx="184">
                  <c:v>36681</c:v>
                </c:pt>
                <c:pt idx="185">
                  <c:v>36682</c:v>
                </c:pt>
                <c:pt idx="186">
                  <c:v>36683</c:v>
                </c:pt>
                <c:pt idx="187">
                  <c:v>36685</c:v>
                </c:pt>
                <c:pt idx="188">
                  <c:v>36686</c:v>
                </c:pt>
                <c:pt idx="189">
                  <c:v>36687</c:v>
                </c:pt>
                <c:pt idx="190">
                  <c:v>36688</c:v>
                </c:pt>
                <c:pt idx="191">
                  <c:v>36689</c:v>
                </c:pt>
                <c:pt idx="192">
                  <c:v>36692</c:v>
                </c:pt>
                <c:pt idx="193">
                  <c:v>36693</c:v>
                </c:pt>
                <c:pt idx="194">
                  <c:v>36694</c:v>
                </c:pt>
                <c:pt idx="195">
                  <c:v>36695</c:v>
                </c:pt>
                <c:pt idx="196">
                  <c:v>36696</c:v>
                </c:pt>
                <c:pt idx="197">
                  <c:v>36697</c:v>
                </c:pt>
                <c:pt idx="198">
                  <c:v>36699</c:v>
                </c:pt>
                <c:pt idx="199">
                  <c:v>36700</c:v>
                </c:pt>
                <c:pt idx="200">
                  <c:v>36701</c:v>
                </c:pt>
                <c:pt idx="201">
                  <c:v>36702</c:v>
                </c:pt>
                <c:pt idx="202">
                  <c:v>36703</c:v>
                </c:pt>
                <c:pt idx="203">
                  <c:v>36704</c:v>
                </c:pt>
                <c:pt idx="204">
                  <c:v>36706</c:v>
                </c:pt>
                <c:pt idx="205">
                  <c:v>36707</c:v>
                </c:pt>
                <c:pt idx="206">
                  <c:v>36708</c:v>
                </c:pt>
                <c:pt idx="207">
                  <c:v>36709</c:v>
                </c:pt>
                <c:pt idx="208">
                  <c:v>36711</c:v>
                </c:pt>
                <c:pt idx="209">
                  <c:v>36712</c:v>
                </c:pt>
                <c:pt idx="210">
                  <c:v>36713</c:v>
                </c:pt>
                <c:pt idx="211">
                  <c:v>36714</c:v>
                </c:pt>
                <c:pt idx="212">
                  <c:v>36715</c:v>
                </c:pt>
                <c:pt idx="213">
                  <c:v>36716</c:v>
                </c:pt>
                <c:pt idx="214">
                  <c:v>36717</c:v>
                </c:pt>
                <c:pt idx="215">
                  <c:v>36718</c:v>
                </c:pt>
                <c:pt idx="216">
                  <c:v>36719</c:v>
                </c:pt>
                <c:pt idx="217">
                  <c:v>36720</c:v>
                </c:pt>
                <c:pt idx="218">
                  <c:v>36721</c:v>
                </c:pt>
                <c:pt idx="219">
                  <c:v>36722</c:v>
                </c:pt>
                <c:pt idx="220">
                  <c:v>36723</c:v>
                </c:pt>
                <c:pt idx="221">
                  <c:v>36724</c:v>
                </c:pt>
                <c:pt idx="222">
                  <c:v>36725</c:v>
                </c:pt>
                <c:pt idx="223">
                  <c:v>36727</c:v>
                </c:pt>
                <c:pt idx="224">
                  <c:v>36729</c:v>
                </c:pt>
                <c:pt idx="225">
                  <c:v>36730</c:v>
                </c:pt>
                <c:pt idx="226">
                  <c:v>36731</c:v>
                </c:pt>
                <c:pt idx="227">
                  <c:v>36732</c:v>
                </c:pt>
                <c:pt idx="228">
                  <c:v>36734</c:v>
                </c:pt>
                <c:pt idx="229">
                  <c:v>36736</c:v>
                </c:pt>
                <c:pt idx="230">
                  <c:v>36737</c:v>
                </c:pt>
                <c:pt idx="231">
                  <c:v>36738</c:v>
                </c:pt>
                <c:pt idx="232">
                  <c:v>36739</c:v>
                </c:pt>
                <c:pt idx="233">
                  <c:v>36740</c:v>
                </c:pt>
                <c:pt idx="234">
                  <c:v>36741</c:v>
                </c:pt>
                <c:pt idx="235">
                  <c:v>36742</c:v>
                </c:pt>
                <c:pt idx="236">
                  <c:v>36743</c:v>
                </c:pt>
                <c:pt idx="237">
                  <c:v>36744</c:v>
                </c:pt>
                <c:pt idx="238">
                  <c:v>36745</c:v>
                </c:pt>
                <c:pt idx="239">
                  <c:v>36746</c:v>
                </c:pt>
                <c:pt idx="240">
                  <c:v>36747</c:v>
                </c:pt>
                <c:pt idx="241">
                  <c:v>36748</c:v>
                </c:pt>
                <c:pt idx="242">
                  <c:v>36749</c:v>
                </c:pt>
                <c:pt idx="243">
                  <c:v>36750</c:v>
                </c:pt>
                <c:pt idx="244">
                  <c:v>36751</c:v>
                </c:pt>
                <c:pt idx="245">
                  <c:v>36752</c:v>
                </c:pt>
                <c:pt idx="246">
                  <c:v>36753</c:v>
                </c:pt>
                <c:pt idx="247">
                  <c:v>36754</c:v>
                </c:pt>
                <c:pt idx="248">
                  <c:v>36755</c:v>
                </c:pt>
                <c:pt idx="249">
                  <c:v>36756</c:v>
                </c:pt>
                <c:pt idx="250">
                  <c:v>36757</c:v>
                </c:pt>
                <c:pt idx="251">
                  <c:v>36758</c:v>
                </c:pt>
                <c:pt idx="252">
                  <c:v>36759</c:v>
                </c:pt>
                <c:pt idx="253">
                  <c:v>36760</c:v>
                </c:pt>
                <c:pt idx="254">
                  <c:v>36761</c:v>
                </c:pt>
                <c:pt idx="255">
                  <c:v>36762</c:v>
                </c:pt>
                <c:pt idx="256">
                  <c:v>36763</c:v>
                </c:pt>
                <c:pt idx="257">
                  <c:v>36764</c:v>
                </c:pt>
                <c:pt idx="258">
                  <c:v>36765</c:v>
                </c:pt>
                <c:pt idx="259">
                  <c:v>36766</c:v>
                </c:pt>
                <c:pt idx="260">
                  <c:v>36767</c:v>
                </c:pt>
                <c:pt idx="261">
                  <c:v>36768</c:v>
                </c:pt>
                <c:pt idx="262">
                  <c:v>36775</c:v>
                </c:pt>
                <c:pt idx="263">
                  <c:v>36776</c:v>
                </c:pt>
                <c:pt idx="264">
                  <c:v>36797</c:v>
                </c:pt>
                <c:pt idx="265">
                  <c:v>36798</c:v>
                </c:pt>
                <c:pt idx="266">
                  <c:v>36799</c:v>
                </c:pt>
                <c:pt idx="267">
                  <c:v>36800</c:v>
                </c:pt>
                <c:pt idx="268">
                  <c:v>36801</c:v>
                </c:pt>
                <c:pt idx="269">
                  <c:v>36804</c:v>
                </c:pt>
                <c:pt idx="270">
                  <c:v>36808</c:v>
                </c:pt>
                <c:pt idx="271">
                  <c:v>36809</c:v>
                </c:pt>
                <c:pt idx="272">
                  <c:v>36811</c:v>
                </c:pt>
                <c:pt idx="273">
                  <c:v>36812</c:v>
                </c:pt>
                <c:pt idx="274">
                  <c:v>36813</c:v>
                </c:pt>
                <c:pt idx="275">
                  <c:v>36814</c:v>
                </c:pt>
                <c:pt idx="276">
                  <c:v>36815</c:v>
                </c:pt>
                <c:pt idx="277">
                  <c:v>36816</c:v>
                </c:pt>
                <c:pt idx="278">
                  <c:v>36817</c:v>
                </c:pt>
                <c:pt idx="279">
                  <c:v>36819</c:v>
                </c:pt>
                <c:pt idx="280">
                  <c:v>36820</c:v>
                </c:pt>
                <c:pt idx="281">
                  <c:v>36821</c:v>
                </c:pt>
                <c:pt idx="282">
                  <c:v>36822</c:v>
                </c:pt>
                <c:pt idx="283">
                  <c:v>36823</c:v>
                </c:pt>
                <c:pt idx="284">
                  <c:v>36825</c:v>
                </c:pt>
                <c:pt idx="285">
                  <c:v>36826</c:v>
                </c:pt>
                <c:pt idx="286">
                  <c:v>36827</c:v>
                </c:pt>
                <c:pt idx="287">
                  <c:v>36829</c:v>
                </c:pt>
                <c:pt idx="288">
                  <c:v>36830</c:v>
                </c:pt>
                <c:pt idx="289">
                  <c:v>36831</c:v>
                </c:pt>
                <c:pt idx="290">
                  <c:v>36833</c:v>
                </c:pt>
                <c:pt idx="291">
                  <c:v>36834</c:v>
                </c:pt>
                <c:pt idx="292">
                  <c:v>36835</c:v>
                </c:pt>
                <c:pt idx="293">
                  <c:v>36836</c:v>
                </c:pt>
                <c:pt idx="294">
                  <c:v>36837</c:v>
                </c:pt>
                <c:pt idx="295">
                  <c:v>36838</c:v>
                </c:pt>
                <c:pt idx="296">
                  <c:v>36840</c:v>
                </c:pt>
                <c:pt idx="297">
                  <c:v>36841</c:v>
                </c:pt>
                <c:pt idx="298">
                  <c:v>36842</c:v>
                </c:pt>
                <c:pt idx="299">
                  <c:v>36843</c:v>
                </c:pt>
                <c:pt idx="300">
                  <c:v>36844</c:v>
                </c:pt>
                <c:pt idx="301">
                  <c:v>36845</c:v>
                </c:pt>
                <c:pt idx="302">
                  <c:v>36846</c:v>
                </c:pt>
                <c:pt idx="303">
                  <c:v>36847</c:v>
                </c:pt>
                <c:pt idx="304">
                  <c:v>36848</c:v>
                </c:pt>
                <c:pt idx="305">
                  <c:v>36849</c:v>
                </c:pt>
                <c:pt idx="306">
                  <c:v>36850</c:v>
                </c:pt>
                <c:pt idx="307">
                  <c:v>36851</c:v>
                </c:pt>
                <c:pt idx="308">
                  <c:v>36852</c:v>
                </c:pt>
                <c:pt idx="309">
                  <c:v>36853</c:v>
                </c:pt>
                <c:pt idx="310">
                  <c:v>36854</c:v>
                </c:pt>
                <c:pt idx="311">
                  <c:v>36855</c:v>
                </c:pt>
                <c:pt idx="312">
                  <c:v>36856</c:v>
                </c:pt>
                <c:pt idx="313">
                  <c:v>36857</c:v>
                </c:pt>
                <c:pt idx="314">
                  <c:v>36858</c:v>
                </c:pt>
                <c:pt idx="315">
                  <c:v>36859</c:v>
                </c:pt>
                <c:pt idx="316">
                  <c:v>36860</c:v>
                </c:pt>
                <c:pt idx="317">
                  <c:v>36861</c:v>
                </c:pt>
                <c:pt idx="318">
                  <c:v>36862</c:v>
                </c:pt>
                <c:pt idx="319">
                  <c:v>36863</c:v>
                </c:pt>
                <c:pt idx="320">
                  <c:v>36864</c:v>
                </c:pt>
                <c:pt idx="321">
                  <c:v>36865</c:v>
                </c:pt>
                <c:pt idx="322">
                  <c:v>36866</c:v>
                </c:pt>
                <c:pt idx="323">
                  <c:v>36867</c:v>
                </c:pt>
                <c:pt idx="324">
                  <c:v>36868</c:v>
                </c:pt>
                <c:pt idx="325">
                  <c:v>36869</c:v>
                </c:pt>
                <c:pt idx="326">
                  <c:v>36870</c:v>
                </c:pt>
                <c:pt idx="327">
                  <c:v>36872</c:v>
                </c:pt>
                <c:pt idx="328">
                  <c:v>36873</c:v>
                </c:pt>
                <c:pt idx="329">
                  <c:v>36874</c:v>
                </c:pt>
                <c:pt idx="330">
                  <c:v>36875</c:v>
                </c:pt>
                <c:pt idx="331">
                  <c:v>36876</c:v>
                </c:pt>
                <c:pt idx="332">
                  <c:v>36877</c:v>
                </c:pt>
                <c:pt idx="333">
                  <c:v>36878</c:v>
                </c:pt>
                <c:pt idx="334">
                  <c:v>36879</c:v>
                </c:pt>
                <c:pt idx="335">
                  <c:v>36880</c:v>
                </c:pt>
                <c:pt idx="336">
                  <c:v>36881</c:v>
                </c:pt>
                <c:pt idx="337">
                  <c:v>36882</c:v>
                </c:pt>
                <c:pt idx="338">
                  <c:v>36883</c:v>
                </c:pt>
                <c:pt idx="339">
                  <c:v>36884</c:v>
                </c:pt>
                <c:pt idx="340">
                  <c:v>36885</c:v>
                </c:pt>
                <c:pt idx="341">
                  <c:v>36886</c:v>
                </c:pt>
                <c:pt idx="342">
                  <c:v>36887</c:v>
                </c:pt>
                <c:pt idx="343">
                  <c:v>36888</c:v>
                </c:pt>
                <c:pt idx="344">
                  <c:v>36889</c:v>
                </c:pt>
                <c:pt idx="345">
                  <c:v>36890</c:v>
                </c:pt>
                <c:pt idx="346">
                  <c:v>36891</c:v>
                </c:pt>
                <c:pt idx="347">
                  <c:v>36892</c:v>
                </c:pt>
                <c:pt idx="348">
                  <c:v>36893</c:v>
                </c:pt>
                <c:pt idx="349">
                  <c:v>36894</c:v>
                </c:pt>
                <c:pt idx="350">
                  <c:v>36895</c:v>
                </c:pt>
                <c:pt idx="351">
                  <c:v>36896</c:v>
                </c:pt>
                <c:pt idx="352">
                  <c:v>36897</c:v>
                </c:pt>
                <c:pt idx="353">
                  <c:v>36898</c:v>
                </c:pt>
                <c:pt idx="354">
                  <c:v>36899</c:v>
                </c:pt>
                <c:pt idx="355">
                  <c:v>36900</c:v>
                </c:pt>
                <c:pt idx="356">
                  <c:v>36901</c:v>
                </c:pt>
                <c:pt idx="357">
                  <c:v>36902</c:v>
                </c:pt>
                <c:pt idx="358">
                  <c:v>36903</c:v>
                </c:pt>
                <c:pt idx="359">
                  <c:v>36904</c:v>
                </c:pt>
                <c:pt idx="360">
                  <c:v>36905</c:v>
                </c:pt>
                <c:pt idx="361">
                  <c:v>36906</c:v>
                </c:pt>
                <c:pt idx="362">
                  <c:v>36907</c:v>
                </c:pt>
                <c:pt idx="363">
                  <c:v>36908</c:v>
                </c:pt>
                <c:pt idx="364">
                  <c:v>36909</c:v>
                </c:pt>
                <c:pt idx="365">
                  <c:v>36910</c:v>
                </c:pt>
                <c:pt idx="366">
                  <c:v>36911</c:v>
                </c:pt>
                <c:pt idx="367">
                  <c:v>36912</c:v>
                </c:pt>
                <c:pt idx="368">
                  <c:v>36913</c:v>
                </c:pt>
                <c:pt idx="369">
                  <c:v>36914</c:v>
                </c:pt>
                <c:pt idx="370">
                  <c:v>36915</c:v>
                </c:pt>
                <c:pt idx="371">
                  <c:v>36916</c:v>
                </c:pt>
                <c:pt idx="372">
                  <c:v>36917</c:v>
                </c:pt>
                <c:pt idx="373">
                  <c:v>36918</c:v>
                </c:pt>
                <c:pt idx="374">
                  <c:v>36919</c:v>
                </c:pt>
                <c:pt idx="375">
                  <c:v>36920</c:v>
                </c:pt>
                <c:pt idx="376">
                  <c:v>36921</c:v>
                </c:pt>
                <c:pt idx="377">
                  <c:v>36922</c:v>
                </c:pt>
                <c:pt idx="378">
                  <c:v>36923</c:v>
                </c:pt>
                <c:pt idx="379">
                  <c:v>36924</c:v>
                </c:pt>
                <c:pt idx="380">
                  <c:v>36925</c:v>
                </c:pt>
                <c:pt idx="381">
                  <c:v>36926</c:v>
                </c:pt>
                <c:pt idx="382">
                  <c:v>36927</c:v>
                </c:pt>
                <c:pt idx="383">
                  <c:v>36928</c:v>
                </c:pt>
                <c:pt idx="384">
                  <c:v>36929</c:v>
                </c:pt>
                <c:pt idx="385">
                  <c:v>36930</c:v>
                </c:pt>
                <c:pt idx="386">
                  <c:v>36931</c:v>
                </c:pt>
                <c:pt idx="387">
                  <c:v>36932</c:v>
                </c:pt>
                <c:pt idx="388">
                  <c:v>36933</c:v>
                </c:pt>
                <c:pt idx="389">
                  <c:v>36934</c:v>
                </c:pt>
                <c:pt idx="390">
                  <c:v>36935</c:v>
                </c:pt>
                <c:pt idx="391">
                  <c:v>36936</c:v>
                </c:pt>
                <c:pt idx="392">
                  <c:v>36937</c:v>
                </c:pt>
                <c:pt idx="393">
                  <c:v>36938</c:v>
                </c:pt>
                <c:pt idx="394">
                  <c:v>36939</c:v>
                </c:pt>
                <c:pt idx="395">
                  <c:v>36940</c:v>
                </c:pt>
                <c:pt idx="396">
                  <c:v>36941</c:v>
                </c:pt>
                <c:pt idx="397">
                  <c:v>36942</c:v>
                </c:pt>
                <c:pt idx="398">
                  <c:v>36943</c:v>
                </c:pt>
                <c:pt idx="399">
                  <c:v>36944</c:v>
                </c:pt>
                <c:pt idx="400">
                  <c:v>36945</c:v>
                </c:pt>
                <c:pt idx="401">
                  <c:v>36946</c:v>
                </c:pt>
                <c:pt idx="402">
                  <c:v>36947</c:v>
                </c:pt>
                <c:pt idx="403">
                  <c:v>36948</c:v>
                </c:pt>
                <c:pt idx="404">
                  <c:v>36949</c:v>
                </c:pt>
                <c:pt idx="405">
                  <c:v>36950</c:v>
                </c:pt>
                <c:pt idx="406">
                  <c:v>36951</c:v>
                </c:pt>
                <c:pt idx="407">
                  <c:v>36952</c:v>
                </c:pt>
                <c:pt idx="408">
                  <c:v>36953</c:v>
                </c:pt>
                <c:pt idx="409">
                  <c:v>36954</c:v>
                </c:pt>
                <c:pt idx="410">
                  <c:v>36955</c:v>
                </c:pt>
                <c:pt idx="411">
                  <c:v>36956</c:v>
                </c:pt>
                <c:pt idx="412">
                  <c:v>36957</c:v>
                </c:pt>
                <c:pt idx="413">
                  <c:v>36958</c:v>
                </c:pt>
                <c:pt idx="414">
                  <c:v>36959</c:v>
                </c:pt>
                <c:pt idx="415">
                  <c:v>36960</c:v>
                </c:pt>
                <c:pt idx="416">
                  <c:v>36961</c:v>
                </c:pt>
                <c:pt idx="417">
                  <c:v>36962</c:v>
                </c:pt>
                <c:pt idx="418">
                  <c:v>36963</c:v>
                </c:pt>
                <c:pt idx="419">
                  <c:v>36964</c:v>
                </c:pt>
                <c:pt idx="420">
                  <c:v>36965</c:v>
                </c:pt>
                <c:pt idx="421">
                  <c:v>36966</c:v>
                </c:pt>
                <c:pt idx="422">
                  <c:v>36967</c:v>
                </c:pt>
                <c:pt idx="423">
                  <c:v>36968</c:v>
                </c:pt>
                <c:pt idx="424">
                  <c:v>36969</c:v>
                </c:pt>
                <c:pt idx="425">
                  <c:v>36970</c:v>
                </c:pt>
                <c:pt idx="426">
                  <c:v>36971</c:v>
                </c:pt>
                <c:pt idx="427">
                  <c:v>36972</c:v>
                </c:pt>
                <c:pt idx="428">
                  <c:v>36973</c:v>
                </c:pt>
                <c:pt idx="429">
                  <c:v>36974</c:v>
                </c:pt>
                <c:pt idx="430">
                  <c:v>36975</c:v>
                </c:pt>
                <c:pt idx="431">
                  <c:v>36976</c:v>
                </c:pt>
                <c:pt idx="432">
                  <c:v>36977</c:v>
                </c:pt>
                <c:pt idx="433">
                  <c:v>36978</c:v>
                </c:pt>
                <c:pt idx="434">
                  <c:v>36979</c:v>
                </c:pt>
                <c:pt idx="435">
                  <c:v>36980</c:v>
                </c:pt>
                <c:pt idx="436">
                  <c:v>36981</c:v>
                </c:pt>
                <c:pt idx="437">
                  <c:v>36982</c:v>
                </c:pt>
                <c:pt idx="438">
                  <c:v>36983</c:v>
                </c:pt>
                <c:pt idx="439">
                  <c:v>36984</c:v>
                </c:pt>
                <c:pt idx="440">
                  <c:v>36985</c:v>
                </c:pt>
                <c:pt idx="441">
                  <c:v>36986</c:v>
                </c:pt>
                <c:pt idx="442">
                  <c:v>36987</c:v>
                </c:pt>
                <c:pt idx="443">
                  <c:v>36988</c:v>
                </c:pt>
                <c:pt idx="444">
                  <c:v>36989</c:v>
                </c:pt>
                <c:pt idx="445">
                  <c:v>36990</c:v>
                </c:pt>
                <c:pt idx="446">
                  <c:v>36991</c:v>
                </c:pt>
                <c:pt idx="447">
                  <c:v>36992</c:v>
                </c:pt>
                <c:pt idx="448">
                  <c:v>36993</c:v>
                </c:pt>
                <c:pt idx="449">
                  <c:v>36994</c:v>
                </c:pt>
                <c:pt idx="450">
                  <c:v>36995</c:v>
                </c:pt>
                <c:pt idx="451">
                  <c:v>36996</c:v>
                </c:pt>
                <c:pt idx="452">
                  <c:v>36997</c:v>
                </c:pt>
                <c:pt idx="453">
                  <c:v>36998</c:v>
                </c:pt>
                <c:pt idx="454">
                  <c:v>36999</c:v>
                </c:pt>
                <c:pt idx="455">
                  <c:v>37000</c:v>
                </c:pt>
                <c:pt idx="456">
                  <c:v>37001</c:v>
                </c:pt>
                <c:pt idx="457">
                  <c:v>37002</c:v>
                </c:pt>
                <c:pt idx="458">
                  <c:v>37003</c:v>
                </c:pt>
                <c:pt idx="459">
                  <c:v>37004</c:v>
                </c:pt>
                <c:pt idx="460">
                  <c:v>37005</c:v>
                </c:pt>
                <c:pt idx="461">
                  <c:v>37006</c:v>
                </c:pt>
                <c:pt idx="462">
                  <c:v>37007</c:v>
                </c:pt>
                <c:pt idx="463">
                  <c:v>37008</c:v>
                </c:pt>
                <c:pt idx="464">
                  <c:v>37009</c:v>
                </c:pt>
                <c:pt idx="465">
                  <c:v>37010</c:v>
                </c:pt>
                <c:pt idx="466">
                  <c:v>37011</c:v>
                </c:pt>
                <c:pt idx="467">
                  <c:v>37012</c:v>
                </c:pt>
                <c:pt idx="468">
                  <c:v>37013</c:v>
                </c:pt>
                <c:pt idx="469">
                  <c:v>37014</c:v>
                </c:pt>
                <c:pt idx="470">
                  <c:v>37015</c:v>
                </c:pt>
                <c:pt idx="471">
                  <c:v>37016</c:v>
                </c:pt>
                <c:pt idx="472">
                  <c:v>37017</c:v>
                </c:pt>
                <c:pt idx="473">
                  <c:v>37018</c:v>
                </c:pt>
                <c:pt idx="474">
                  <c:v>37019</c:v>
                </c:pt>
                <c:pt idx="475">
                  <c:v>37020</c:v>
                </c:pt>
                <c:pt idx="476">
                  <c:v>37021</c:v>
                </c:pt>
                <c:pt idx="477">
                  <c:v>37022</c:v>
                </c:pt>
                <c:pt idx="478">
                  <c:v>37023</c:v>
                </c:pt>
                <c:pt idx="479">
                  <c:v>37024</c:v>
                </c:pt>
                <c:pt idx="480">
                  <c:v>37025</c:v>
                </c:pt>
                <c:pt idx="481">
                  <c:v>37026</c:v>
                </c:pt>
                <c:pt idx="482">
                  <c:v>37030</c:v>
                </c:pt>
                <c:pt idx="483">
                  <c:v>37031</c:v>
                </c:pt>
                <c:pt idx="484">
                  <c:v>37032</c:v>
                </c:pt>
                <c:pt idx="485">
                  <c:v>37033</c:v>
                </c:pt>
                <c:pt idx="486">
                  <c:v>37034</c:v>
                </c:pt>
                <c:pt idx="487">
                  <c:v>37036</c:v>
                </c:pt>
                <c:pt idx="488">
                  <c:v>37037</c:v>
                </c:pt>
                <c:pt idx="489">
                  <c:v>37038</c:v>
                </c:pt>
                <c:pt idx="490">
                  <c:v>37039</c:v>
                </c:pt>
                <c:pt idx="491">
                  <c:v>37040</c:v>
                </c:pt>
                <c:pt idx="492">
                  <c:v>37041</c:v>
                </c:pt>
                <c:pt idx="493">
                  <c:v>37042</c:v>
                </c:pt>
                <c:pt idx="494">
                  <c:v>37043</c:v>
                </c:pt>
                <c:pt idx="495">
                  <c:v>37044</c:v>
                </c:pt>
                <c:pt idx="496">
                  <c:v>37045</c:v>
                </c:pt>
                <c:pt idx="497">
                  <c:v>37046</c:v>
                </c:pt>
                <c:pt idx="498">
                  <c:v>37047</c:v>
                </c:pt>
                <c:pt idx="499">
                  <c:v>37048</c:v>
                </c:pt>
                <c:pt idx="500">
                  <c:v>37049</c:v>
                </c:pt>
                <c:pt idx="501">
                  <c:v>37050</c:v>
                </c:pt>
                <c:pt idx="502">
                  <c:v>37051</c:v>
                </c:pt>
                <c:pt idx="503">
                  <c:v>37052</c:v>
                </c:pt>
                <c:pt idx="504">
                  <c:v>37053</c:v>
                </c:pt>
                <c:pt idx="505">
                  <c:v>37054</c:v>
                </c:pt>
                <c:pt idx="506">
                  <c:v>37055</c:v>
                </c:pt>
                <c:pt idx="507">
                  <c:v>37056</c:v>
                </c:pt>
                <c:pt idx="508">
                  <c:v>37057</c:v>
                </c:pt>
                <c:pt idx="509">
                  <c:v>37058</c:v>
                </c:pt>
                <c:pt idx="510">
                  <c:v>37059</c:v>
                </c:pt>
                <c:pt idx="511">
                  <c:v>37060</c:v>
                </c:pt>
                <c:pt idx="512">
                  <c:v>37061</c:v>
                </c:pt>
                <c:pt idx="513">
                  <c:v>37062</c:v>
                </c:pt>
                <c:pt idx="514">
                  <c:v>37063</c:v>
                </c:pt>
                <c:pt idx="515">
                  <c:v>37064</c:v>
                </c:pt>
                <c:pt idx="516">
                  <c:v>37065</c:v>
                </c:pt>
                <c:pt idx="517">
                  <c:v>37066</c:v>
                </c:pt>
                <c:pt idx="518">
                  <c:v>37067</c:v>
                </c:pt>
                <c:pt idx="519">
                  <c:v>37068</c:v>
                </c:pt>
                <c:pt idx="520">
                  <c:v>37069</c:v>
                </c:pt>
                <c:pt idx="521">
                  <c:v>37070</c:v>
                </c:pt>
                <c:pt idx="522">
                  <c:v>37071</c:v>
                </c:pt>
                <c:pt idx="523">
                  <c:v>37072</c:v>
                </c:pt>
                <c:pt idx="524">
                  <c:v>37073</c:v>
                </c:pt>
                <c:pt idx="525">
                  <c:v>37074</c:v>
                </c:pt>
                <c:pt idx="526">
                  <c:v>37077</c:v>
                </c:pt>
                <c:pt idx="527">
                  <c:v>37078</c:v>
                </c:pt>
                <c:pt idx="528">
                  <c:v>37079</c:v>
                </c:pt>
                <c:pt idx="529">
                  <c:v>37080</c:v>
                </c:pt>
                <c:pt idx="530">
                  <c:v>37081</c:v>
                </c:pt>
                <c:pt idx="531">
                  <c:v>37092</c:v>
                </c:pt>
                <c:pt idx="532">
                  <c:v>37096</c:v>
                </c:pt>
                <c:pt idx="533">
                  <c:v>37099</c:v>
                </c:pt>
                <c:pt idx="534">
                  <c:v>37103</c:v>
                </c:pt>
                <c:pt idx="535">
                  <c:v>37106</c:v>
                </c:pt>
                <c:pt idx="536">
                  <c:v>37110</c:v>
                </c:pt>
                <c:pt idx="537">
                  <c:v>37113</c:v>
                </c:pt>
                <c:pt idx="538">
                  <c:v>37117</c:v>
                </c:pt>
                <c:pt idx="539">
                  <c:v>37120</c:v>
                </c:pt>
                <c:pt idx="540">
                  <c:v>37124</c:v>
                </c:pt>
                <c:pt idx="541">
                  <c:v>37127</c:v>
                </c:pt>
                <c:pt idx="542">
                  <c:v>37131</c:v>
                </c:pt>
                <c:pt idx="543">
                  <c:v>37134</c:v>
                </c:pt>
                <c:pt idx="544">
                  <c:v>37166</c:v>
                </c:pt>
                <c:pt idx="545">
                  <c:v>37169</c:v>
                </c:pt>
                <c:pt idx="546">
                  <c:v>37173</c:v>
                </c:pt>
                <c:pt idx="547">
                  <c:v>37176</c:v>
                </c:pt>
                <c:pt idx="548">
                  <c:v>37179</c:v>
                </c:pt>
                <c:pt idx="549">
                  <c:v>37180</c:v>
                </c:pt>
                <c:pt idx="550">
                  <c:v>37182</c:v>
                </c:pt>
                <c:pt idx="551">
                  <c:v>37183</c:v>
                </c:pt>
                <c:pt idx="552">
                  <c:v>37184</c:v>
                </c:pt>
                <c:pt idx="553">
                  <c:v>37185</c:v>
                </c:pt>
                <c:pt idx="554">
                  <c:v>37186</c:v>
                </c:pt>
                <c:pt idx="555">
                  <c:v>37187</c:v>
                </c:pt>
                <c:pt idx="556">
                  <c:v>37188</c:v>
                </c:pt>
                <c:pt idx="557">
                  <c:v>37189</c:v>
                </c:pt>
                <c:pt idx="558">
                  <c:v>37190</c:v>
                </c:pt>
                <c:pt idx="559">
                  <c:v>37191</c:v>
                </c:pt>
                <c:pt idx="560">
                  <c:v>37192</c:v>
                </c:pt>
                <c:pt idx="561">
                  <c:v>37193</c:v>
                </c:pt>
                <c:pt idx="562">
                  <c:v>37197</c:v>
                </c:pt>
                <c:pt idx="563">
                  <c:v>37198</c:v>
                </c:pt>
                <c:pt idx="564">
                  <c:v>37199</c:v>
                </c:pt>
                <c:pt idx="565">
                  <c:v>37200</c:v>
                </c:pt>
                <c:pt idx="566">
                  <c:v>37201</c:v>
                </c:pt>
                <c:pt idx="567">
                  <c:v>37202</c:v>
                </c:pt>
                <c:pt idx="568">
                  <c:v>37203</c:v>
                </c:pt>
                <c:pt idx="569">
                  <c:v>37204</c:v>
                </c:pt>
                <c:pt idx="570">
                  <c:v>37205</c:v>
                </c:pt>
                <c:pt idx="571">
                  <c:v>37206</c:v>
                </c:pt>
                <c:pt idx="572">
                  <c:v>37207</c:v>
                </c:pt>
                <c:pt idx="573">
                  <c:v>37208</c:v>
                </c:pt>
                <c:pt idx="574">
                  <c:v>37209</c:v>
                </c:pt>
                <c:pt idx="575">
                  <c:v>37210</c:v>
                </c:pt>
                <c:pt idx="576">
                  <c:v>37211</c:v>
                </c:pt>
                <c:pt idx="577">
                  <c:v>37212</c:v>
                </c:pt>
                <c:pt idx="578">
                  <c:v>37213</c:v>
                </c:pt>
                <c:pt idx="579">
                  <c:v>37214</c:v>
                </c:pt>
                <c:pt idx="580">
                  <c:v>37215</c:v>
                </c:pt>
                <c:pt idx="581">
                  <c:v>37216</c:v>
                </c:pt>
                <c:pt idx="582">
                  <c:v>37217</c:v>
                </c:pt>
                <c:pt idx="583">
                  <c:v>37218</c:v>
                </c:pt>
                <c:pt idx="584">
                  <c:v>37219</c:v>
                </c:pt>
                <c:pt idx="585">
                  <c:v>37220</c:v>
                </c:pt>
                <c:pt idx="586">
                  <c:v>37221</c:v>
                </c:pt>
                <c:pt idx="587">
                  <c:v>37222</c:v>
                </c:pt>
                <c:pt idx="588">
                  <c:v>37223</c:v>
                </c:pt>
                <c:pt idx="589">
                  <c:v>37224</c:v>
                </c:pt>
                <c:pt idx="590">
                  <c:v>37225</c:v>
                </c:pt>
                <c:pt idx="591">
                  <c:v>37226</c:v>
                </c:pt>
                <c:pt idx="592">
                  <c:v>37227</c:v>
                </c:pt>
                <c:pt idx="593">
                  <c:v>37228</c:v>
                </c:pt>
                <c:pt idx="594">
                  <c:v>37229</c:v>
                </c:pt>
                <c:pt idx="595">
                  <c:v>37232</c:v>
                </c:pt>
                <c:pt idx="596">
                  <c:v>37233</c:v>
                </c:pt>
                <c:pt idx="597">
                  <c:v>37234</c:v>
                </c:pt>
                <c:pt idx="598">
                  <c:v>37235</c:v>
                </c:pt>
                <c:pt idx="599">
                  <c:v>37236</c:v>
                </c:pt>
                <c:pt idx="600">
                  <c:v>37237</c:v>
                </c:pt>
                <c:pt idx="601">
                  <c:v>37238</c:v>
                </c:pt>
                <c:pt idx="602">
                  <c:v>37239</c:v>
                </c:pt>
                <c:pt idx="603">
                  <c:v>37240</c:v>
                </c:pt>
                <c:pt idx="604">
                  <c:v>37241</c:v>
                </c:pt>
                <c:pt idx="605">
                  <c:v>37242</c:v>
                </c:pt>
                <c:pt idx="606">
                  <c:v>37243</c:v>
                </c:pt>
                <c:pt idx="607">
                  <c:v>37244</c:v>
                </c:pt>
                <c:pt idx="608">
                  <c:v>37245</c:v>
                </c:pt>
                <c:pt idx="609">
                  <c:v>37246</c:v>
                </c:pt>
                <c:pt idx="610">
                  <c:v>37247</c:v>
                </c:pt>
                <c:pt idx="611">
                  <c:v>37248</c:v>
                </c:pt>
                <c:pt idx="612">
                  <c:v>37249</c:v>
                </c:pt>
                <c:pt idx="613">
                  <c:v>37251</c:v>
                </c:pt>
                <c:pt idx="614">
                  <c:v>37252</c:v>
                </c:pt>
                <c:pt idx="615">
                  <c:v>37253</c:v>
                </c:pt>
                <c:pt idx="616">
                  <c:v>37254</c:v>
                </c:pt>
                <c:pt idx="617">
                  <c:v>37255</c:v>
                </c:pt>
                <c:pt idx="618">
                  <c:v>37256</c:v>
                </c:pt>
                <c:pt idx="619">
                  <c:v>37257</c:v>
                </c:pt>
                <c:pt idx="620">
                  <c:v>37258</c:v>
                </c:pt>
                <c:pt idx="621">
                  <c:v>37259</c:v>
                </c:pt>
                <c:pt idx="622">
                  <c:v>37260</c:v>
                </c:pt>
                <c:pt idx="623">
                  <c:v>37261</c:v>
                </c:pt>
                <c:pt idx="624">
                  <c:v>37262</c:v>
                </c:pt>
                <c:pt idx="625">
                  <c:v>37263</c:v>
                </c:pt>
                <c:pt idx="626">
                  <c:v>37264</c:v>
                </c:pt>
                <c:pt idx="627">
                  <c:v>37266</c:v>
                </c:pt>
                <c:pt idx="628">
                  <c:v>37267</c:v>
                </c:pt>
                <c:pt idx="629">
                  <c:v>37268</c:v>
                </c:pt>
                <c:pt idx="630">
                  <c:v>37269</c:v>
                </c:pt>
                <c:pt idx="631">
                  <c:v>37270</c:v>
                </c:pt>
                <c:pt idx="632">
                  <c:v>37271</c:v>
                </c:pt>
                <c:pt idx="633">
                  <c:v>37272</c:v>
                </c:pt>
                <c:pt idx="634">
                  <c:v>37273</c:v>
                </c:pt>
                <c:pt idx="635">
                  <c:v>37274</c:v>
                </c:pt>
                <c:pt idx="636">
                  <c:v>37275</c:v>
                </c:pt>
                <c:pt idx="637">
                  <c:v>37276</c:v>
                </c:pt>
                <c:pt idx="638">
                  <c:v>37277</c:v>
                </c:pt>
                <c:pt idx="639">
                  <c:v>37278</c:v>
                </c:pt>
                <c:pt idx="640">
                  <c:v>37279</c:v>
                </c:pt>
                <c:pt idx="641">
                  <c:v>37280</c:v>
                </c:pt>
                <c:pt idx="642">
                  <c:v>37284</c:v>
                </c:pt>
                <c:pt idx="643">
                  <c:v>37285</c:v>
                </c:pt>
                <c:pt idx="644">
                  <c:v>37286</c:v>
                </c:pt>
                <c:pt idx="645">
                  <c:v>37287</c:v>
                </c:pt>
                <c:pt idx="646">
                  <c:v>37288</c:v>
                </c:pt>
                <c:pt idx="647">
                  <c:v>37289</c:v>
                </c:pt>
                <c:pt idx="648">
                  <c:v>37290</c:v>
                </c:pt>
                <c:pt idx="649">
                  <c:v>37291</c:v>
                </c:pt>
                <c:pt idx="650">
                  <c:v>37292</c:v>
                </c:pt>
                <c:pt idx="651">
                  <c:v>37293</c:v>
                </c:pt>
                <c:pt idx="652">
                  <c:v>37294</c:v>
                </c:pt>
                <c:pt idx="653">
                  <c:v>37295</c:v>
                </c:pt>
                <c:pt idx="654">
                  <c:v>37296</c:v>
                </c:pt>
                <c:pt idx="655">
                  <c:v>37297</c:v>
                </c:pt>
                <c:pt idx="656">
                  <c:v>37298</c:v>
                </c:pt>
                <c:pt idx="657">
                  <c:v>37299</c:v>
                </c:pt>
                <c:pt idx="658">
                  <c:v>37300</c:v>
                </c:pt>
                <c:pt idx="659">
                  <c:v>37301</c:v>
                </c:pt>
                <c:pt idx="660">
                  <c:v>37302</c:v>
                </c:pt>
                <c:pt idx="661">
                  <c:v>37303</c:v>
                </c:pt>
                <c:pt idx="662">
                  <c:v>37304</c:v>
                </c:pt>
                <c:pt idx="663">
                  <c:v>37305</c:v>
                </c:pt>
                <c:pt idx="664">
                  <c:v>37306</c:v>
                </c:pt>
                <c:pt idx="665">
                  <c:v>37307</c:v>
                </c:pt>
                <c:pt idx="666">
                  <c:v>37308</c:v>
                </c:pt>
                <c:pt idx="667">
                  <c:v>37309</c:v>
                </c:pt>
                <c:pt idx="668">
                  <c:v>37310</c:v>
                </c:pt>
                <c:pt idx="669">
                  <c:v>37311</c:v>
                </c:pt>
                <c:pt idx="670">
                  <c:v>37312</c:v>
                </c:pt>
                <c:pt idx="671">
                  <c:v>37313</c:v>
                </c:pt>
                <c:pt idx="672">
                  <c:v>37314</c:v>
                </c:pt>
                <c:pt idx="673">
                  <c:v>37324</c:v>
                </c:pt>
                <c:pt idx="674">
                  <c:v>37325</c:v>
                </c:pt>
                <c:pt idx="675">
                  <c:v>37326</c:v>
                </c:pt>
                <c:pt idx="676">
                  <c:v>37327</c:v>
                </c:pt>
                <c:pt idx="677">
                  <c:v>37328</c:v>
                </c:pt>
                <c:pt idx="678">
                  <c:v>37329</c:v>
                </c:pt>
                <c:pt idx="679">
                  <c:v>37330</c:v>
                </c:pt>
                <c:pt idx="680">
                  <c:v>37331</c:v>
                </c:pt>
                <c:pt idx="681">
                  <c:v>37332</c:v>
                </c:pt>
                <c:pt idx="682">
                  <c:v>37333</c:v>
                </c:pt>
                <c:pt idx="683">
                  <c:v>37335</c:v>
                </c:pt>
                <c:pt idx="684">
                  <c:v>37336</c:v>
                </c:pt>
                <c:pt idx="685">
                  <c:v>37337</c:v>
                </c:pt>
                <c:pt idx="686">
                  <c:v>37338</c:v>
                </c:pt>
                <c:pt idx="687">
                  <c:v>37339</c:v>
                </c:pt>
                <c:pt idx="688">
                  <c:v>37340</c:v>
                </c:pt>
                <c:pt idx="689">
                  <c:v>37341</c:v>
                </c:pt>
                <c:pt idx="690">
                  <c:v>37342</c:v>
                </c:pt>
                <c:pt idx="691">
                  <c:v>37343</c:v>
                </c:pt>
                <c:pt idx="692">
                  <c:v>37344</c:v>
                </c:pt>
                <c:pt idx="693">
                  <c:v>37345</c:v>
                </c:pt>
                <c:pt idx="694">
                  <c:v>37346</c:v>
                </c:pt>
                <c:pt idx="695">
                  <c:v>37347</c:v>
                </c:pt>
                <c:pt idx="696">
                  <c:v>37348</c:v>
                </c:pt>
                <c:pt idx="697">
                  <c:v>37349</c:v>
                </c:pt>
                <c:pt idx="698">
                  <c:v>37350</c:v>
                </c:pt>
                <c:pt idx="699">
                  <c:v>37351</c:v>
                </c:pt>
                <c:pt idx="700">
                  <c:v>37352</c:v>
                </c:pt>
                <c:pt idx="701">
                  <c:v>37353</c:v>
                </c:pt>
                <c:pt idx="702">
                  <c:v>37354</c:v>
                </c:pt>
                <c:pt idx="703">
                  <c:v>37355</c:v>
                </c:pt>
                <c:pt idx="704">
                  <c:v>37356</c:v>
                </c:pt>
                <c:pt idx="705">
                  <c:v>37357</c:v>
                </c:pt>
                <c:pt idx="706">
                  <c:v>37358</c:v>
                </c:pt>
                <c:pt idx="707">
                  <c:v>37359</c:v>
                </c:pt>
                <c:pt idx="708">
                  <c:v>37360</c:v>
                </c:pt>
                <c:pt idx="709">
                  <c:v>37361</c:v>
                </c:pt>
                <c:pt idx="710">
                  <c:v>37362</c:v>
                </c:pt>
                <c:pt idx="711">
                  <c:v>37363</c:v>
                </c:pt>
                <c:pt idx="712">
                  <c:v>37364</c:v>
                </c:pt>
                <c:pt idx="713">
                  <c:v>37365</c:v>
                </c:pt>
                <c:pt idx="714">
                  <c:v>37366</c:v>
                </c:pt>
                <c:pt idx="715">
                  <c:v>37367</c:v>
                </c:pt>
                <c:pt idx="716">
                  <c:v>37368</c:v>
                </c:pt>
                <c:pt idx="717">
                  <c:v>37369</c:v>
                </c:pt>
                <c:pt idx="718">
                  <c:v>37370</c:v>
                </c:pt>
                <c:pt idx="719">
                  <c:v>37371</c:v>
                </c:pt>
                <c:pt idx="720">
                  <c:v>37372</c:v>
                </c:pt>
                <c:pt idx="721">
                  <c:v>37373</c:v>
                </c:pt>
                <c:pt idx="722">
                  <c:v>37374</c:v>
                </c:pt>
                <c:pt idx="723">
                  <c:v>37375</c:v>
                </c:pt>
                <c:pt idx="724">
                  <c:v>37376</c:v>
                </c:pt>
                <c:pt idx="725">
                  <c:v>37378</c:v>
                </c:pt>
                <c:pt idx="726">
                  <c:v>37379</c:v>
                </c:pt>
                <c:pt idx="727">
                  <c:v>37380</c:v>
                </c:pt>
                <c:pt idx="728">
                  <c:v>37381</c:v>
                </c:pt>
                <c:pt idx="729">
                  <c:v>37382</c:v>
                </c:pt>
                <c:pt idx="730">
                  <c:v>37383</c:v>
                </c:pt>
                <c:pt idx="731">
                  <c:v>37384</c:v>
                </c:pt>
                <c:pt idx="732">
                  <c:v>37385</c:v>
                </c:pt>
                <c:pt idx="733">
                  <c:v>37386</c:v>
                </c:pt>
                <c:pt idx="734">
                  <c:v>37387</c:v>
                </c:pt>
                <c:pt idx="735">
                  <c:v>37388</c:v>
                </c:pt>
                <c:pt idx="736">
                  <c:v>37389</c:v>
                </c:pt>
                <c:pt idx="737">
                  <c:v>37390</c:v>
                </c:pt>
                <c:pt idx="738">
                  <c:v>37391</c:v>
                </c:pt>
                <c:pt idx="739">
                  <c:v>37392</c:v>
                </c:pt>
                <c:pt idx="740">
                  <c:v>37393</c:v>
                </c:pt>
                <c:pt idx="741">
                  <c:v>37394</c:v>
                </c:pt>
                <c:pt idx="742">
                  <c:v>37395</c:v>
                </c:pt>
                <c:pt idx="743">
                  <c:v>37396</c:v>
                </c:pt>
                <c:pt idx="744">
                  <c:v>37397</c:v>
                </c:pt>
                <c:pt idx="745">
                  <c:v>37398</c:v>
                </c:pt>
                <c:pt idx="746">
                  <c:v>37399</c:v>
                </c:pt>
                <c:pt idx="747">
                  <c:v>37400</c:v>
                </c:pt>
                <c:pt idx="748">
                  <c:v>37401</c:v>
                </c:pt>
                <c:pt idx="749">
                  <c:v>37402</c:v>
                </c:pt>
                <c:pt idx="750">
                  <c:v>37403</c:v>
                </c:pt>
                <c:pt idx="751">
                  <c:v>37404</c:v>
                </c:pt>
                <c:pt idx="752">
                  <c:v>37405</c:v>
                </c:pt>
                <c:pt idx="753">
                  <c:v>37406</c:v>
                </c:pt>
                <c:pt idx="754">
                  <c:v>37407</c:v>
                </c:pt>
                <c:pt idx="755">
                  <c:v>37408</c:v>
                </c:pt>
                <c:pt idx="756">
                  <c:v>37409</c:v>
                </c:pt>
                <c:pt idx="757">
                  <c:v>37410</c:v>
                </c:pt>
                <c:pt idx="758">
                  <c:v>37411</c:v>
                </c:pt>
                <c:pt idx="759">
                  <c:v>37412</c:v>
                </c:pt>
                <c:pt idx="760">
                  <c:v>37413</c:v>
                </c:pt>
                <c:pt idx="761">
                  <c:v>37414</c:v>
                </c:pt>
                <c:pt idx="762">
                  <c:v>37415</c:v>
                </c:pt>
                <c:pt idx="763">
                  <c:v>37416</c:v>
                </c:pt>
                <c:pt idx="764">
                  <c:v>37417</c:v>
                </c:pt>
                <c:pt idx="765">
                  <c:v>37418</c:v>
                </c:pt>
                <c:pt idx="766">
                  <c:v>37419</c:v>
                </c:pt>
                <c:pt idx="767">
                  <c:v>37420</c:v>
                </c:pt>
                <c:pt idx="768">
                  <c:v>37421</c:v>
                </c:pt>
                <c:pt idx="769">
                  <c:v>37422</c:v>
                </c:pt>
                <c:pt idx="770">
                  <c:v>37423</c:v>
                </c:pt>
                <c:pt idx="771">
                  <c:v>37424</c:v>
                </c:pt>
                <c:pt idx="772">
                  <c:v>37425</c:v>
                </c:pt>
                <c:pt idx="773">
                  <c:v>37426</c:v>
                </c:pt>
                <c:pt idx="774">
                  <c:v>37427</c:v>
                </c:pt>
                <c:pt idx="775">
                  <c:v>37428</c:v>
                </c:pt>
                <c:pt idx="776">
                  <c:v>37429</c:v>
                </c:pt>
                <c:pt idx="777">
                  <c:v>37430</c:v>
                </c:pt>
                <c:pt idx="778">
                  <c:v>37431</c:v>
                </c:pt>
                <c:pt idx="779">
                  <c:v>37432</c:v>
                </c:pt>
                <c:pt idx="780">
                  <c:v>37433</c:v>
                </c:pt>
                <c:pt idx="781">
                  <c:v>37434</c:v>
                </c:pt>
                <c:pt idx="782">
                  <c:v>37435</c:v>
                </c:pt>
                <c:pt idx="783">
                  <c:v>37436</c:v>
                </c:pt>
                <c:pt idx="784">
                  <c:v>37437</c:v>
                </c:pt>
                <c:pt idx="785">
                  <c:v>37438</c:v>
                </c:pt>
                <c:pt idx="786">
                  <c:v>37439</c:v>
                </c:pt>
                <c:pt idx="787">
                  <c:v>37440</c:v>
                </c:pt>
                <c:pt idx="788">
                  <c:v>37441</c:v>
                </c:pt>
                <c:pt idx="789">
                  <c:v>37442</c:v>
                </c:pt>
                <c:pt idx="790">
                  <c:v>37443</c:v>
                </c:pt>
                <c:pt idx="791">
                  <c:v>37444</c:v>
                </c:pt>
                <c:pt idx="792">
                  <c:v>37445</c:v>
                </c:pt>
                <c:pt idx="793">
                  <c:v>37446</c:v>
                </c:pt>
                <c:pt idx="794">
                  <c:v>37447</c:v>
                </c:pt>
                <c:pt idx="795">
                  <c:v>37449</c:v>
                </c:pt>
                <c:pt idx="796">
                  <c:v>37453</c:v>
                </c:pt>
                <c:pt idx="797">
                  <c:v>37456</c:v>
                </c:pt>
                <c:pt idx="798">
                  <c:v>37460</c:v>
                </c:pt>
                <c:pt idx="799">
                  <c:v>37463</c:v>
                </c:pt>
                <c:pt idx="800">
                  <c:v>37468</c:v>
                </c:pt>
                <c:pt idx="801">
                  <c:v>37681</c:v>
                </c:pt>
                <c:pt idx="802">
                  <c:v>37682</c:v>
                </c:pt>
                <c:pt idx="803">
                  <c:v>37683</c:v>
                </c:pt>
                <c:pt idx="804">
                  <c:v>37684</c:v>
                </c:pt>
                <c:pt idx="805">
                  <c:v>37685</c:v>
                </c:pt>
                <c:pt idx="806">
                  <c:v>37686</c:v>
                </c:pt>
              </c:numCache>
            </c:numRef>
          </c:xVal>
          <c:yVal>
            <c:numRef>
              <c:f>'serie brute'!$J$4:$J$810</c:f>
              <c:numCache>
                <c:formatCode>General</c:formatCode>
                <c:ptCount val="807"/>
                <c:pt idx="0">
                  <c:v>12520</c:v>
                </c:pt>
                <c:pt idx="1">
                  <c:v>12470</c:v>
                </c:pt>
                <c:pt idx="2">
                  <c:v>12500</c:v>
                </c:pt>
                <c:pt idx="3">
                  <c:v>12690</c:v>
                </c:pt>
                <c:pt idx="4">
                  <c:v>12480</c:v>
                </c:pt>
                <c:pt idx="5">
                  <c:v>12410</c:v>
                </c:pt>
                <c:pt idx="6">
                  <c:v>12060</c:v>
                </c:pt>
                <c:pt idx="7">
                  <c:v>11040</c:v>
                </c:pt>
                <c:pt idx="8">
                  <c:v>11570</c:v>
                </c:pt>
                <c:pt idx="9">
                  <c:v>11850</c:v>
                </c:pt>
                <c:pt idx="10">
                  <c:v>11690</c:v>
                </c:pt>
                <c:pt idx="11">
                  <c:v>12200</c:v>
                </c:pt>
                <c:pt idx="12">
                  <c:v>11420</c:v>
                </c:pt>
                <c:pt idx="13">
                  <c:v>11770</c:v>
                </c:pt>
                <c:pt idx="14">
                  <c:v>11660</c:v>
                </c:pt>
                <c:pt idx="15">
                  <c:v>11710</c:v>
                </c:pt>
                <c:pt idx="16">
                  <c:v>14290</c:v>
                </c:pt>
                <c:pt idx="17">
                  <c:v>12580</c:v>
                </c:pt>
                <c:pt idx="18">
                  <c:v>12420</c:v>
                </c:pt>
                <c:pt idx="19">
                  <c:v>12450</c:v>
                </c:pt>
                <c:pt idx="20">
                  <c:v>12690</c:v>
                </c:pt>
                <c:pt idx="21">
                  <c:v>13680</c:v>
                </c:pt>
                <c:pt idx="22">
                  <c:v>13440</c:v>
                </c:pt>
                <c:pt idx="23">
                  <c:v>17490</c:v>
                </c:pt>
                <c:pt idx="24">
                  <c:v>15310</c:v>
                </c:pt>
                <c:pt idx="25">
                  <c:v>14980</c:v>
                </c:pt>
                <c:pt idx="26">
                  <c:v>15000</c:v>
                </c:pt>
                <c:pt idx="27">
                  <c:v>13750</c:v>
                </c:pt>
                <c:pt idx="28">
                  <c:v>13630</c:v>
                </c:pt>
                <c:pt idx="29">
                  <c:v>13800</c:v>
                </c:pt>
                <c:pt idx="30">
                  <c:v>14150</c:v>
                </c:pt>
                <c:pt idx="31">
                  <c:v>13280</c:v>
                </c:pt>
                <c:pt idx="32">
                  <c:v>13470</c:v>
                </c:pt>
                <c:pt idx="33">
                  <c:v>13590</c:v>
                </c:pt>
                <c:pt idx="34">
                  <c:v>15740</c:v>
                </c:pt>
                <c:pt idx="35">
                  <c:v>11080</c:v>
                </c:pt>
                <c:pt idx="36">
                  <c:v>16680</c:v>
                </c:pt>
                <c:pt idx="37">
                  <c:v>14480</c:v>
                </c:pt>
                <c:pt idx="38">
                  <c:v>17800</c:v>
                </c:pt>
                <c:pt idx="39">
                  <c:v>19210</c:v>
                </c:pt>
                <c:pt idx="40">
                  <c:v>18530</c:v>
                </c:pt>
                <c:pt idx="41">
                  <c:v>18210</c:v>
                </c:pt>
                <c:pt idx="42">
                  <c:v>17890</c:v>
                </c:pt>
                <c:pt idx="43">
                  <c:v>17020</c:v>
                </c:pt>
                <c:pt idx="44">
                  <c:v>17270</c:v>
                </c:pt>
                <c:pt idx="45">
                  <c:v>16990</c:v>
                </c:pt>
                <c:pt idx="46">
                  <c:v>17610</c:v>
                </c:pt>
                <c:pt idx="47">
                  <c:v>16630</c:v>
                </c:pt>
                <c:pt idx="48">
                  <c:v>16830</c:v>
                </c:pt>
                <c:pt idx="49">
                  <c:v>16390</c:v>
                </c:pt>
                <c:pt idx="50">
                  <c:v>16090</c:v>
                </c:pt>
                <c:pt idx="51">
                  <c:v>16300</c:v>
                </c:pt>
                <c:pt idx="52">
                  <c:v>15400</c:v>
                </c:pt>
                <c:pt idx="53">
                  <c:v>15520</c:v>
                </c:pt>
                <c:pt idx="54">
                  <c:v>15480</c:v>
                </c:pt>
                <c:pt idx="55">
                  <c:v>15120</c:v>
                </c:pt>
                <c:pt idx="56">
                  <c:v>15070</c:v>
                </c:pt>
                <c:pt idx="57">
                  <c:v>15000</c:v>
                </c:pt>
                <c:pt idx="58">
                  <c:v>14350</c:v>
                </c:pt>
                <c:pt idx="59">
                  <c:v>14680</c:v>
                </c:pt>
                <c:pt idx="60">
                  <c:v>14230</c:v>
                </c:pt>
                <c:pt idx="61">
                  <c:v>13970</c:v>
                </c:pt>
                <c:pt idx="62">
                  <c:v>14290</c:v>
                </c:pt>
                <c:pt idx="63">
                  <c:v>13620</c:v>
                </c:pt>
                <c:pt idx="64">
                  <c:v>13630</c:v>
                </c:pt>
                <c:pt idx="65">
                  <c:v>14230</c:v>
                </c:pt>
                <c:pt idx="66">
                  <c:v>13470</c:v>
                </c:pt>
                <c:pt idx="67">
                  <c:v>13530</c:v>
                </c:pt>
                <c:pt idx="68">
                  <c:v>13300</c:v>
                </c:pt>
                <c:pt idx="69">
                  <c:v>13320</c:v>
                </c:pt>
                <c:pt idx="70">
                  <c:v>13030</c:v>
                </c:pt>
                <c:pt idx="71">
                  <c:v>13270</c:v>
                </c:pt>
                <c:pt idx="72">
                  <c:v>13350</c:v>
                </c:pt>
                <c:pt idx="73">
                  <c:v>13350</c:v>
                </c:pt>
                <c:pt idx="74">
                  <c:v>13420</c:v>
                </c:pt>
                <c:pt idx="75">
                  <c:v>13490</c:v>
                </c:pt>
                <c:pt idx="76">
                  <c:v>13130</c:v>
                </c:pt>
                <c:pt idx="77">
                  <c:v>13240</c:v>
                </c:pt>
                <c:pt idx="78">
                  <c:v>13490</c:v>
                </c:pt>
                <c:pt idx="79">
                  <c:v>14270</c:v>
                </c:pt>
                <c:pt idx="80">
                  <c:v>13660</c:v>
                </c:pt>
                <c:pt idx="81">
                  <c:v>12460</c:v>
                </c:pt>
                <c:pt idx="82">
                  <c:v>14040</c:v>
                </c:pt>
                <c:pt idx="83">
                  <c:v>13560</c:v>
                </c:pt>
                <c:pt idx="84">
                  <c:v>13780</c:v>
                </c:pt>
                <c:pt idx="85">
                  <c:v>13800</c:v>
                </c:pt>
                <c:pt idx="86">
                  <c:v>13510</c:v>
                </c:pt>
                <c:pt idx="87">
                  <c:v>13710</c:v>
                </c:pt>
                <c:pt idx="88">
                  <c:v>13730</c:v>
                </c:pt>
                <c:pt idx="89">
                  <c:v>13540</c:v>
                </c:pt>
                <c:pt idx="90">
                  <c:v>13060</c:v>
                </c:pt>
                <c:pt idx="91">
                  <c:v>13240</c:v>
                </c:pt>
                <c:pt idx="92">
                  <c:v>13020</c:v>
                </c:pt>
                <c:pt idx="93">
                  <c:v>13330</c:v>
                </c:pt>
                <c:pt idx="94">
                  <c:v>13140</c:v>
                </c:pt>
                <c:pt idx="95">
                  <c:v>13560</c:v>
                </c:pt>
                <c:pt idx="96">
                  <c:v>13960</c:v>
                </c:pt>
                <c:pt idx="97">
                  <c:v>12710</c:v>
                </c:pt>
                <c:pt idx="98">
                  <c:v>12710</c:v>
                </c:pt>
                <c:pt idx="99">
                  <c:v>13330</c:v>
                </c:pt>
                <c:pt idx="100">
                  <c:v>14410</c:v>
                </c:pt>
                <c:pt idx="101">
                  <c:v>13940</c:v>
                </c:pt>
                <c:pt idx="102">
                  <c:v>13260</c:v>
                </c:pt>
                <c:pt idx="103">
                  <c:v>13090</c:v>
                </c:pt>
                <c:pt idx="104">
                  <c:v>13210</c:v>
                </c:pt>
                <c:pt idx="105">
                  <c:v>13020</c:v>
                </c:pt>
                <c:pt idx="106">
                  <c:v>12730</c:v>
                </c:pt>
                <c:pt idx="107">
                  <c:v>13090</c:v>
                </c:pt>
                <c:pt idx="108">
                  <c:v>12670</c:v>
                </c:pt>
                <c:pt idx="109">
                  <c:v>12750</c:v>
                </c:pt>
                <c:pt idx="110">
                  <c:v>12390</c:v>
                </c:pt>
                <c:pt idx="111">
                  <c:v>12480</c:v>
                </c:pt>
                <c:pt idx="112">
                  <c:v>12760</c:v>
                </c:pt>
                <c:pt idx="113">
                  <c:v>12440</c:v>
                </c:pt>
                <c:pt idx="114">
                  <c:v>12410</c:v>
                </c:pt>
                <c:pt idx="115">
                  <c:v>12840</c:v>
                </c:pt>
                <c:pt idx="116">
                  <c:v>12400</c:v>
                </c:pt>
                <c:pt idx="117">
                  <c:v>13105</c:v>
                </c:pt>
                <c:pt idx="118">
                  <c:v>12905</c:v>
                </c:pt>
                <c:pt idx="119">
                  <c:v>12875</c:v>
                </c:pt>
                <c:pt idx="120">
                  <c:v>12765</c:v>
                </c:pt>
                <c:pt idx="121">
                  <c:v>12450</c:v>
                </c:pt>
                <c:pt idx="122">
                  <c:v>11910</c:v>
                </c:pt>
                <c:pt idx="123">
                  <c:v>13250</c:v>
                </c:pt>
                <c:pt idx="124">
                  <c:v>12370</c:v>
                </c:pt>
                <c:pt idx="125">
                  <c:v>12010</c:v>
                </c:pt>
                <c:pt idx="126">
                  <c:v>12230</c:v>
                </c:pt>
                <c:pt idx="127">
                  <c:v>12530</c:v>
                </c:pt>
                <c:pt idx="128">
                  <c:v>12420</c:v>
                </c:pt>
                <c:pt idx="129">
                  <c:v>13110</c:v>
                </c:pt>
                <c:pt idx="130">
                  <c:v>13020</c:v>
                </c:pt>
                <c:pt idx="131">
                  <c:v>12850</c:v>
                </c:pt>
                <c:pt idx="132">
                  <c:v>13820</c:v>
                </c:pt>
                <c:pt idx="133">
                  <c:v>12690</c:v>
                </c:pt>
                <c:pt idx="134">
                  <c:v>12460</c:v>
                </c:pt>
                <c:pt idx="135">
                  <c:v>12710</c:v>
                </c:pt>
                <c:pt idx="136">
                  <c:v>12270</c:v>
                </c:pt>
                <c:pt idx="137">
                  <c:v>12760</c:v>
                </c:pt>
                <c:pt idx="138">
                  <c:v>13560</c:v>
                </c:pt>
                <c:pt idx="139">
                  <c:v>12290</c:v>
                </c:pt>
                <c:pt idx="140">
                  <c:v>12800</c:v>
                </c:pt>
                <c:pt idx="141">
                  <c:v>12620</c:v>
                </c:pt>
                <c:pt idx="142">
                  <c:v>12430</c:v>
                </c:pt>
                <c:pt idx="143">
                  <c:v>12950</c:v>
                </c:pt>
                <c:pt idx="144">
                  <c:v>14430</c:v>
                </c:pt>
                <c:pt idx="145">
                  <c:v>17720</c:v>
                </c:pt>
                <c:pt idx="146">
                  <c:v>15090</c:v>
                </c:pt>
                <c:pt idx="147">
                  <c:v>14210</c:v>
                </c:pt>
                <c:pt idx="148">
                  <c:v>13480</c:v>
                </c:pt>
                <c:pt idx="149">
                  <c:v>13950</c:v>
                </c:pt>
                <c:pt idx="150">
                  <c:v>14840</c:v>
                </c:pt>
                <c:pt idx="151">
                  <c:v>13570</c:v>
                </c:pt>
                <c:pt idx="152">
                  <c:v>13400</c:v>
                </c:pt>
                <c:pt idx="153">
                  <c:v>13170</c:v>
                </c:pt>
                <c:pt idx="154">
                  <c:v>13100</c:v>
                </c:pt>
                <c:pt idx="155">
                  <c:v>13020</c:v>
                </c:pt>
                <c:pt idx="156">
                  <c:v>13150</c:v>
                </c:pt>
                <c:pt idx="157">
                  <c:v>12790</c:v>
                </c:pt>
                <c:pt idx="158">
                  <c:v>12630</c:v>
                </c:pt>
                <c:pt idx="159">
                  <c:v>12760</c:v>
                </c:pt>
                <c:pt idx="160">
                  <c:v>13000</c:v>
                </c:pt>
                <c:pt idx="161">
                  <c:v>12700</c:v>
                </c:pt>
                <c:pt idx="162">
                  <c:v>12850</c:v>
                </c:pt>
                <c:pt idx="163">
                  <c:v>13520</c:v>
                </c:pt>
                <c:pt idx="164">
                  <c:v>15290</c:v>
                </c:pt>
                <c:pt idx="165">
                  <c:v>13410</c:v>
                </c:pt>
                <c:pt idx="166">
                  <c:v>12850</c:v>
                </c:pt>
                <c:pt idx="167">
                  <c:v>12900</c:v>
                </c:pt>
                <c:pt idx="168">
                  <c:v>13210</c:v>
                </c:pt>
                <c:pt idx="169">
                  <c:v>12570</c:v>
                </c:pt>
                <c:pt idx="170">
                  <c:v>12540</c:v>
                </c:pt>
                <c:pt idx="171">
                  <c:v>12330</c:v>
                </c:pt>
                <c:pt idx="172">
                  <c:v>12310</c:v>
                </c:pt>
                <c:pt idx="173">
                  <c:v>12700</c:v>
                </c:pt>
                <c:pt idx="174">
                  <c:v>12090</c:v>
                </c:pt>
                <c:pt idx="175">
                  <c:v>12960</c:v>
                </c:pt>
                <c:pt idx="176">
                  <c:v>12210</c:v>
                </c:pt>
                <c:pt idx="177">
                  <c:v>12150</c:v>
                </c:pt>
                <c:pt idx="178">
                  <c:v>14030</c:v>
                </c:pt>
                <c:pt idx="179">
                  <c:v>13270</c:v>
                </c:pt>
                <c:pt idx="180">
                  <c:v>13010</c:v>
                </c:pt>
                <c:pt idx="181">
                  <c:v>12350</c:v>
                </c:pt>
                <c:pt idx="182">
                  <c:v>12430</c:v>
                </c:pt>
                <c:pt idx="183">
                  <c:v>12530</c:v>
                </c:pt>
                <c:pt idx="184">
                  <c:v>12650</c:v>
                </c:pt>
                <c:pt idx="185">
                  <c:v>12430</c:v>
                </c:pt>
                <c:pt idx="186">
                  <c:v>12240</c:v>
                </c:pt>
                <c:pt idx="187">
                  <c:v>12540</c:v>
                </c:pt>
                <c:pt idx="188">
                  <c:v>12870</c:v>
                </c:pt>
                <c:pt idx="189">
                  <c:v>12660</c:v>
                </c:pt>
                <c:pt idx="190">
                  <c:v>13150</c:v>
                </c:pt>
                <c:pt idx="191">
                  <c:v>12010</c:v>
                </c:pt>
                <c:pt idx="192">
                  <c:v>12200</c:v>
                </c:pt>
                <c:pt idx="193">
                  <c:v>12030</c:v>
                </c:pt>
                <c:pt idx="194">
                  <c:v>12150</c:v>
                </c:pt>
                <c:pt idx="195">
                  <c:v>12010</c:v>
                </c:pt>
                <c:pt idx="196">
                  <c:v>12040</c:v>
                </c:pt>
                <c:pt idx="197">
                  <c:v>12840</c:v>
                </c:pt>
                <c:pt idx="198">
                  <c:v>12520</c:v>
                </c:pt>
                <c:pt idx="199">
                  <c:v>12630</c:v>
                </c:pt>
                <c:pt idx="200">
                  <c:v>12170</c:v>
                </c:pt>
                <c:pt idx="201">
                  <c:v>12210</c:v>
                </c:pt>
                <c:pt idx="202">
                  <c:v>12160</c:v>
                </c:pt>
                <c:pt idx="203">
                  <c:v>12130</c:v>
                </c:pt>
                <c:pt idx="204">
                  <c:v>12340</c:v>
                </c:pt>
                <c:pt idx="205">
                  <c:v>12750</c:v>
                </c:pt>
                <c:pt idx="206">
                  <c:v>13110</c:v>
                </c:pt>
                <c:pt idx="207">
                  <c:v>12720</c:v>
                </c:pt>
                <c:pt idx="208">
                  <c:v>11690</c:v>
                </c:pt>
                <c:pt idx="209">
                  <c:v>12540</c:v>
                </c:pt>
                <c:pt idx="210">
                  <c:v>12550</c:v>
                </c:pt>
                <c:pt idx="211">
                  <c:v>11380</c:v>
                </c:pt>
                <c:pt idx="212">
                  <c:v>12600</c:v>
                </c:pt>
                <c:pt idx="213">
                  <c:v>13080</c:v>
                </c:pt>
                <c:pt idx="214">
                  <c:v>12566</c:v>
                </c:pt>
                <c:pt idx="215">
                  <c:v>12640</c:v>
                </c:pt>
                <c:pt idx="216">
                  <c:v>12430</c:v>
                </c:pt>
                <c:pt idx="217">
                  <c:v>12260</c:v>
                </c:pt>
                <c:pt idx="218">
                  <c:v>12210</c:v>
                </c:pt>
                <c:pt idx="219">
                  <c:v>12180</c:v>
                </c:pt>
                <c:pt idx="220">
                  <c:v>12790</c:v>
                </c:pt>
                <c:pt idx="221">
                  <c:v>12370</c:v>
                </c:pt>
                <c:pt idx="222">
                  <c:v>12570</c:v>
                </c:pt>
                <c:pt idx="223">
                  <c:v>12180</c:v>
                </c:pt>
                <c:pt idx="224">
                  <c:v>12080</c:v>
                </c:pt>
                <c:pt idx="225">
                  <c:v>12280</c:v>
                </c:pt>
                <c:pt idx="226">
                  <c:v>12290</c:v>
                </c:pt>
                <c:pt idx="227">
                  <c:v>12430</c:v>
                </c:pt>
                <c:pt idx="228">
                  <c:v>13550</c:v>
                </c:pt>
                <c:pt idx="229">
                  <c:v>13110</c:v>
                </c:pt>
                <c:pt idx="230">
                  <c:v>13580</c:v>
                </c:pt>
                <c:pt idx="231">
                  <c:v>12710</c:v>
                </c:pt>
                <c:pt idx="232">
                  <c:v>12310</c:v>
                </c:pt>
                <c:pt idx="233">
                  <c:v>12410</c:v>
                </c:pt>
                <c:pt idx="234">
                  <c:v>12630</c:v>
                </c:pt>
                <c:pt idx="235">
                  <c:v>12470</c:v>
                </c:pt>
                <c:pt idx="236">
                  <c:v>11640</c:v>
                </c:pt>
                <c:pt idx="237">
                  <c:v>12170</c:v>
                </c:pt>
                <c:pt idx="238">
                  <c:v>11670</c:v>
                </c:pt>
                <c:pt idx="239">
                  <c:v>11980</c:v>
                </c:pt>
                <c:pt idx="240">
                  <c:v>12220</c:v>
                </c:pt>
                <c:pt idx="241">
                  <c:v>12812</c:v>
                </c:pt>
                <c:pt idx="242">
                  <c:v>12074</c:v>
                </c:pt>
                <c:pt idx="243">
                  <c:v>11796</c:v>
                </c:pt>
                <c:pt idx="244">
                  <c:v>12151</c:v>
                </c:pt>
                <c:pt idx="245">
                  <c:v>11955</c:v>
                </c:pt>
                <c:pt idx="246">
                  <c:v>12086</c:v>
                </c:pt>
                <c:pt idx="247">
                  <c:v>12139</c:v>
                </c:pt>
                <c:pt idx="248">
                  <c:v>12337</c:v>
                </c:pt>
                <c:pt idx="249">
                  <c:v>11904</c:v>
                </c:pt>
                <c:pt idx="250">
                  <c:v>12078</c:v>
                </c:pt>
                <c:pt idx="251">
                  <c:v>11813</c:v>
                </c:pt>
                <c:pt idx="252">
                  <c:v>11735</c:v>
                </c:pt>
                <c:pt idx="253">
                  <c:v>12846</c:v>
                </c:pt>
                <c:pt idx="254">
                  <c:v>12756</c:v>
                </c:pt>
                <c:pt idx="255">
                  <c:v>12756</c:v>
                </c:pt>
                <c:pt idx="256">
                  <c:v>13170</c:v>
                </c:pt>
                <c:pt idx="257">
                  <c:v>12780</c:v>
                </c:pt>
                <c:pt idx="258">
                  <c:v>12670</c:v>
                </c:pt>
                <c:pt idx="259">
                  <c:v>12950</c:v>
                </c:pt>
                <c:pt idx="260">
                  <c:v>13300</c:v>
                </c:pt>
                <c:pt idx="261">
                  <c:v>13050</c:v>
                </c:pt>
                <c:pt idx="262">
                  <c:v>14090</c:v>
                </c:pt>
                <c:pt idx="263">
                  <c:v>13460</c:v>
                </c:pt>
                <c:pt idx="264">
                  <c:v>12080</c:v>
                </c:pt>
                <c:pt idx="265">
                  <c:v>13000</c:v>
                </c:pt>
                <c:pt idx="266">
                  <c:v>13920</c:v>
                </c:pt>
                <c:pt idx="267">
                  <c:v>13790</c:v>
                </c:pt>
                <c:pt idx="268">
                  <c:v>13460</c:v>
                </c:pt>
                <c:pt idx="269">
                  <c:v>14010</c:v>
                </c:pt>
                <c:pt idx="270">
                  <c:v>10430</c:v>
                </c:pt>
                <c:pt idx="271">
                  <c:v>13810</c:v>
                </c:pt>
                <c:pt idx="272">
                  <c:v>15160</c:v>
                </c:pt>
                <c:pt idx="273">
                  <c:v>14540</c:v>
                </c:pt>
                <c:pt idx="274">
                  <c:v>13010</c:v>
                </c:pt>
                <c:pt idx="275">
                  <c:v>12960</c:v>
                </c:pt>
                <c:pt idx="276">
                  <c:v>12860</c:v>
                </c:pt>
                <c:pt idx="277">
                  <c:v>12720</c:v>
                </c:pt>
                <c:pt idx="278">
                  <c:v>14210</c:v>
                </c:pt>
                <c:pt idx="279">
                  <c:v>14230</c:v>
                </c:pt>
                <c:pt idx="280">
                  <c:v>17900</c:v>
                </c:pt>
                <c:pt idx="281">
                  <c:v>14770</c:v>
                </c:pt>
                <c:pt idx="282">
                  <c:v>13390</c:v>
                </c:pt>
                <c:pt idx="283">
                  <c:v>12750</c:v>
                </c:pt>
                <c:pt idx="284">
                  <c:v>12090</c:v>
                </c:pt>
                <c:pt idx="285">
                  <c:v>12110</c:v>
                </c:pt>
                <c:pt idx="286">
                  <c:v>12030</c:v>
                </c:pt>
                <c:pt idx="287">
                  <c:v>23240</c:v>
                </c:pt>
                <c:pt idx="288">
                  <c:v>19040</c:v>
                </c:pt>
                <c:pt idx="289">
                  <c:v>15810</c:v>
                </c:pt>
                <c:pt idx="290">
                  <c:v>15709</c:v>
                </c:pt>
                <c:pt idx="291">
                  <c:v>15257</c:v>
                </c:pt>
                <c:pt idx="292">
                  <c:v>14501</c:v>
                </c:pt>
                <c:pt idx="293">
                  <c:v>19966</c:v>
                </c:pt>
                <c:pt idx="294">
                  <c:v>16537</c:v>
                </c:pt>
                <c:pt idx="295">
                  <c:v>14834</c:v>
                </c:pt>
                <c:pt idx="296">
                  <c:v>14299</c:v>
                </c:pt>
                <c:pt idx="297">
                  <c:v>16189</c:v>
                </c:pt>
                <c:pt idx="298">
                  <c:v>16454</c:v>
                </c:pt>
                <c:pt idx="299">
                  <c:v>16177</c:v>
                </c:pt>
                <c:pt idx="300">
                  <c:v>16165</c:v>
                </c:pt>
                <c:pt idx="301">
                  <c:v>15860</c:v>
                </c:pt>
                <c:pt idx="302">
                  <c:v>16400</c:v>
                </c:pt>
                <c:pt idx="303">
                  <c:v>15670</c:v>
                </c:pt>
                <c:pt idx="304">
                  <c:v>14960</c:v>
                </c:pt>
                <c:pt idx="305">
                  <c:v>15100</c:v>
                </c:pt>
                <c:pt idx="306">
                  <c:v>15140</c:v>
                </c:pt>
                <c:pt idx="307">
                  <c:v>14190</c:v>
                </c:pt>
                <c:pt idx="308">
                  <c:v>16940</c:v>
                </c:pt>
                <c:pt idx="309">
                  <c:v>16920</c:v>
                </c:pt>
                <c:pt idx="310">
                  <c:v>14260</c:v>
                </c:pt>
                <c:pt idx="311">
                  <c:v>12080</c:v>
                </c:pt>
                <c:pt idx="312">
                  <c:v>17910</c:v>
                </c:pt>
                <c:pt idx="313">
                  <c:v>17360</c:v>
                </c:pt>
                <c:pt idx="314">
                  <c:v>17640</c:v>
                </c:pt>
                <c:pt idx="315">
                  <c:v>17220</c:v>
                </c:pt>
                <c:pt idx="316">
                  <c:v>15290</c:v>
                </c:pt>
                <c:pt idx="317">
                  <c:v>15660</c:v>
                </c:pt>
                <c:pt idx="318">
                  <c:v>15800</c:v>
                </c:pt>
                <c:pt idx="319">
                  <c:v>15540</c:v>
                </c:pt>
                <c:pt idx="320">
                  <c:v>15470</c:v>
                </c:pt>
                <c:pt idx="321">
                  <c:v>14820</c:v>
                </c:pt>
                <c:pt idx="322">
                  <c:v>14990</c:v>
                </c:pt>
                <c:pt idx="323">
                  <c:v>14580</c:v>
                </c:pt>
                <c:pt idx="324">
                  <c:v>16400</c:v>
                </c:pt>
                <c:pt idx="325">
                  <c:v>15830</c:v>
                </c:pt>
                <c:pt idx="326">
                  <c:v>16170</c:v>
                </c:pt>
                <c:pt idx="327">
                  <c:v>17500</c:v>
                </c:pt>
                <c:pt idx="328">
                  <c:v>16780</c:v>
                </c:pt>
                <c:pt idx="329">
                  <c:v>17880</c:v>
                </c:pt>
                <c:pt idx="330">
                  <c:v>18440</c:v>
                </c:pt>
                <c:pt idx="331">
                  <c:v>18880</c:v>
                </c:pt>
                <c:pt idx="332">
                  <c:v>17000</c:v>
                </c:pt>
                <c:pt idx="333">
                  <c:v>18380</c:v>
                </c:pt>
                <c:pt idx="334">
                  <c:v>18490</c:v>
                </c:pt>
                <c:pt idx="335">
                  <c:v>17550</c:v>
                </c:pt>
                <c:pt idx="336">
                  <c:v>17660</c:v>
                </c:pt>
                <c:pt idx="337">
                  <c:v>16930</c:v>
                </c:pt>
                <c:pt idx="338">
                  <c:v>16350</c:v>
                </c:pt>
                <c:pt idx="339">
                  <c:v>16580</c:v>
                </c:pt>
                <c:pt idx="340">
                  <c:v>15830</c:v>
                </c:pt>
                <c:pt idx="341">
                  <c:v>16180</c:v>
                </c:pt>
                <c:pt idx="342">
                  <c:v>15530</c:v>
                </c:pt>
                <c:pt idx="343">
                  <c:v>15490</c:v>
                </c:pt>
                <c:pt idx="344">
                  <c:v>15200</c:v>
                </c:pt>
                <c:pt idx="345">
                  <c:v>14620</c:v>
                </c:pt>
                <c:pt idx="346">
                  <c:v>14780</c:v>
                </c:pt>
                <c:pt idx="347">
                  <c:v>14830</c:v>
                </c:pt>
                <c:pt idx="348">
                  <c:v>12710</c:v>
                </c:pt>
                <c:pt idx="349">
                  <c:v>12800</c:v>
                </c:pt>
                <c:pt idx="350">
                  <c:v>16160</c:v>
                </c:pt>
                <c:pt idx="351">
                  <c:v>15900</c:v>
                </c:pt>
                <c:pt idx="352">
                  <c:v>17300</c:v>
                </c:pt>
                <c:pt idx="353">
                  <c:v>16500</c:v>
                </c:pt>
                <c:pt idx="354">
                  <c:v>16940</c:v>
                </c:pt>
                <c:pt idx="355">
                  <c:v>17030</c:v>
                </c:pt>
                <c:pt idx="356">
                  <c:v>16540</c:v>
                </c:pt>
                <c:pt idx="357">
                  <c:v>16510</c:v>
                </c:pt>
                <c:pt idx="358">
                  <c:v>16680</c:v>
                </c:pt>
                <c:pt idx="359">
                  <c:v>17470</c:v>
                </c:pt>
                <c:pt idx="360">
                  <c:v>17630</c:v>
                </c:pt>
                <c:pt idx="361">
                  <c:v>17700</c:v>
                </c:pt>
                <c:pt idx="362">
                  <c:v>16270</c:v>
                </c:pt>
                <c:pt idx="363">
                  <c:v>17560</c:v>
                </c:pt>
                <c:pt idx="364">
                  <c:v>15780</c:v>
                </c:pt>
                <c:pt idx="365">
                  <c:v>16910</c:v>
                </c:pt>
                <c:pt idx="366">
                  <c:v>16520</c:v>
                </c:pt>
                <c:pt idx="367">
                  <c:v>15340</c:v>
                </c:pt>
                <c:pt idx="368">
                  <c:v>15480</c:v>
                </c:pt>
                <c:pt idx="369">
                  <c:v>10930</c:v>
                </c:pt>
                <c:pt idx="370">
                  <c:v>16600</c:v>
                </c:pt>
                <c:pt idx="371">
                  <c:v>16260</c:v>
                </c:pt>
                <c:pt idx="372">
                  <c:v>13470</c:v>
                </c:pt>
                <c:pt idx="373">
                  <c:v>17640</c:v>
                </c:pt>
                <c:pt idx="374">
                  <c:v>16400</c:v>
                </c:pt>
                <c:pt idx="375">
                  <c:v>18070</c:v>
                </c:pt>
                <c:pt idx="376">
                  <c:v>17600</c:v>
                </c:pt>
                <c:pt idx="377">
                  <c:v>17177</c:v>
                </c:pt>
                <c:pt idx="378">
                  <c:v>17310</c:v>
                </c:pt>
                <c:pt idx="379">
                  <c:v>15820</c:v>
                </c:pt>
                <c:pt idx="380">
                  <c:v>17050</c:v>
                </c:pt>
                <c:pt idx="381">
                  <c:v>17000</c:v>
                </c:pt>
                <c:pt idx="382">
                  <c:v>14330</c:v>
                </c:pt>
                <c:pt idx="383">
                  <c:v>17380</c:v>
                </c:pt>
                <c:pt idx="384">
                  <c:v>15970</c:v>
                </c:pt>
                <c:pt idx="385">
                  <c:v>15540</c:v>
                </c:pt>
                <c:pt idx="386">
                  <c:v>15890</c:v>
                </c:pt>
                <c:pt idx="387">
                  <c:v>15750</c:v>
                </c:pt>
                <c:pt idx="388">
                  <c:v>15720</c:v>
                </c:pt>
                <c:pt idx="389">
                  <c:v>15590</c:v>
                </c:pt>
                <c:pt idx="390">
                  <c:v>15610</c:v>
                </c:pt>
                <c:pt idx="391">
                  <c:v>15470</c:v>
                </c:pt>
                <c:pt idx="392">
                  <c:v>17170</c:v>
                </c:pt>
                <c:pt idx="393">
                  <c:v>15390</c:v>
                </c:pt>
                <c:pt idx="394">
                  <c:v>14700</c:v>
                </c:pt>
                <c:pt idx="395">
                  <c:v>14760</c:v>
                </c:pt>
                <c:pt idx="396">
                  <c:v>14590</c:v>
                </c:pt>
                <c:pt idx="397">
                  <c:v>14530</c:v>
                </c:pt>
                <c:pt idx="398">
                  <c:v>14500</c:v>
                </c:pt>
                <c:pt idx="399">
                  <c:v>14660</c:v>
                </c:pt>
                <c:pt idx="400">
                  <c:v>14640</c:v>
                </c:pt>
                <c:pt idx="401">
                  <c:v>14650</c:v>
                </c:pt>
                <c:pt idx="402">
                  <c:v>16150</c:v>
                </c:pt>
                <c:pt idx="403">
                  <c:v>14950</c:v>
                </c:pt>
                <c:pt idx="404">
                  <c:v>13040</c:v>
                </c:pt>
                <c:pt idx="405">
                  <c:v>14670</c:v>
                </c:pt>
                <c:pt idx="406">
                  <c:v>13490</c:v>
                </c:pt>
                <c:pt idx="407">
                  <c:v>14440</c:v>
                </c:pt>
                <c:pt idx="408">
                  <c:v>14020</c:v>
                </c:pt>
                <c:pt idx="409">
                  <c:v>14150</c:v>
                </c:pt>
                <c:pt idx="410">
                  <c:v>15400</c:v>
                </c:pt>
                <c:pt idx="411">
                  <c:v>14240</c:v>
                </c:pt>
                <c:pt idx="412">
                  <c:v>13390</c:v>
                </c:pt>
                <c:pt idx="413">
                  <c:v>14220</c:v>
                </c:pt>
                <c:pt idx="414">
                  <c:v>14970</c:v>
                </c:pt>
                <c:pt idx="415">
                  <c:v>14930</c:v>
                </c:pt>
                <c:pt idx="416">
                  <c:v>15370</c:v>
                </c:pt>
                <c:pt idx="417">
                  <c:v>15200</c:v>
                </c:pt>
                <c:pt idx="418">
                  <c:v>13070</c:v>
                </c:pt>
                <c:pt idx="419">
                  <c:v>14010</c:v>
                </c:pt>
                <c:pt idx="420">
                  <c:v>15510</c:v>
                </c:pt>
                <c:pt idx="421">
                  <c:v>15360</c:v>
                </c:pt>
                <c:pt idx="422">
                  <c:v>15020</c:v>
                </c:pt>
                <c:pt idx="423">
                  <c:v>14890</c:v>
                </c:pt>
                <c:pt idx="424">
                  <c:v>15440</c:v>
                </c:pt>
                <c:pt idx="425">
                  <c:v>16930</c:v>
                </c:pt>
                <c:pt idx="426">
                  <c:v>17040</c:v>
                </c:pt>
                <c:pt idx="427">
                  <c:v>17320</c:v>
                </c:pt>
                <c:pt idx="428">
                  <c:v>17430</c:v>
                </c:pt>
                <c:pt idx="429">
                  <c:v>17140</c:v>
                </c:pt>
                <c:pt idx="430">
                  <c:v>17190</c:v>
                </c:pt>
                <c:pt idx="431">
                  <c:v>16850</c:v>
                </c:pt>
                <c:pt idx="432">
                  <c:v>16560</c:v>
                </c:pt>
                <c:pt idx="433">
                  <c:v>16000</c:v>
                </c:pt>
                <c:pt idx="434">
                  <c:v>16530</c:v>
                </c:pt>
                <c:pt idx="435">
                  <c:v>16730</c:v>
                </c:pt>
                <c:pt idx="436">
                  <c:v>15920</c:v>
                </c:pt>
                <c:pt idx="437">
                  <c:v>15930</c:v>
                </c:pt>
                <c:pt idx="438">
                  <c:v>15800</c:v>
                </c:pt>
                <c:pt idx="439">
                  <c:v>15790</c:v>
                </c:pt>
                <c:pt idx="440">
                  <c:v>15900</c:v>
                </c:pt>
                <c:pt idx="441">
                  <c:v>16029</c:v>
                </c:pt>
                <c:pt idx="442">
                  <c:v>15813</c:v>
                </c:pt>
                <c:pt idx="443">
                  <c:v>16285</c:v>
                </c:pt>
                <c:pt idx="444">
                  <c:v>16202</c:v>
                </c:pt>
                <c:pt idx="445">
                  <c:v>16250</c:v>
                </c:pt>
                <c:pt idx="446">
                  <c:v>15984</c:v>
                </c:pt>
                <c:pt idx="447">
                  <c:v>15741</c:v>
                </c:pt>
                <c:pt idx="448">
                  <c:v>15724</c:v>
                </c:pt>
                <c:pt idx="449">
                  <c:v>15857</c:v>
                </c:pt>
                <c:pt idx="450">
                  <c:v>14162</c:v>
                </c:pt>
                <c:pt idx="451">
                  <c:v>15602</c:v>
                </c:pt>
                <c:pt idx="452">
                  <c:v>15397</c:v>
                </c:pt>
                <c:pt idx="453">
                  <c:v>17084</c:v>
                </c:pt>
                <c:pt idx="454">
                  <c:v>17351</c:v>
                </c:pt>
                <c:pt idx="455">
                  <c:v>17291</c:v>
                </c:pt>
                <c:pt idx="456">
                  <c:v>17446</c:v>
                </c:pt>
                <c:pt idx="457">
                  <c:v>17329</c:v>
                </c:pt>
                <c:pt idx="458">
                  <c:v>16710</c:v>
                </c:pt>
                <c:pt idx="459">
                  <c:v>16849</c:v>
                </c:pt>
                <c:pt idx="460">
                  <c:v>17221</c:v>
                </c:pt>
                <c:pt idx="461">
                  <c:v>16276</c:v>
                </c:pt>
                <c:pt idx="462">
                  <c:v>16720</c:v>
                </c:pt>
                <c:pt idx="463">
                  <c:v>17148</c:v>
                </c:pt>
                <c:pt idx="464">
                  <c:v>16816</c:v>
                </c:pt>
                <c:pt idx="465">
                  <c:v>14200</c:v>
                </c:pt>
                <c:pt idx="466">
                  <c:v>17190</c:v>
                </c:pt>
                <c:pt idx="467">
                  <c:v>17310</c:v>
                </c:pt>
                <c:pt idx="468">
                  <c:v>17800</c:v>
                </c:pt>
                <c:pt idx="469">
                  <c:v>16660</c:v>
                </c:pt>
                <c:pt idx="470">
                  <c:v>17010</c:v>
                </c:pt>
                <c:pt idx="471">
                  <c:v>16860</c:v>
                </c:pt>
                <c:pt idx="472">
                  <c:v>16340</c:v>
                </c:pt>
                <c:pt idx="473">
                  <c:v>16510</c:v>
                </c:pt>
                <c:pt idx="474">
                  <c:v>15980</c:v>
                </c:pt>
                <c:pt idx="475">
                  <c:v>15990</c:v>
                </c:pt>
                <c:pt idx="476">
                  <c:v>16200</c:v>
                </c:pt>
                <c:pt idx="477">
                  <c:v>16210</c:v>
                </c:pt>
                <c:pt idx="478">
                  <c:v>13272</c:v>
                </c:pt>
                <c:pt idx="479">
                  <c:v>13424</c:v>
                </c:pt>
                <c:pt idx="480">
                  <c:v>14506</c:v>
                </c:pt>
                <c:pt idx="481">
                  <c:v>16128</c:v>
                </c:pt>
                <c:pt idx="482">
                  <c:v>13043</c:v>
                </c:pt>
                <c:pt idx="483">
                  <c:v>13105</c:v>
                </c:pt>
                <c:pt idx="484">
                  <c:v>13102</c:v>
                </c:pt>
                <c:pt idx="485">
                  <c:v>12947</c:v>
                </c:pt>
                <c:pt idx="486">
                  <c:v>16330</c:v>
                </c:pt>
                <c:pt idx="487">
                  <c:v>15645</c:v>
                </c:pt>
                <c:pt idx="488">
                  <c:v>12830</c:v>
                </c:pt>
                <c:pt idx="489">
                  <c:v>15440</c:v>
                </c:pt>
                <c:pt idx="490">
                  <c:v>13000</c:v>
                </c:pt>
                <c:pt idx="491">
                  <c:v>13060</c:v>
                </c:pt>
                <c:pt idx="492">
                  <c:v>13130</c:v>
                </c:pt>
                <c:pt idx="493">
                  <c:v>13160</c:v>
                </c:pt>
                <c:pt idx="494">
                  <c:v>13040</c:v>
                </c:pt>
                <c:pt idx="495">
                  <c:v>13050</c:v>
                </c:pt>
                <c:pt idx="496">
                  <c:v>12890</c:v>
                </c:pt>
                <c:pt idx="497">
                  <c:v>12870</c:v>
                </c:pt>
                <c:pt idx="498">
                  <c:v>12950</c:v>
                </c:pt>
                <c:pt idx="499">
                  <c:v>12880</c:v>
                </c:pt>
                <c:pt idx="500">
                  <c:v>12860</c:v>
                </c:pt>
                <c:pt idx="501">
                  <c:v>12730</c:v>
                </c:pt>
                <c:pt idx="502">
                  <c:v>12770</c:v>
                </c:pt>
                <c:pt idx="503">
                  <c:v>12830</c:v>
                </c:pt>
                <c:pt idx="504">
                  <c:v>13150</c:v>
                </c:pt>
                <c:pt idx="505">
                  <c:v>15890</c:v>
                </c:pt>
                <c:pt idx="506">
                  <c:v>13857</c:v>
                </c:pt>
                <c:pt idx="507">
                  <c:v>12917</c:v>
                </c:pt>
                <c:pt idx="508">
                  <c:v>13011</c:v>
                </c:pt>
                <c:pt idx="509">
                  <c:v>14690</c:v>
                </c:pt>
                <c:pt idx="510">
                  <c:v>14310</c:v>
                </c:pt>
                <c:pt idx="511">
                  <c:v>12741</c:v>
                </c:pt>
                <c:pt idx="512">
                  <c:v>14334</c:v>
                </c:pt>
                <c:pt idx="513">
                  <c:v>14504</c:v>
                </c:pt>
                <c:pt idx="514">
                  <c:v>13205</c:v>
                </c:pt>
                <c:pt idx="515">
                  <c:v>14321</c:v>
                </c:pt>
                <c:pt idx="516">
                  <c:v>14175</c:v>
                </c:pt>
                <c:pt idx="517">
                  <c:v>15052</c:v>
                </c:pt>
                <c:pt idx="518">
                  <c:v>16360</c:v>
                </c:pt>
                <c:pt idx="519">
                  <c:v>15517</c:v>
                </c:pt>
                <c:pt idx="520">
                  <c:v>15336</c:v>
                </c:pt>
                <c:pt idx="521">
                  <c:v>15413</c:v>
                </c:pt>
                <c:pt idx="522">
                  <c:v>14861</c:v>
                </c:pt>
                <c:pt idx="523">
                  <c:v>14945</c:v>
                </c:pt>
                <c:pt idx="524">
                  <c:v>14723</c:v>
                </c:pt>
                <c:pt idx="525">
                  <c:v>14997</c:v>
                </c:pt>
                <c:pt idx="526">
                  <c:v>14291</c:v>
                </c:pt>
                <c:pt idx="527">
                  <c:v>15467</c:v>
                </c:pt>
                <c:pt idx="528">
                  <c:v>15147</c:v>
                </c:pt>
                <c:pt idx="529">
                  <c:v>15355</c:v>
                </c:pt>
                <c:pt idx="530">
                  <c:v>16180</c:v>
                </c:pt>
                <c:pt idx="531">
                  <c:v>14670</c:v>
                </c:pt>
                <c:pt idx="532">
                  <c:v>15018</c:v>
                </c:pt>
                <c:pt idx="533">
                  <c:v>15699</c:v>
                </c:pt>
                <c:pt idx="534">
                  <c:v>15610</c:v>
                </c:pt>
                <c:pt idx="535">
                  <c:v>15752</c:v>
                </c:pt>
                <c:pt idx="536">
                  <c:v>13867</c:v>
                </c:pt>
                <c:pt idx="537">
                  <c:v>15582</c:v>
                </c:pt>
                <c:pt idx="538">
                  <c:v>16203</c:v>
                </c:pt>
                <c:pt idx="539">
                  <c:v>17356</c:v>
                </c:pt>
                <c:pt idx="540">
                  <c:v>15965</c:v>
                </c:pt>
                <c:pt idx="541">
                  <c:v>17681</c:v>
                </c:pt>
                <c:pt idx="542">
                  <c:v>18190</c:v>
                </c:pt>
                <c:pt idx="543">
                  <c:v>18615</c:v>
                </c:pt>
                <c:pt idx="544">
                  <c:v>15611</c:v>
                </c:pt>
                <c:pt idx="545">
                  <c:v>18803</c:v>
                </c:pt>
                <c:pt idx="546">
                  <c:v>18614</c:v>
                </c:pt>
                <c:pt idx="547">
                  <c:v>14140</c:v>
                </c:pt>
                <c:pt idx="548">
                  <c:v>13240</c:v>
                </c:pt>
                <c:pt idx="549">
                  <c:v>13310</c:v>
                </c:pt>
                <c:pt idx="550">
                  <c:v>13400</c:v>
                </c:pt>
                <c:pt idx="551">
                  <c:v>13650</c:v>
                </c:pt>
                <c:pt idx="552">
                  <c:v>13450</c:v>
                </c:pt>
                <c:pt idx="553">
                  <c:v>13760</c:v>
                </c:pt>
                <c:pt idx="554">
                  <c:v>13270</c:v>
                </c:pt>
                <c:pt idx="555">
                  <c:v>18210</c:v>
                </c:pt>
                <c:pt idx="556">
                  <c:v>16440</c:v>
                </c:pt>
                <c:pt idx="557">
                  <c:v>16730</c:v>
                </c:pt>
                <c:pt idx="558">
                  <c:v>15660</c:v>
                </c:pt>
                <c:pt idx="559">
                  <c:v>16690</c:v>
                </c:pt>
                <c:pt idx="560">
                  <c:v>15290</c:v>
                </c:pt>
                <c:pt idx="561">
                  <c:v>15310</c:v>
                </c:pt>
                <c:pt idx="562">
                  <c:v>13040</c:v>
                </c:pt>
                <c:pt idx="563">
                  <c:v>14410</c:v>
                </c:pt>
                <c:pt idx="564">
                  <c:v>14310</c:v>
                </c:pt>
                <c:pt idx="565">
                  <c:v>13240</c:v>
                </c:pt>
                <c:pt idx="566">
                  <c:v>13190</c:v>
                </c:pt>
                <c:pt idx="567">
                  <c:v>14100</c:v>
                </c:pt>
                <c:pt idx="568">
                  <c:v>14370</c:v>
                </c:pt>
                <c:pt idx="569">
                  <c:v>13050</c:v>
                </c:pt>
                <c:pt idx="570">
                  <c:v>14660</c:v>
                </c:pt>
                <c:pt idx="571">
                  <c:v>14280</c:v>
                </c:pt>
                <c:pt idx="572">
                  <c:v>12830</c:v>
                </c:pt>
                <c:pt idx="573">
                  <c:v>13070</c:v>
                </c:pt>
                <c:pt idx="574">
                  <c:v>12840</c:v>
                </c:pt>
                <c:pt idx="575">
                  <c:v>12660</c:v>
                </c:pt>
                <c:pt idx="576">
                  <c:v>12780</c:v>
                </c:pt>
                <c:pt idx="577">
                  <c:v>13037</c:v>
                </c:pt>
                <c:pt idx="578">
                  <c:v>13314</c:v>
                </c:pt>
                <c:pt idx="579">
                  <c:v>12762</c:v>
                </c:pt>
                <c:pt idx="580">
                  <c:v>14239</c:v>
                </c:pt>
                <c:pt idx="581">
                  <c:v>13250</c:v>
                </c:pt>
                <c:pt idx="582">
                  <c:v>13098</c:v>
                </c:pt>
                <c:pt idx="583">
                  <c:v>12948</c:v>
                </c:pt>
                <c:pt idx="584">
                  <c:v>12669</c:v>
                </c:pt>
                <c:pt idx="585">
                  <c:v>12779</c:v>
                </c:pt>
                <c:pt idx="586">
                  <c:v>13170</c:v>
                </c:pt>
                <c:pt idx="587">
                  <c:v>13220</c:v>
                </c:pt>
                <c:pt idx="588">
                  <c:v>12930</c:v>
                </c:pt>
                <c:pt idx="589">
                  <c:v>13370</c:v>
                </c:pt>
                <c:pt idx="590">
                  <c:v>13650</c:v>
                </c:pt>
                <c:pt idx="591">
                  <c:v>16160</c:v>
                </c:pt>
                <c:pt idx="592">
                  <c:v>16010</c:v>
                </c:pt>
                <c:pt idx="593">
                  <c:v>16180</c:v>
                </c:pt>
                <c:pt idx="594">
                  <c:v>15240</c:v>
                </c:pt>
                <c:pt idx="595">
                  <c:v>14320</c:v>
                </c:pt>
                <c:pt idx="596">
                  <c:v>13660</c:v>
                </c:pt>
                <c:pt idx="597">
                  <c:v>12980</c:v>
                </c:pt>
                <c:pt idx="598">
                  <c:v>13500</c:v>
                </c:pt>
                <c:pt idx="599">
                  <c:v>14860</c:v>
                </c:pt>
                <c:pt idx="600">
                  <c:v>14040</c:v>
                </c:pt>
                <c:pt idx="601">
                  <c:v>13930</c:v>
                </c:pt>
                <c:pt idx="602">
                  <c:v>14010</c:v>
                </c:pt>
                <c:pt idx="603">
                  <c:v>12940</c:v>
                </c:pt>
                <c:pt idx="604">
                  <c:v>12990</c:v>
                </c:pt>
                <c:pt idx="605">
                  <c:v>13170</c:v>
                </c:pt>
                <c:pt idx="606">
                  <c:v>13290</c:v>
                </c:pt>
                <c:pt idx="607">
                  <c:v>12580</c:v>
                </c:pt>
                <c:pt idx="608">
                  <c:v>13100</c:v>
                </c:pt>
                <c:pt idx="609">
                  <c:v>12960</c:v>
                </c:pt>
                <c:pt idx="610">
                  <c:v>13110</c:v>
                </c:pt>
                <c:pt idx="611">
                  <c:v>12870</c:v>
                </c:pt>
                <c:pt idx="612">
                  <c:v>12990</c:v>
                </c:pt>
                <c:pt idx="613">
                  <c:v>12920</c:v>
                </c:pt>
                <c:pt idx="614">
                  <c:v>12840</c:v>
                </c:pt>
                <c:pt idx="615">
                  <c:v>12960</c:v>
                </c:pt>
                <c:pt idx="616">
                  <c:v>12270</c:v>
                </c:pt>
                <c:pt idx="617">
                  <c:v>18490</c:v>
                </c:pt>
                <c:pt idx="618">
                  <c:v>18120</c:v>
                </c:pt>
                <c:pt idx="619">
                  <c:v>13015</c:v>
                </c:pt>
                <c:pt idx="620">
                  <c:v>12758</c:v>
                </c:pt>
                <c:pt idx="621">
                  <c:v>12507</c:v>
                </c:pt>
                <c:pt idx="622">
                  <c:v>12255</c:v>
                </c:pt>
                <c:pt idx="623">
                  <c:v>12003</c:v>
                </c:pt>
                <c:pt idx="624">
                  <c:v>12287</c:v>
                </c:pt>
                <c:pt idx="625">
                  <c:v>12088</c:v>
                </c:pt>
                <c:pt idx="626">
                  <c:v>11889</c:v>
                </c:pt>
                <c:pt idx="627">
                  <c:v>11748</c:v>
                </c:pt>
                <c:pt idx="628">
                  <c:v>12036</c:v>
                </c:pt>
                <c:pt idx="629">
                  <c:v>12170</c:v>
                </c:pt>
                <c:pt idx="630">
                  <c:v>11852</c:v>
                </c:pt>
                <c:pt idx="631">
                  <c:v>12036</c:v>
                </c:pt>
                <c:pt idx="632">
                  <c:v>14531</c:v>
                </c:pt>
                <c:pt idx="633">
                  <c:v>13175</c:v>
                </c:pt>
                <c:pt idx="634">
                  <c:v>12643</c:v>
                </c:pt>
                <c:pt idx="635">
                  <c:v>12545</c:v>
                </c:pt>
                <c:pt idx="636">
                  <c:v>12801</c:v>
                </c:pt>
                <c:pt idx="637">
                  <c:v>13185</c:v>
                </c:pt>
                <c:pt idx="638">
                  <c:v>13759</c:v>
                </c:pt>
                <c:pt idx="639">
                  <c:v>12510</c:v>
                </c:pt>
                <c:pt idx="640">
                  <c:v>13583</c:v>
                </c:pt>
                <c:pt idx="641">
                  <c:v>15372</c:v>
                </c:pt>
                <c:pt idx="642">
                  <c:v>17635</c:v>
                </c:pt>
                <c:pt idx="643">
                  <c:v>16015</c:v>
                </c:pt>
                <c:pt idx="644">
                  <c:v>15078</c:v>
                </c:pt>
                <c:pt idx="645">
                  <c:v>14861</c:v>
                </c:pt>
                <c:pt idx="646">
                  <c:v>15145</c:v>
                </c:pt>
                <c:pt idx="647">
                  <c:v>14956</c:v>
                </c:pt>
                <c:pt idx="648">
                  <c:v>14196</c:v>
                </c:pt>
                <c:pt idx="649">
                  <c:v>14345</c:v>
                </c:pt>
                <c:pt idx="650">
                  <c:v>16495</c:v>
                </c:pt>
                <c:pt idx="651">
                  <c:v>14743</c:v>
                </c:pt>
                <c:pt idx="652">
                  <c:v>14132</c:v>
                </c:pt>
                <c:pt idx="653">
                  <c:v>13963</c:v>
                </c:pt>
                <c:pt idx="654">
                  <c:v>14246</c:v>
                </c:pt>
                <c:pt idx="655">
                  <c:v>14297</c:v>
                </c:pt>
                <c:pt idx="656">
                  <c:v>14027</c:v>
                </c:pt>
                <c:pt idx="657">
                  <c:v>13401</c:v>
                </c:pt>
                <c:pt idx="658">
                  <c:v>15165</c:v>
                </c:pt>
                <c:pt idx="659">
                  <c:v>14763</c:v>
                </c:pt>
                <c:pt idx="660">
                  <c:v>13602</c:v>
                </c:pt>
                <c:pt idx="661">
                  <c:v>13304</c:v>
                </c:pt>
                <c:pt idx="662">
                  <c:v>13145</c:v>
                </c:pt>
                <c:pt idx="663">
                  <c:v>13091</c:v>
                </c:pt>
                <c:pt idx="664">
                  <c:v>13082</c:v>
                </c:pt>
                <c:pt idx="665">
                  <c:v>13276</c:v>
                </c:pt>
                <c:pt idx="666">
                  <c:v>13752</c:v>
                </c:pt>
                <c:pt idx="667">
                  <c:v>13095</c:v>
                </c:pt>
                <c:pt idx="668">
                  <c:v>12884</c:v>
                </c:pt>
                <c:pt idx="669">
                  <c:v>13194</c:v>
                </c:pt>
                <c:pt idx="670">
                  <c:v>13469</c:v>
                </c:pt>
                <c:pt idx="671">
                  <c:v>14228</c:v>
                </c:pt>
                <c:pt idx="672">
                  <c:v>13626</c:v>
                </c:pt>
                <c:pt idx="673">
                  <c:v>12437</c:v>
                </c:pt>
                <c:pt idx="674">
                  <c:v>12229</c:v>
                </c:pt>
                <c:pt idx="675">
                  <c:v>12115</c:v>
                </c:pt>
                <c:pt idx="676">
                  <c:v>12808</c:v>
                </c:pt>
                <c:pt idx="677">
                  <c:v>12284</c:v>
                </c:pt>
                <c:pt idx="678">
                  <c:v>12478</c:v>
                </c:pt>
                <c:pt idx="679">
                  <c:v>12612</c:v>
                </c:pt>
                <c:pt idx="680">
                  <c:v>12648</c:v>
                </c:pt>
                <c:pt idx="681">
                  <c:v>12614</c:v>
                </c:pt>
                <c:pt idx="682">
                  <c:v>16496</c:v>
                </c:pt>
                <c:pt idx="683">
                  <c:v>19045</c:v>
                </c:pt>
                <c:pt idx="684">
                  <c:v>13766</c:v>
                </c:pt>
                <c:pt idx="685">
                  <c:v>13699</c:v>
                </c:pt>
                <c:pt idx="686">
                  <c:v>13383</c:v>
                </c:pt>
                <c:pt idx="687">
                  <c:v>13692</c:v>
                </c:pt>
                <c:pt idx="688">
                  <c:v>13355</c:v>
                </c:pt>
                <c:pt idx="689">
                  <c:v>12822</c:v>
                </c:pt>
                <c:pt idx="690">
                  <c:v>12885</c:v>
                </c:pt>
                <c:pt idx="691">
                  <c:v>12997</c:v>
                </c:pt>
                <c:pt idx="692">
                  <c:v>12504</c:v>
                </c:pt>
                <c:pt idx="693">
                  <c:v>14010</c:v>
                </c:pt>
                <c:pt idx="694">
                  <c:v>12383</c:v>
                </c:pt>
                <c:pt idx="695">
                  <c:v>12532</c:v>
                </c:pt>
                <c:pt idx="696">
                  <c:v>12435</c:v>
                </c:pt>
                <c:pt idx="697">
                  <c:v>12518</c:v>
                </c:pt>
                <c:pt idx="698">
                  <c:v>12798</c:v>
                </c:pt>
                <c:pt idx="699">
                  <c:v>12701</c:v>
                </c:pt>
                <c:pt idx="700">
                  <c:v>12992</c:v>
                </c:pt>
                <c:pt idx="701">
                  <c:v>12391</c:v>
                </c:pt>
                <c:pt idx="702">
                  <c:v>12345</c:v>
                </c:pt>
                <c:pt idx="703">
                  <c:v>12760</c:v>
                </c:pt>
                <c:pt idx="704">
                  <c:v>12256</c:v>
                </c:pt>
                <c:pt idx="705">
                  <c:v>12476</c:v>
                </c:pt>
                <c:pt idx="706">
                  <c:v>12140</c:v>
                </c:pt>
                <c:pt idx="707">
                  <c:v>12158</c:v>
                </c:pt>
                <c:pt idx="708">
                  <c:v>12153</c:v>
                </c:pt>
                <c:pt idx="709">
                  <c:v>12098</c:v>
                </c:pt>
                <c:pt idx="710">
                  <c:v>12427</c:v>
                </c:pt>
                <c:pt idx="711">
                  <c:v>12124</c:v>
                </c:pt>
                <c:pt idx="712">
                  <c:v>12312</c:v>
                </c:pt>
                <c:pt idx="713">
                  <c:v>12314</c:v>
                </c:pt>
                <c:pt idx="714">
                  <c:v>12305</c:v>
                </c:pt>
                <c:pt idx="715">
                  <c:v>12419</c:v>
                </c:pt>
                <c:pt idx="716">
                  <c:v>12188</c:v>
                </c:pt>
                <c:pt idx="717">
                  <c:v>12799</c:v>
                </c:pt>
                <c:pt idx="718">
                  <c:v>13044</c:v>
                </c:pt>
                <c:pt idx="719">
                  <c:v>12158</c:v>
                </c:pt>
                <c:pt idx="720">
                  <c:v>13305</c:v>
                </c:pt>
                <c:pt idx="721">
                  <c:v>13339</c:v>
                </c:pt>
                <c:pt idx="722">
                  <c:v>13399</c:v>
                </c:pt>
                <c:pt idx="723">
                  <c:v>13637</c:v>
                </c:pt>
                <c:pt idx="724">
                  <c:v>13557</c:v>
                </c:pt>
                <c:pt idx="725">
                  <c:v>13618</c:v>
                </c:pt>
                <c:pt idx="726">
                  <c:v>12628</c:v>
                </c:pt>
                <c:pt idx="727">
                  <c:v>11831</c:v>
                </c:pt>
                <c:pt idx="728">
                  <c:v>14182</c:v>
                </c:pt>
                <c:pt idx="729">
                  <c:v>14135</c:v>
                </c:pt>
                <c:pt idx="730">
                  <c:v>11813</c:v>
                </c:pt>
                <c:pt idx="731">
                  <c:v>13233</c:v>
                </c:pt>
                <c:pt idx="732">
                  <c:v>11925</c:v>
                </c:pt>
                <c:pt idx="733">
                  <c:v>12310</c:v>
                </c:pt>
                <c:pt idx="734">
                  <c:v>12050</c:v>
                </c:pt>
                <c:pt idx="735">
                  <c:v>12040</c:v>
                </c:pt>
                <c:pt idx="736">
                  <c:v>12540</c:v>
                </c:pt>
                <c:pt idx="737">
                  <c:v>12170</c:v>
                </c:pt>
                <c:pt idx="738">
                  <c:v>12630</c:v>
                </c:pt>
                <c:pt idx="739">
                  <c:v>12520</c:v>
                </c:pt>
                <c:pt idx="740">
                  <c:v>12130</c:v>
                </c:pt>
                <c:pt idx="741">
                  <c:v>12200</c:v>
                </c:pt>
                <c:pt idx="742">
                  <c:v>12120</c:v>
                </c:pt>
                <c:pt idx="743">
                  <c:v>12030</c:v>
                </c:pt>
                <c:pt idx="744">
                  <c:v>12570</c:v>
                </c:pt>
                <c:pt idx="745">
                  <c:v>12520</c:v>
                </c:pt>
                <c:pt idx="746">
                  <c:v>12120</c:v>
                </c:pt>
                <c:pt idx="747">
                  <c:v>12870</c:v>
                </c:pt>
                <c:pt idx="748">
                  <c:v>12210</c:v>
                </c:pt>
                <c:pt idx="749">
                  <c:v>12460</c:v>
                </c:pt>
                <c:pt idx="750">
                  <c:v>12700</c:v>
                </c:pt>
                <c:pt idx="751">
                  <c:v>13480</c:v>
                </c:pt>
                <c:pt idx="752">
                  <c:v>13460</c:v>
                </c:pt>
                <c:pt idx="753">
                  <c:v>13670</c:v>
                </c:pt>
                <c:pt idx="754">
                  <c:v>13501</c:v>
                </c:pt>
                <c:pt idx="755">
                  <c:v>13430</c:v>
                </c:pt>
                <c:pt idx="756">
                  <c:v>12973</c:v>
                </c:pt>
                <c:pt idx="757">
                  <c:v>12951</c:v>
                </c:pt>
                <c:pt idx="758">
                  <c:v>13170</c:v>
                </c:pt>
                <c:pt idx="759">
                  <c:v>13251</c:v>
                </c:pt>
                <c:pt idx="760">
                  <c:v>13185</c:v>
                </c:pt>
                <c:pt idx="761">
                  <c:v>12938</c:v>
                </c:pt>
                <c:pt idx="762">
                  <c:v>13681</c:v>
                </c:pt>
                <c:pt idx="763">
                  <c:v>12857</c:v>
                </c:pt>
                <c:pt idx="764">
                  <c:v>13129</c:v>
                </c:pt>
                <c:pt idx="765">
                  <c:v>13215</c:v>
                </c:pt>
                <c:pt idx="766">
                  <c:v>13287</c:v>
                </c:pt>
                <c:pt idx="767">
                  <c:v>12942</c:v>
                </c:pt>
                <c:pt idx="768">
                  <c:v>12469</c:v>
                </c:pt>
                <c:pt idx="769">
                  <c:v>12646</c:v>
                </c:pt>
                <c:pt idx="770">
                  <c:v>12657</c:v>
                </c:pt>
                <c:pt idx="771">
                  <c:v>12083</c:v>
                </c:pt>
                <c:pt idx="772">
                  <c:v>12388</c:v>
                </c:pt>
                <c:pt idx="773">
                  <c:v>11730</c:v>
                </c:pt>
                <c:pt idx="774">
                  <c:v>12692</c:v>
                </c:pt>
                <c:pt idx="775">
                  <c:v>12010</c:v>
                </c:pt>
                <c:pt idx="776">
                  <c:v>12111</c:v>
                </c:pt>
                <c:pt idx="777">
                  <c:v>12432</c:v>
                </c:pt>
                <c:pt idx="778">
                  <c:v>12385</c:v>
                </c:pt>
                <c:pt idx="779">
                  <c:v>13153</c:v>
                </c:pt>
                <c:pt idx="780">
                  <c:v>13396</c:v>
                </c:pt>
                <c:pt idx="781">
                  <c:v>12777</c:v>
                </c:pt>
                <c:pt idx="782">
                  <c:v>12920</c:v>
                </c:pt>
                <c:pt idx="783">
                  <c:v>10511</c:v>
                </c:pt>
                <c:pt idx="784">
                  <c:v>13829</c:v>
                </c:pt>
                <c:pt idx="785">
                  <c:v>11869</c:v>
                </c:pt>
                <c:pt idx="786">
                  <c:v>11801</c:v>
                </c:pt>
                <c:pt idx="787">
                  <c:v>13174</c:v>
                </c:pt>
                <c:pt idx="788">
                  <c:v>13396</c:v>
                </c:pt>
                <c:pt idx="789">
                  <c:v>12373</c:v>
                </c:pt>
                <c:pt idx="790">
                  <c:v>11874</c:v>
                </c:pt>
                <c:pt idx="791">
                  <c:v>11983</c:v>
                </c:pt>
                <c:pt idx="792">
                  <c:v>11842</c:v>
                </c:pt>
                <c:pt idx="793">
                  <c:v>12371</c:v>
                </c:pt>
                <c:pt idx="794">
                  <c:v>12564</c:v>
                </c:pt>
                <c:pt idx="795">
                  <c:v>12002</c:v>
                </c:pt>
                <c:pt idx="796">
                  <c:v>13643</c:v>
                </c:pt>
                <c:pt idx="797">
                  <c:v>13601</c:v>
                </c:pt>
                <c:pt idx="798">
                  <c:v>13762</c:v>
                </c:pt>
                <c:pt idx="799">
                  <c:v>13760</c:v>
                </c:pt>
                <c:pt idx="800">
                  <c:v>15564</c:v>
                </c:pt>
                <c:pt idx="801">
                  <c:v>13435</c:v>
                </c:pt>
                <c:pt idx="802">
                  <c:v>14182</c:v>
                </c:pt>
                <c:pt idx="803">
                  <c:v>13845</c:v>
                </c:pt>
                <c:pt idx="804">
                  <c:v>13048</c:v>
                </c:pt>
                <c:pt idx="805">
                  <c:v>12824</c:v>
                </c:pt>
                <c:pt idx="806">
                  <c:v>12685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82-4E82-A8FD-DE9299D7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62079"/>
        <c:axId val="12105545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'serie brute'!$E$3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'serie brute'!$C$4:$C$810</c15:sqref>
                        </c15:formulaRef>
                      </c:ext>
                    </c:extLst>
                    <c:numCache>
                      <c:formatCode>m/d/yyyy</c:formatCode>
                      <c:ptCount val="807"/>
                      <c:pt idx="0">
                        <c:v>36482</c:v>
                      </c:pt>
                      <c:pt idx="1">
                        <c:v>36483</c:v>
                      </c:pt>
                      <c:pt idx="2">
                        <c:v>36484</c:v>
                      </c:pt>
                      <c:pt idx="3">
                        <c:v>36485</c:v>
                      </c:pt>
                      <c:pt idx="4">
                        <c:v>36486</c:v>
                      </c:pt>
                      <c:pt idx="5">
                        <c:v>36487</c:v>
                      </c:pt>
                      <c:pt idx="6">
                        <c:v>36488</c:v>
                      </c:pt>
                      <c:pt idx="7">
                        <c:v>36489</c:v>
                      </c:pt>
                      <c:pt idx="8">
                        <c:v>36490</c:v>
                      </c:pt>
                      <c:pt idx="9">
                        <c:v>36491</c:v>
                      </c:pt>
                      <c:pt idx="10">
                        <c:v>36492</c:v>
                      </c:pt>
                      <c:pt idx="11">
                        <c:v>36493</c:v>
                      </c:pt>
                      <c:pt idx="12">
                        <c:v>36494</c:v>
                      </c:pt>
                      <c:pt idx="13">
                        <c:v>36495</c:v>
                      </c:pt>
                      <c:pt idx="14">
                        <c:v>36496</c:v>
                      </c:pt>
                      <c:pt idx="15">
                        <c:v>36497</c:v>
                      </c:pt>
                      <c:pt idx="16">
                        <c:v>36498</c:v>
                      </c:pt>
                      <c:pt idx="17">
                        <c:v>36499</c:v>
                      </c:pt>
                      <c:pt idx="18">
                        <c:v>36500</c:v>
                      </c:pt>
                      <c:pt idx="19">
                        <c:v>36501</c:v>
                      </c:pt>
                      <c:pt idx="20">
                        <c:v>36502</c:v>
                      </c:pt>
                      <c:pt idx="21">
                        <c:v>36503</c:v>
                      </c:pt>
                      <c:pt idx="22">
                        <c:v>36504</c:v>
                      </c:pt>
                      <c:pt idx="23">
                        <c:v>36505</c:v>
                      </c:pt>
                      <c:pt idx="24">
                        <c:v>36506</c:v>
                      </c:pt>
                      <c:pt idx="25">
                        <c:v>36507</c:v>
                      </c:pt>
                      <c:pt idx="26">
                        <c:v>36508</c:v>
                      </c:pt>
                      <c:pt idx="27">
                        <c:v>36510</c:v>
                      </c:pt>
                      <c:pt idx="28">
                        <c:v>36511</c:v>
                      </c:pt>
                      <c:pt idx="29">
                        <c:v>36512</c:v>
                      </c:pt>
                      <c:pt idx="30">
                        <c:v>36513</c:v>
                      </c:pt>
                      <c:pt idx="31">
                        <c:v>36514</c:v>
                      </c:pt>
                      <c:pt idx="32">
                        <c:v>36515</c:v>
                      </c:pt>
                      <c:pt idx="33">
                        <c:v>36516</c:v>
                      </c:pt>
                      <c:pt idx="34">
                        <c:v>36517</c:v>
                      </c:pt>
                      <c:pt idx="35">
                        <c:v>36518</c:v>
                      </c:pt>
                      <c:pt idx="36">
                        <c:v>36519</c:v>
                      </c:pt>
                      <c:pt idx="37">
                        <c:v>36520</c:v>
                      </c:pt>
                      <c:pt idx="38">
                        <c:v>36521</c:v>
                      </c:pt>
                      <c:pt idx="39">
                        <c:v>36522</c:v>
                      </c:pt>
                      <c:pt idx="40">
                        <c:v>36523</c:v>
                      </c:pt>
                      <c:pt idx="41">
                        <c:v>36524</c:v>
                      </c:pt>
                      <c:pt idx="42">
                        <c:v>36525</c:v>
                      </c:pt>
                      <c:pt idx="43">
                        <c:v>36526</c:v>
                      </c:pt>
                      <c:pt idx="44">
                        <c:v>36527</c:v>
                      </c:pt>
                      <c:pt idx="45">
                        <c:v>36528</c:v>
                      </c:pt>
                      <c:pt idx="46">
                        <c:v>36529</c:v>
                      </c:pt>
                      <c:pt idx="47">
                        <c:v>36531</c:v>
                      </c:pt>
                      <c:pt idx="48">
                        <c:v>36532</c:v>
                      </c:pt>
                      <c:pt idx="49">
                        <c:v>36533</c:v>
                      </c:pt>
                      <c:pt idx="50">
                        <c:v>36534</c:v>
                      </c:pt>
                      <c:pt idx="51">
                        <c:v>36535</c:v>
                      </c:pt>
                      <c:pt idx="52">
                        <c:v>36536</c:v>
                      </c:pt>
                      <c:pt idx="53">
                        <c:v>36538</c:v>
                      </c:pt>
                      <c:pt idx="54">
                        <c:v>36539</c:v>
                      </c:pt>
                      <c:pt idx="55">
                        <c:v>36540</c:v>
                      </c:pt>
                      <c:pt idx="56">
                        <c:v>36541</c:v>
                      </c:pt>
                      <c:pt idx="57">
                        <c:v>36542</c:v>
                      </c:pt>
                      <c:pt idx="58">
                        <c:v>36543</c:v>
                      </c:pt>
                      <c:pt idx="59">
                        <c:v>36544</c:v>
                      </c:pt>
                      <c:pt idx="60">
                        <c:v>36545</c:v>
                      </c:pt>
                      <c:pt idx="61">
                        <c:v>36546</c:v>
                      </c:pt>
                      <c:pt idx="62">
                        <c:v>36547</c:v>
                      </c:pt>
                      <c:pt idx="63">
                        <c:v>36548</c:v>
                      </c:pt>
                      <c:pt idx="64">
                        <c:v>36549</c:v>
                      </c:pt>
                      <c:pt idx="65">
                        <c:v>36550</c:v>
                      </c:pt>
                      <c:pt idx="66">
                        <c:v>36551</c:v>
                      </c:pt>
                      <c:pt idx="67">
                        <c:v>36552</c:v>
                      </c:pt>
                      <c:pt idx="68">
                        <c:v>36553</c:v>
                      </c:pt>
                      <c:pt idx="69">
                        <c:v>36554</c:v>
                      </c:pt>
                      <c:pt idx="70">
                        <c:v>36555</c:v>
                      </c:pt>
                      <c:pt idx="71">
                        <c:v>36556</c:v>
                      </c:pt>
                      <c:pt idx="72">
                        <c:v>36557</c:v>
                      </c:pt>
                      <c:pt idx="73">
                        <c:v>36558</c:v>
                      </c:pt>
                      <c:pt idx="74">
                        <c:v>36559</c:v>
                      </c:pt>
                      <c:pt idx="75">
                        <c:v>36560</c:v>
                      </c:pt>
                      <c:pt idx="76">
                        <c:v>36561</c:v>
                      </c:pt>
                      <c:pt idx="77">
                        <c:v>36562</c:v>
                      </c:pt>
                      <c:pt idx="78">
                        <c:v>36563</c:v>
                      </c:pt>
                      <c:pt idx="79">
                        <c:v>36564</c:v>
                      </c:pt>
                      <c:pt idx="80">
                        <c:v>36565</c:v>
                      </c:pt>
                      <c:pt idx="81">
                        <c:v>36566</c:v>
                      </c:pt>
                      <c:pt idx="82">
                        <c:v>36567</c:v>
                      </c:pt>
                      <c:pt idx="83">
                        <c:v>36568</c:v>
                      </c:pt>
                      <c:pt idx="84">
                        <c:v>36569</c:v>
                      </c:pt>
                      <c:pt idx="85">
                        <c:v>36570</c:v>
                      </c:pt>
                      <c:pt idx="86">
                        <c:v>36571</c:v>
                      </c:pt>
                      <c:pt idx="87">
                        <c:v>36572</c:v>
                      </c:pt>
                      <c:pt idx="88">
                        <c:v>36573</c:v>
                      </c:pt>
                      <c:pt idx="89">
                        <c:v>36574</c:v>
                      </c:pt>
                      <c:pt idx="90">
                        <c:v>36575</c:v>
                      </c:pt>
                      <c:pt idx="91">
                        <c:v>36576</c:v>
                      </c:pt>
                      <c:pt idx="92">
                        <c:v>36577</c:v>
                      </c:pt>
                      <c:pt idx="93">
                        <c:v>36578</c:v>
                      </c:pt>
                      <c:pt idx="94">
                        <c:v>36579</c:v>
                      </c:pt>
                      <c:pt idx="95">
                        <c:v>36580</c:v>
                      </c:pt>
                      <c:pt idx="96">
                        <c:v>36581</c:v>
                      </c:pt>
                      <c:pt idx="97">
                        <c:v>36582</c:v>
                      </c:pt>
                      <c:pt idx="98">
                        <c:v>36583</c:v>
                      </c:pt>
                      <c:pt idx="99">
                        <c:v>36584</c:v>
                      </c:pt>
                      <c:pt idx="100">
                        <c:v>36585</c:v>
                      </c:pt>
                      <c:pt idx="101">
                        <c:v>36586</c:v>
                      </c:pt>
                      <c:pt idx="102">
                        <c:v>36587</c:v>
                      </c:pt>
                      <c:pt idx="103">
                        <c:v>36588</c:v>
                      </c:pt>
                      <c:pt idx="104">
                        <c:v>36589</c:v>
                      </c:pt>
                      <c:pt idx="105">
                        <c:v>36590</c:v>
                      </c:pt>
                      <c:pt idx="106">
                        <c:v>36591</c:v>
                      </c:pt>
                      <c:pt idx="107">
                        <c:v>36592</c:v>
                      </c:pt>
                      <c:pt idx="108">
                        <c:v>36593</c:v>
                      </c:pt>
                      <c:pt idx="109">
                        <c:v>36594</c:v>
                      </c:pt>
                      <c:pt idx="110">
                        <c:v>36595</c:v>
                      </c:pt>
                      <c:pt idx="111">
                        <c:v>36596</c:v>
                      </c:pt>
                      <c:pt idx="112">
                        <c:v>36597</c:v>
                      </c:pt>
                      <c:pt idx="113">
                        <c:v>36598</c:v>
                      </c:pt>
                      <c:pt idx="114">
                        <c:v>36599</c:v>
                      </c:pt>
                      <c:pt idx="115">
                        <c:v>36600</c:v>
                      </c:pt>
                      <c:pt idx="116">
                        <c:v>36601</c:v>
                      </c:pt>
                      <c:pt idx="117">
                        <c:v>36602</c:v>
                      </c:pt>
                      <c:pt idx="118">
                        <c:v>36603</c:v>
                      </c:pt>
                      <c:pt idx="119">
                        <c:v>36604</c:v>
                      </c:pt>
                      <c:pt idx="120">
                        <c:v>36605</c:v>
                      </c:pt>
                      <c:pt idx="121">
                        <c:v>36606</c:v>
                      </c:pt>
                      <c:pt idx="122">
                        <c:v>36608</c:v>
                      </c:pt>
                      <c:pt idx="123">
                        <c:v>36609</c:v>
                      </c:pt>
                      <c:pt idx="124">
                        <c:v>36610</c:v>
                      </c:pt>
                      <c:pt idx="125">
                        <c:v>36611</c:v>
                      </c:pt>
                      <c:pt idx="126">
                        <c:v>36612</c:v>
                      </c:pt>
                      <c:pt idx="127">
                        <c:v>36614</c:v>
                      </c:pt>
                      <c:pt idx="128">
                        <c:v>36615</c:v>
                      </c:pt>
                      <c:pt idx="129">
                        <c:v>36616</c:v>
                      </c:pt>
                      <c:pt idx="130">
                        <c:v>36617</c:v>
                      </c:pt>
                      <c:pt idx="131">
                        <c:v>36618</c:v>
                      </c:pt>
                      <c:pt idx="132">
                        <c:v>36619</c:v>
                      </c:pt>
                      <c:pt idx="133">
                        <c:v>36622</c:v>
                      </c:pt>
                      <c:pt idx="134">
                        <c:v>36623</c:v>
                      </c:pt>
                      <c:pt idx="135">
                        <c:v>36624</c:v>
                      </c:pt>
                      <c:pt idx="136">
                        <c:v>36625</c:v>
                      </c:pt>
                      <c:pt idx="137">
                        <c:v>36626</c:v>
                      </c:pt>
                      <c:pt idx="138">
                        <c:v>36627</c:v>
                      </c:pt>
                      <c:pt idx="139">
                        <c:v>36629</c:v>
                      </c:pt>
                      <c:pt idx="140">
                        <c:v>36630</c:v>
                      </c:pt>
                      <c:pt idx="141">
                        <c:v>36631</c:v>
                      </c:pt>
                      <c:pt idx="142">
                        <c:v>36632</c:v>
                      </c:pt>
                      <c:pt idx="143">
                        <c:v>36633</c:v>
                      </c:pt>
                      <c:pt idx="144">
                        <c:v>36634</c:v>
                      </c:pt>
                      <c:pt idx="145">
                        <c:v>36636</c:v>
                      </c:pt>
                      <c:pt idx="146">
                        <c:v>36637</c:v>
                      </c:pt>
                      <c:pt idx="147">
                        <c:v>36638</c:v>
                      </c:pt>
                      <c:pt idx="148">
                        <c:v>36639</c:v>
                      </c:pt>
                      <c:pt idx="149">
                        <c:v>36640</c:v>
                      </c:pt>
                      <c:pt idx="150">
                        <c:v>36642</c:v>
                      </c:pt>
                      <c:pt idx="151">
                        <c:v>36643</c:v>
                      </c:pt>
                      <c:pt idx="152">
                        <c:v>36644</c:v>
                      </c:pt>
                      <c:pt idx="153">
                        <c:v>36645</c:v>
                      </c:pt>
                      <c:pt idx="154">
                        <c:v>36646</c:v>
                      </c:pt>
                      <c:pt idx="155">
                        <c:v>36647</c:v>
                      </c:pt>
                      <c:pt idx="156">
                        <c:v>36648</c:v>
                      </c:pt>
                      <c:pt idx="157">
                        <c:v>36650</c:v>
                      </c:pt>
                      <c:pt idx="158">
                        <c:v>36651</c:v>
                      </c:pt>
                      <c:pt idx="159">
                        <c:v>36652</c:v>
                      </c:pt>
                      <c:pt idx="160">
                        <c:v>36653</c:v>
                      </c:pt>
                      <c:pt idx="161">
                        <c:v>36654</c:v>
                      </c:pt>
                      <c:pt idx="162">
                        <c:v>36655</c:v>
                      </c:pt>
                      <c:pt idx="163">
                        <c:v>36657</c:v>
                      </c:pt>
                      <c:pt idx="164">
                        <c:v>36658</c:v>
                      </c:pt>
                      <c:pt idx="165">
                        <c:v>36659</c:v>
                      </c:pt>
                      <c:pt idx="166">
                        <c:v>36660</c:v>
                      </c:pt>
                      <c:pt idx="167">
                        <c:v>36661</c:v>
                      </c:pt>
                      <c:pt idx="168">
                        <c:v>36662</c:v>
                      </c:pt>
                      <c:pt idx="169">
                        <c:v>36664</c:v>
                      </c:pt>
                      <c:pt idx="170">
                        <c:v>36665</c:v>
                      </c:pt>
                      <c:pt idx="171">
                        <c:v>36666</c:v>
                      </c:pt>
                      <c:pt idx="172">
                        <c:v>36667</c:v>
                      </c:pt>
                      <c:pt idx="173">
                        <c:v>36668</c:v>
                      </c:pt>
                      <c:pt idx="174">
                        <c:v>36669</c:v>
                      </c:pt>
                      <c:pt idx="175">
                        <c:v>36671</c:v>
                      </c:pt>
                      <c:pt idx="176">
                        <c:v>36672</c:v>
                      </c:pt>
                      <c:pt idx="177">
                        <c:v>36673</c:v>
                      </c:pt>
                      <c:pt idx="178">
                        <c:v>36674</c:v>
                      </c:pt>
                      <c:pt idx="179">
                        <c:v>36675</c:v>
                      </c:pt>
                      <c:pt idx="180">
                        <c:v>36676</c:v>
                      </c:pt>
                      <c:pt idx="181">
                        <c:v>36678</c:v>
                      </c:pt>
                      <c:pt idx="182">
                        <c:v>36679</c:v>
                      </c:pt>
                      <c:pt idx="183">
                        <c:v>36680</c:v>
                      </c:pt>
                      <c:pt idx="184">
                        <c:v>36681</c:v>
                      </c:pt>
                      <c:pt idx="185">
                        <c:v>36682</c:v>
                      </c:pt>
                      <c:pt idx="186">
                        <c:v>36683</c:v>
                      </c:pt>
                      <c:pt idx="187">
                        <c:v>36685</c:v>
                      </c:pt>
                      <c:pt idx="188">
                        <c:v>36686</c:v>
                      </c:pt>
                      <c:pt idx="189">
                        <c:v>36687</c:v>
                      </c:pt>
                      <c:pt idx="190">
                        <c:v>36688</c:v>
                      </c:pt>
                      <c:pt idx="191">
                        <c:v>36689</c:v>
                      </c:pt>
                      <c:pt idx="192">
                        <c:v>36692</c:v>
                      </c:pt>
                      <c:pt idx="193">
                        <c:v>36693</c:v>
                      </c:pt>
                      <c:pt idx="194">
                        <c:v>36694</c:v>
                      </c:pt>
                      <c:pt idx="195">
                        <c:v>36695</c:v>
                      </c:pt>
                      <c:pt idx="196">
                        <c:v>36696</c:v>
                      </c:pt>
                      <c:pt idx="197">
                        <c:v>36697</c:v>
                      </c:pt>
                      <c:pt idx="198">
                        <c:v>36699</c:v>
                      </c:pt>
                      <c:pt idx="199">
                        <c:v>36700</c:v>
                      </c:pt>
                      <c:pt idx="200">
                        <c:v>36701</c:v>
                      </c:pt>
                      <c:pt idx="201">
                        <c:v>36702</c:v>
                      </c:pt>
                      <c:pt idx="202">
                        <c:v>36703</c:v>
                      </c:pt>
                      <c:pt idx="203">
                        <c:v>36704</c:v>
                      </c:pt>
                      <c:pt idx="204">
                        <c:v>36706</c:v>
                      </c:pt>
                      <c:pt idx="205">
                        <c:v>36707</c:v>
                      </c:pt>
                      <c:pt idx="206">
                        <c:v>36708</c:v>
                      </c:pt>
                      <c:pt idx="207">
                        <c:v>36709</c:v>
                      </c:pt>
                      <c:pt idx="208">
                        <c:v>36711</c:v>
                      </c:pt>
                      <c:pt idx="209">
                        <c:v>36712</c:v>
                      </c:pt>
                      <c:pt idx="210">
                        <c:v>36713</c:v>
                      </c:pt>
                      <c:pt idx="211">
                        <c:v>36714</c:v>
                      </c:pt>
                      <c:pt idx="212">
                        <c:v>36715</c:v>
                      </c:pt>
                      <c:pt idx="213">
                        <c:v>36716</c:v>
                      </c:pt>
                      <c:pt idx="214">
                        <c:v>36717</c:v>
                      </c:pt>
                      <c:pt idx="215">
                        <c:v>36718</c:v>
                      </c:pt>
                      <c:pt idx="216">
                        <c:v>36719</c:v>
                      </c:pt>
                      <c:pt idx="217">
                        <c:v>36720</c:v>
                      </c:pt>
                      <c:pt idx="218">
                        <c:v>36721</c:v>
                      </c:pt>
                      <c:pt idx="219">
                        <c:v>36722</c:v>
                      </c:pt>
                      <c:pt idx="220">
                        <c:v>36723</c:v>
                      </c:pt>
                      <c:pt idx="221">
                        <c:v>36724</c:v>
                      </c:pt>
                      <c:pt idx="222">
                        <c:v>36725</c:v>
                      </c:pt>
                      <c:pt idx="223">
                        <c:v>36727</c:v>
                      </c:pt>
                      <c:pt idx="224">
                        <c:v>36729</c:v>
                      </c:pt>
                      <c:pt idx="225">
                        <c:v>36730</c:v>
                      </c:pt>
                      <c:pt idx="226">
                        <c:v>36731</c:v>
                      </c:pt>
                      <c:pt idx="227">
                        <c:v>36732</c:v>
                      </c:pt>
                      <c:pt idx="228">
                        <c:v>36734</c:v>
                      </c:pt>
                      <c:pt idx="229">
                        <c:v>36736</c:v>
                      </c:pt>
                      <c:pt idx="230">
                        <c:v>36737</c:v>
                      </c:pt>
                      <c:pt idx="231">
                        <c:v>36738</c:v>
                      </c:pt>
                      <c:pt idx="232">
                        <c:v>36739</c:v>
                      </c:pt>
                      <c:pt idx="233">
                        <c:v>36740</c:v>
                      </c:pt>
                      <c:pt idx="234">
                        <c:v>36741</c:v>
                      </c:pt>
                      <c:pt idx="235">
                        <c:v>36742</c:v>
                      </c:pt>
                      <c:pt idx="236">
                        <c:v>36743</c:v>
                      </c:pt>
                      <c:pt idx="237">
                        <c:v>36744</c:v>
                      </c:pt>
                      <c:pt idx="238">
                        <c:v>36745</c:v>
                      </c:pt>
                      <c:pt idx="239">
                        <c:v>36746</c:v>
                      </c:pt>
                      <c:pt idx="240">
                        <c:v>36747</c:v>
                      </c:pt>
                      <c:pt idx="241">
                        <c:v>36748</c:v>
                      </c:pt>
                      <c:pt idx="242">
                        <c:v>36749</c:v>
                      </c:pt>
                      <c:pt idx="243">
                        <c:v>36750</c:v>
                      </c:pt>
                      <c:pt idx="244">
                        <c:v>36751</c:v>
                      </c:pt>
                      <c:pt idx="245">
                        <c:v>36752</c:v>
                      </c:pt>
                      <c:pt idx="246">
                        <c:v>36753</c:v>
                      </c:pt>
                      <c:pt idx="247">
                        <c:v>36754</c:v>
                      </c:pt>
                      <c:pt idx="248">
                        <c:v>36755</c:v>
                      </c:pt>
                      <c:pt idx="249">
                        <c:v>36756</c:v>
                      </c:pt>
                      <c:pt idx="250">
                        <c:v>36757</c:v>
                      </c:pt>
                      <c:pt idx="251">
                        <c:v>36758</c:v>
                      </c:pt>
                      <c:pt idx="252">
                        <c:v>36759</c:v>
                      </c:pt>
                      <c:pt idx="253">
                        <c:v>36760</c:v>
                      </c:pt>
                      <c:pt idx="254">
                        <c:v>36761</c:v>
                      </c:pt>
                      <c:pt idx="255">
                        <c:v>36762</c:v>
                      </c:pt>
                      <c:pt idx="256">
                        <c:v>36763</c:v>
                      </c:pt>
                      <c:pt idx="257">
                        <c:v>36764</c:v>
                      </c:pt>
                      <c:pt idx="258">
                        <c:v>36765</c:v>
                      </c:pt>
                      <c:pt idx="259">
                        <c:v>36766</c:v>
                      </c:pt>
                      <c:pt idx="260">
                        <c:v>36767</c:v>
                      </c:pt>
                      <c:pt idx="261">
                        <c:v>36768</c:v>
                      </c:pt>
                      <c:pt idx="262">
                        <c:v>36775</c:v>
                      </c:pt>
                      <c:pt idx="263">
                        <c:v>36776</c:v>
                      </c:pt>
                      <c:pt idx="264">
                        <c:v>36797</c:v>
                      </c:pt>
                      <c:pt idx="265">
                        <c:v>36798</c:v>
                      </c:pt>
                      <c:pt idx="266">
                        <c:v>36799</c:v>
                      </c:pt>
                      <c:pt idx="267">
                        <c:v>36800</c:v>
                      </c:pt>
                      <c:pt idx="268">
                        <c:v>36801</c:v>
                      </c:pt>
                      <c:pt idx="269">
                        <c:v>36804</c:v>
                      </c:pt>
                      <c:pt idx="270">
                        <c:v>36808</c:v>
                      </c:pt>
                      <c:pt idx="271">
                        <c:v>36809</c:v>
                      </c:pt>
                      <c:pt idx="272">
                        <c:v>36811</c:v>
                      </c:pt>
                      <c:pt idx="273">
                        <c:v>36812</c:v>
                      </c:pt>
                      <c:pt idx="274">
                        <c:v>36813</c:v>
                      </c:pt>
                      <c:pt idx="275">
                        <c:v>36814</c:v>
                      </c:pt>
                      <c:pt idx="276">
                        <c:v>36815</c:v>
                      </c:pt>
                      <c:pt idx="277">
                        <c:v>36816</c:v>
                      </c:pt>
                      <c:pt idx="278">
                        <c:v>36817</c:v>
                      </c:pt>
                      <c:pt idx="279">
                        <c:v>36819</c:v>
                      </c:pt>
                      <c:pt idx="280">
                        <c:v>36820</c:v>
                      </c:pt>
                      <c:pt idx="281">
                        <c:v>36821</c:v>
                      </c:pt>
                      <c:pt idx="282">
                        <c:v>36822</c:v>
                      </c:pt>
                      <c:pt idx="283">
                        <c:v>36823</c:v>
                      </c:pt>
                      <c:pt idx="284">
                        <c:v>36825</c:v>
                      </c:pt>
                      <c:pt idx="285">
                        <c:v>36826</c:v>
                      </c:pt>
                      <c:pt idx="286">
                        <c:v>36827</c:v>
                      </c:pt>
                      <c:pt idx="287">
                        <c:v>36829</c:v>
                      </c:pt>
                      <c:pt idx="288">
                        <c:v>36830</c:v>
                      </c:pt>
                      <c:pt idx="289">
                        <c:v>36831</c:v>
                      </c:pt>
                      <c:pt idx="290">
                        <c:v>36833</c:v>
                      </c:pt>
                      <c:pt idx="291">
                        <c:v>36834</c:v>
                      </c:pt>
                      <c:pt idx="292">
                        <c:v>36835</c:v>
                      </c:pt>
                      <c:pt idx="293">
                        <c:v>36836</c:v>
                      </c:pt>
                      <c:pt idx="294">
                        <c:v>36837</c:v>
                      </c:pt>
                      <c:pt idx="295">
                        <c:v>36838</c:v>
                      </c:pt>
                      <c:pt idx="296">
                        <c:v>36840</c:v>
                      </c:pt>
                      <c:pt idx="297">
                        <c:v>36841</c:v>
                      </c:pt>
                      <c:pt idx="298">
                        <c:v>36842</c:v>
                      </c:pt>
                      <c:pt idx="299">
                        <c:v>36843</c:v>
                      </c:pt>
                      <c:pt idx="300">
                        <c:v>36844</c:v>
                      </c:pt>
                      <c:pt idx="301">
                        <c:v>36845</c:v>
                      </c:pt>
                      <c:pt idx="302">
                        <c:v>36846</c:v>
                      </c:pt>
                      <c:pt idx="303">
                        <c:v>36847</c:v>
                      </c:pt>
                      <c:pt idx="304">
                        <c:v>36848</c:v>
                      </c:pt>
                      <c:pt idx="305">
                        <c:v>36849</c:v>
                      </c:pt>
                      <c:pt idx="306">
                        <c:v>36850</c:v>
                      </c:pt>
                      <c:pt idx="307">
                        <c:v>36851</c:v>
                      </c:pt>
                      <c:pt idx="308">
                        <c:v>36852</c:v>
                      </c:pt>
                      <c:pt idx="309">
                        <c:v>36853</c:v>
                      </c:pt>
                      <c:pt idx="310">
                        <c:v>36854</c:v>
                      </c:pt>
                      <c:pt idx="311">
                        <c:v>36855</c:v>
                      </c:pt>
                      <c:pt idx="312">
                        <c:v>36856</c:v>
                      </c:pt>
                      <c:pt idx="313">
                        <c:v>36857</c:v>
                      </c:pt>
                      <c:pt idx="314">
                        <c:v>36858</c:v>
                      </c:pt>
                      <c:pt idx="315">
                        <c:v>36859</c:v>
                      </c:pt>
                      <c:pt idx="316">
                        <c:v>36860</c:v>
                      </c:pt>
                      <c:pt idx="317">
                        <c:v>36861</c:v>
                      </c:pt>
                      <c:pt idx="318">
                        <c:v>36862</c:v>
                      </c:pt>
                      <c:pt idx="319">
                        <c:v>36863</c:v>
                      </c:pt>
                      <c:pt idx="320">
                        <c:v>36864</c:v>
                      </c:pt>
                      <c:pt idx="321">
                        <c:v>36865</c:v>
                      </c:pt>
                      <c:pt idx="322">
                        <c:v>36866</c:v>
                      </c:pt>
                      <c:pt idx="323">
                        <c:v>36867</c:v>
                      </c:pt>
                      <c:pt idx="324">
                        <c:v>36868</c:v>
                      </c:pt>
                      <c:pt idx="325">
                        <c:v>36869</c:v>
                      </c:pt>
                      <c:pt idx="326">
                        <c:v>36870</c:v>
                      </c:pt>
                      <c:pt idx="327">
                        <c:v>36872</c:v>
                      </c:pt>
                      <c:pt idx="328">
                        <c:v>36873</c:v>
                      </c:pt>
                      <c:pt idx="329">
                        <c:v>36874</c:v>
                      </c:pt>
                      <c:pt idx="330">
                        <c:v>36875</c:v>
                      </c:pt>
                      <c:pt idx="331">
                        <c:v>36876</c:v>
                      </c:pt>
                      <c:pt idx="332">
                        <c:v>36877</c:v>
                      </c:pt>
                      <c:pt idx="333">
                        <c:v>36878</c:v>
                      </c:pt>
                      <c:pt idx="334">
                        <c:v>36879</c:v>
                      </c:pt>
                      <c:pt idx="335">
                        <c:v>36880</c:v>
                      </c:pt>
                      <c:pt idx="336">
                        <c:v>36881</c:v>
                      </c:pt>
                      <c:pt idx="337">
                        <c:v>36882</c:v>
                      </c:pt>
                      <c:pt idx="338">
                        <c:v>36883</c:v>
                      </c:pt>
                      <c:pt idx="339">
                        <c:v>36884</c:v>
                      </c:pt>
                      <c:pt idx="340">
                        <c:v>36885</c:v>
                      </c:pt>
                      <c:pt idx="341">
                        <c:v>36886</c:v>
                      </c:pt>
                      <c:pt idx="342">
                        <c:v>36887</c:v>
                      </c:pt>
                      <c:pt idx="343">
                        <c:v>36888</c:v>
                      </c:pt>
                      <c:pt idx="344">
                        <c:v>36889</c:v>
                      </c:pt>
                      <c:pt idx="345">
                        <c:v>36890</c:v>
                      </c:pt>
                      <c:pt idx="346">
                        <c:v>36891</c:v>
                      </c:pt>
                      <c:pt idx="347">
                        <c:v>36892</c:v>
                      </c:pt>
                      <c:pt idx="348">
                        <c:v>36893</c:v>
                      </c:pt>
                      <c:pt idx="349">
                        <c:v>36894</c:v>
                      </c:pt>
                      <c:pt idx="350">
                        <c:v>36895</c:v>
                      </c:pt>
                      <c:pt idx="351">
                        <c:v>36896</c:v>
                      </c:pt>
                      <c:pt idx="352">
                        <c:v>36897</c:v>
                      </c:pt>
                      <c:pt idx="353">
                        <c:v>36898</c:v>
                      </c:pt>
                      <c:pt idx="354">
                        <c:v>36899</c:v>
                      </c:pt>
                      <c:pt idx="355">
                        <c:v>36900</c:v>
                      </c:pt>
                      <c:pt idx="356">
                        <c:v>36901</c:v>
                      </c:pt>
                      <c:pt idx="357">
                        <c:v>36902</c:v>
                      </c:pt>
                      <c:pt idx="358">
                        <c:v>36903</c:v>
                      </c:pt>
                      <c:pt idx="359">
                        <c:v>36904</c:v>
                      </c:pt>
                      <c:pt idx="360">
                        <c:v>36905</c:v>
                      </c:pt>
                      <c:pt idx="361">
                        <c:v>36906</c:v>
                      </c:pt>
                      <c:pt idx="362">
                        <c:v>36907</c:v>
                      </c:pt>
                      <c:pt idx="363">
                        <c:v>36908</c:v>
                      </c:pt>
                      <c:pt idx="364">
                        <c:v>36909</c:v>
                      </c:pt>
                      <c:pt idx="365">
                        <c:v>36910</c:v>
                      </c:pt>
                      <c:pt idx="366">
                        <c:v>36911</c:v>
                      </c:pt>
                      <c:pt idx="367">
                        <c:v>36912</c:v>
                      </c:pt>
                      <c:pt idx="368">
                        <c:v>36913</c:v>
                      </c:pt>
                      <c:pt idx="369">
                        <c:v>36914</c:v>
                      </c:pt>
                      <c:pt idx="370">
                        <c:v>36915</c:v>
                      </c:pt>
                      <c:pt idx="371">
                        <c:v>36916</c:v>
                      </c:pt>
                      <c:pt idx="372">
                        <c:v>36917</c:v>
                      </c:pt>
                      <c:pt idx="373">
                        <c:v>36918</c:v>
                      </c:pt>
                      <c:pt idx="374">
                        <c:v>36919</c:v>
                      </c:pt>
                      <c:pt idx="375">
                        <c:v>36920</c:v>
                      </c:pt>
                      <c:pt idx="376">
                        <c:v>36921</c:v>
                      </c:pt>
                      <c:pt idx="377">
                        <c:v>36922</c:v>
                      </c:pt>
                      <c:pt idx="378">
                        <c:v>36923</c:v>
                      </c:pt>
                      <c:pt idx="379">
                        <c:v>36924</c:v>
                      </c:pt>
                      <c:pt idx="380">
                        <c:v>36925</c:v>
                      </c:pt>
                      <c:pt idx="381">
                        <c:v>36926</c:v>
                      </c:pt>
                      <c:pt idx="382">
                        <c:v>36927</c:v>
                      </c:pt>
                      <c:pt idx="383">
                        <c:v>36928</c:v>
                      </c:pt>
                      <c:pt idx="384">
                        <c:v>36929</c:v>
                      </c:pt>
                      <c:pt idx="385">
                        <c:v>36930</c:v>
                      </c:pt>
                      <c:pt idx="386">
                        <c:v>36931</c:v>
                      </c:pt>
                      <c:pt idx="387">
                        <c:v>36932</c:v>
                      </c:pt>
                      <c:pt idx="388">
                        <c:v>36933</c:v>
                      </c:pt>
                      <c:pt idx="389">
                        <c:v>36934</c:v>
                      </c:pt>
                      <c:pt idx="390">
                        <c:v>36935</c:v>
                      </c:pt>
                      <c:pt idx="391">
                        <c:v>36936</c:v>
                      </c:pt>
                      <c:pt idx="392">
                        <c:v>36937</c:v>
                      </c:pt>
                      <c:pt idx="393">
                        <c:v>36938</c:v>
                      </c:pt>
                      <c:pt idx="394">
                        <c:v>36939</c:v>
                      </c:pt>
                      <c:pt idx="395">
                        <c:v>36940</c:v>
                      </c:pt>
                      <c:pt idx="396">
                        <c:v>36941</c:v>
                      </c:pt>
                      <c:pt idx="397">
                        <c:v>36942</c:v>
                      </c:pt>
                      <c:pt idx="398">
                        <c:v>36943</c:v>
                      </c:pt>
                      <c:pt idx="399">
                        <c:v>36944</c:v>
                      </c:pt>
                      <c:pt idx="400">
                        <c:v>36945</c:v>
                      </c:pt>
                      <c:pt idx="401">
                        <c:v>36946</c:v>
                      </c:pt>
                      <c:pt idx="402">
                        <c:v>36947</c:v>
                      </c:pt>
                      <c:pt idx="403">
                        <c:v>36948</c:v>
                      </c:pt>
                      <c:pt idx="404">
                        <c:v>36949</c:v>
                      </c:pt>
                      <c:pt idx="405">
                        <c:v>36950</c:v>
                      </c:pt>
                      <c:pt idx="406">
                        <c:v>36951</c:v>
                      </c:pt>
                      <c:pt idx="407">
                        <c:v>36952</c:v>
                      </c:pt>
                      <c:pt idx="408">
                        <c:v>36953</c:v>
                      </c:pt>
                      <c:pt idx="409">
                        <c:v>36954</c:v>
                      </c:pt>
                      <c:pt idx="410">
                        <c:v>36955</c:v>
                      </c:pt>
                      <c:pt idx="411">
                        <c:v>36956</c:v>
                      </c:pt>
                      <c:pt idx="412">
                        <c:v>36957</c:v>
                      </c:pt>
                      <c:pt idx="413">
                        <c:v>36958</c:v>
                      </c:pt>
                      <c:pt idx="414">
                        <c:v>36959</c:v>
                      </c:pt>
                      <c:pt idx="415">
                        <c:v>36960</c:v>
                      </c:pt>
                      <c:pt idx="416">
                        <c:v>36961</c:v>
                      </c:pt>
                      <c:pt idx="417">
                        <c:v>36962</c:v>
                      </c:pt>
                      <c:pt idx="418">
                        <c:v>36963</c:v>
                      </c:pt>
                      <c:pt idx="419">
                        <c:v>36964</c:v>
                      </c:pt>
                      <c:pt idx="420">
                        <c:v>36965</c:v>
                      </c:pt>
                      <c:pt idx="421">
                        <c:v>36966</c:v>
                      </c:pt>
                      <c:pt idx="422">
                        <c:v>36967</c:v>
                      </c:pt>
                      <c:pt idx="423">
                        <c:v>36968</c:v>
                      </c:pt>
                      <c:pt idx="424">
                        <c:v>36969</c:v>
                      </c:pt>
                      <c:pt idx="425">
                        <c:v>36970</c:v>
                      </c:pt>
                      <c:pt idx="426">
                        <c:v>36971</c:v>
                      </c:pt>
                      <c:pt idx="427">
                        <c:v>36972</c:v>
                      </c:pt>
                      <c:pt idx="428">
                        <c:v>36973</c:v>
                      </c:pt>
                      <c:pt idx="429">
                        <c:v>36974</c:v>
                      </c:pt>
                      <c:pt idx="430">
                        <c:v>36975</c:v>
                      </c:pt>
                      <c:pt idx="431">
                        <c:v>36976</c:v>
                      </c:pt>
                      <c:pt idx="432">
                        <c:v>36977</c:v>
                      </c:pt>
                      <c:pt idx="433">
                        <c:v>36978</c:v>
                      </c:pt>
                      <c:pt idx="434">
                        <c:v>36979</c:v>
                      </c:pt>
                      <c:pt idx="435">
                        <c:v>36980</c:v>
                      </c:pt>
                      <c:pt idx="436">
                        <c:v>36981</c:v>
                      </c:pt>
                      <c:pt idx="437">
                        <c:v>36982</c:v>
                      </c:pt>
                      <c:pt idx="438">
                        <c:v>36983</c:v>
                      </c:pt>
                      <c:pt idx="439">
                        <c:v>36984</c:v>
                      </c:pt>
                      <c:pt idx="440">
                        <c:v>36985</c:v>
                      </c:pt>
                      <c:pt idx="441">
                        <c:v>36986</c:v>
                      </c:pt>
                      <c:pt idx="442">
                        <c:v>36987</c:v>
                      </c:pt>
                      <c:pt idx="443">
                        <c:v>36988</c:v>
                      </c:pt>
                      <c:pt idx="444">
                        <c:v>36989</c:v>
                      </c:pt>
                      <c:pt idx="445">
                        <c:v>36990</c:v>
                      </c:pt>
                      <c:pt idx="446">
                        <c:v>36991</c:v>
                      </c:pt>
                      <c:pt idx="447">
                        <c:v>36992</c:v>
                      </c:pt>
                      <c:pt idx="448">
                        <c:v>36993</c:v>
                      </c:pt>
                      <c:pt idx="449">
                        <c:v>36994</c:v>
                      </c:pt>
                      <c:pt idx="450">
                        <c:v>36995</c:v>
                      </c:pt>
                      <c:pt idx="451">
                        <c:v>36996</c:v>
                      </c:pt>
                      <c:pt idx="452">
                        <c:v>36997</c:v>
                      </c:pt>
                      <c:pt idx="453">
                        <c:v>36998</c:v>
                      </c:pt>
                      <c:pt idx="454">
                        <c:v>36999</c:v>
                      </c:pt>
                      <c:pt idx="455">
                        <c:v>37000</c:v>
                      </c:pt>
                      <c:pt idx="456">
                        <c:v>37001</c:v>
                      </c:pt>
                      <c:pt idx="457">
                        <c:v>37002</c:v>
                      </c:pt>
                      <c:pt idx="458">
                        <c:v>37003</c:v>
                      </c:pt>
                      <c:pt idx="459">
                        <c:v>37004</c:v>
                      </c:pt>
                      <c:pt idx="460">
                        <c:v>37005</c:v>
                      </c:pt>
                      <c:pt idx="461">
                        <c:v>37006</c:v>
                      </c:pt>
                      <c:pt idx="462">
                        <c:v>37007</c:v>
                      </c:pt>
                      <c:pt idx="463">
                        <c:v>37008</c:v>
                      </c:pt>
                      <c:pt idx="464">
                        <c:v>37009</c:v>
                      </c:pt>
                      <c:pt idx="465">
                        <c:v>37010</c:v>
                      </c:pt>
                      <c:pt idx="466">
                        <c:v>37011</c:v>
                      </c:pt>
                      <c:pt idx="467">
                        <c:v>37012</c:v>
                      </c:pt>
                      <c:pt idx="468">
                        <c:v>37013</c:v>
                      </c:pt>
                      <c:pt idx="469">
                        <c:v>37014</c:v>
                      </c:pt>
                      <c:pt idx="470">
                        <c:v>37015</c:v>
                      </c:pt>
                      <c:pt idx="471">
                        <c:v>37016</c:v>
                      </c:pt>
                      <c:pt idx="472">
                        <c:v>37017</c:v>
                      </c:pt>
                      <c:pt idx="473">
                        <c:v>37018</c:v>
                      </c:pt>
                      <c:pt idx="474">
                        <c:v>37019</c:v>
                      </c:pt>
                      <c:pt idx="475">
                        <c:v>37020</c:v>
                      </c:pt>
                      <c:pt idx="476">
                        <c:v>37021</c:v>
                      </c:pt>
                      <c:pt idx="477">
                        <c:v>37022</c:v>
                      </c:pt>
                      <c:pt idx="478">
                        <c:v>37023</c:v>
                      </c:pt>
                      <c:pt idx="479">
                        <c:v>37024</c:v>
                      </c:pt>
                      <c:pt idx="480">
                        <c:v>37025</c:v>
                      </c:pt>
                      <c:pt idx="481">
                        <c:v>37026</c:v>
                      </c:pt>
                      <c:pt idx="482">
                        <c:v>37030</c:v>
                      </c:pt>
                      <c:pt idx="483">
                        <c:v>37031</c:v>
                      </c:pt>
                      <c:pt idx="484">
                        <c:v>37032</c:v>
                      </c:pt>
                      <c:pt idx="485">
                        <c:v>37033</c:v>
                      </c:pt>
                      <c:pt idx="486">
                        <c:v>37034</c:v>
                      </c:pt>
                      <c:pt idx="487">
                        <c:v>37036</c:v>
                      </c:pt>
                      <c:pt idx="488">
                        <c:v>37037</c:v>
                      </c:pt>
                      <c:pt idx="489">
                        <c:v>37038</c:v>
                      </c:pt>
                      <c:pt idx="490">
                        <c:v>37039</c:v>
                      </c:pt>
                      <c:pt idx="491">
                        <c:v>37040</c:v>
                      </c:pt>
                      <c:pt idx="492">
                        <c:v>37041</c:v>
                      </c:pt>
                      <c:pt idx="493">
                        <c:v>37042</c:v>
                      </c:pt>
                      <c:pt idx="494">
                        <c:v>37043</c:v>
                      </c:pt>
                      <c:pt idx="495">
                        <c:v>37044</c:v>
                      </c:pt>
                      <c:pt idx="496">
                        <c:v>37045</c:v>
                      </c:pt>
                      <c:pt idx="497">
                        <c:v>37046</c:v>
                      </c:pt>
                      <c:pt idx="498">
                        <c:v>37047</c:v>
                      </c:pt>
                      <c:pt idx="499">
                        <c:v>37048</c:v>
                      </c:pt>
                      <c:pt idx="500">
                        <c:v>37049</c:v>
                      </c:pt>
                      <c:pt idx="501">
                        <c:v>37050</c:v>
                      </c:pt>
                      <c:pt idx="502">
                        <c:v>37051</c:v>
                      </c:pt>
                      <c:pt idx="503">
                        <c:v>37052</c:v>
                      </c:pt>
                      <c:pt idx="504">
                        <c:v>37053</c:v>
                      </c:pt>
                      <c:pt idx="505">
                        <c:v>37054</c:v>
                      </c:pt>
                      <c:pt idx="506">
                        <c:v>37055</c:v>
                      </c:pt>
                      <c:pt idx="507">
                        <c:v>37056</c:v>
                      </c:pt>
                      <c:pt idx="508">
                        <c:v>37057</c:v>
                      </c:pt>
                      <c:pt idx="509">
                        <c:v>37058</c:v>
                      </c:pt>
                      <c:pt idx="510">
                        <c:v>37059</c:v>
                      </c:pt>
                      <c:pt idx="511">
                        <c:v>37060</c:v>
                      </c:pt>
                      <c:pt idx="512">
                        <c:v>37061</c:v>
                      </c:pt>
                      <c:pt idx="513">
                        <c:v>37062</c:v>
                      </c:pt>
                      <c:pt idx="514">
                        <c:v>37063</c:v>
                      </c:pt>
                      <c:pt idx="515">
                        <c:v>37064</c:v>
                      </c:pt>
                      <c:pt idx="516">
                        <c:v>37065</c:v>
                      </c:pt>
                      <c:pt idx="517">
                        <c:v>37066</c:v>
                      </c:pt>
                      <c:pt idx="518">
                        <c:v>37067</c:v>
                      </c:pt>
                      <c:pt idx="519">
                        <c:v>37068</c:v>
                      </c:pt>
                      <c:pt idx="520">
                        <c:v>37069</c:v>
                      </c:pt>
                      <c:pt idx="521">
                        <c:v>37070</c:v>
                      </c:pt>
                      <c:pt idx="522">
                        <c:v>37071</c:v>
                      </c:pt>
                      <c:pt idx="523">
                        <c:v>37072</c:v>
                      </c:pt>
                      <c:pt idx="524">
                        <c:v>37073</c:v>
                      </c:pt>
                      <c:pt idx="525">
                        <c:v>37074</c:v>
                      </c:pt>
                      <c:pt idx="526">
                        <c:v>37077</c:v>
                      </c:pt>
                      <c:pt idx="527">
                        <c:v>37078</c:v>
                      </c:pt>
                      <c:pt idx="528">
                        <c:v>37079</c:v>
                      </c:pt>
                      <c:pt idx="529">
                        <c:v>37080</c:v>
                      </c:pt>
                      <c:pt idx="530">
                        <c:v>37081</c:v>
                      </c:pt>
                      <c:pt idx="531">
                        <c:v>37092</c:v>
                      </c:pt>
                      <c:pt idx="532">
                        <c:v>37096</c:v>
                      </c:pt>
                      <c:pt idx="533">
                        <c:v>37099</c:v>
                      </c:pt>
                      <c:pt idx="534">
                        <c:v>37103</c:v>
                      </c:pt>
                      <c:pt idx="535">
                        <c:v>37106</c:v>
                      </c:pt>
                      <c:pt idx="536">
                        <c:v>37110</c:v>
                      </c:pt>
                      <c:pt idx="537">
                        <c:v>37113</c:v>
                      </c:pt>
                      <c:pt idx="538">
                        <c:v>37117</c:v>
                      </c:pt>
                      <c:pt idx="539">
                        <c:v>37120</c:v>
                      </c:pt>
                      <c:pt idx="540">
                        <c:v>37124</c:v>
                      </c:pt>
                      <c:pt idx="541">
                        <c:v>37127</c:v>
                      </c:pt>
                      <c:pt idx="542">
                        <c:v>37131</c:v>
                      </c:pt>
                      <c:pt idx="543">
                        <c:v>37134</c:v>
                      </c:pt>
                      <c:pt idx="544">
                        <c:v>37166</c:v>
                      </c:pt>
                      <c:pt idx="545">
                        <c:v>37169</c:v>
                      </c:pt>
                      <c:pt idx="546">
                        <c:v>37173</c:v>
                      </c:pt>
                      <c:pt idx="547">
                        <c:v>37176</c:v>
                      </c:pt>
                      <c:pt idx="548">
                        <c:v>37179</c:v>
                      </c:pt>
                      <c:pt idx="549">
                        <c:v>37180</c:v>
                      </c:pt>
                      <c:pt idx="550">
                        <c:v>37182</c:v>
                      </c:pt>
                      <c:pt idx="551">
                        <c:v>37183</c:v>
                      </c:pt>
                      <c:pt idx="552">
                        <c:v>37184</c:v>
                      </c:pt>
                      <c:pt idx="553">
                        <c:v>37185</c:v>
                      </c:pt>
                      <c:pt idx="554">
                        <c:v>37186</c:v>
                      </c:pt>
                      <c:pt idx="555">
                        <c:v>37187</c:v>
                      </c:pt>
                      <c:pt idx="556">
                        <c:v>37188</c:v>
                      </c:pt>
                      <c:pt idx="557">
                        <c:v>37189</c:v>
                      </c:pt>
                      <c:pt idx="558">
                        <c:v>37190</c:v>
                      </c:pt>
                      <c:pt idx="559">
                        <c:v>37191</c:v>
                      </c:pt>
                      <c:pt idx="560">
                        <c:v>37192</c:v>
                      </c:pt>
                      <c:pt idx="561">
                        <c:v>37193</c:v>
                      </c:pt>
                      <c:pt idx="562">
                        <c:v>37197</c:v>
                      </c:pt>
                      <c:pt idx="563">
                        <c:v>37198</c:v>
                      </c:pt>
                      <c:pt idx="564">
                        <c:v>37199</c:v>
                      </c:pt>
                      <c:pt idx="565">
                        <c:v>37200</c:v>
                      </c:pt>
                      <c:pt idx="566">
                        <c:v>37201</c:v>
                      </c:pt>
                      <c:pt idx="567">
                        <c:v>37202</c:v>
                      </c:pt>
                      <c:pt idx="568">
                        <c:v>37203</c:v>
                      </c:pt>
                      <c:pt idx="569">
                        <c:v>37204</c:v>
                      </c:pt>
                      <c:pt idx="570">
                        <c:v>37205</c:v>
                      </c:pt>
                      <c:pt idx="571">
                        <c:v>37206</c:v>
                      </c:pt>
                      <c:pt idx="572">
                        <c:v>37207</c:v>
                      </c:pt>
                      <c:pt idx="573">
                        <c:v>37208</c:v>
                      </c:pt>
                      <c:pt idx="574">
                        <c:v>37209</c:v>
                      </c:pt>
                      <c:pt idx="575">
                        <c:v>37210</c:v>
                      </c:pt>
                      <c:pt idx="576">
                        <c:v>37211</c:v>
                      </c:pt>
                      <c:pt idx="577">
                        <c:v>37212</c:v>
                      </c:pt>
                      <c:pt idx="578">
                        <c:v>37213</c:v>
                      </c:pt>
                      <c:pt idx="579">
                        <c:v>37214</c:v>
                      </c:pt>
                      <c:pt idx="580">
                        <c:v>37215</c:v>
                      </c:pt>
                      <c:pt idx="581">
                        <c:v>37216</c:v>
                      </c:pt>
                      <c:pt idx="582">
                        <c:v>37217</c:v>
                      </c:pt>
                      <c:pt idx="583">
                        <c:v>37218</c:v>
                      </c:pt>
                      <c:pt idx="584">
                        <c:v>37219</c:v>
                      </c:pt>
                      <c:pt idx="585">
                        <c:v>37220</c:v>
                      </c:pt>
                      <c:pt idx="586">
                        <c:v>37221</c:v>
                      </c:pt>
                      <c:pt idx="587">
                        <c:v>37222</c:v>
                      </c:pt>
                      <c:pt idx="588">
                        <c:v>37223</c:v>
                      </c:pt>
                      <c:pt idx="589">
                        <c:v>37224</c:v>
                      </c:pt>
                      <c:pt idx="590">
                        <c:v>37225</c:v>
                      </c:pt>
                      <c:pt idx="591">
                        <c:v>37226</c:v>
                      </c:pt>
                      <c:pt idx="592">
                        <c:v>37227</c:v>
                      </c:pt>
                      <c:pt idx="593">
                        <c:v>37228</c:v>
                      </c:pt>
                      <c:pt idx="594">
                        <c:v>37229</c:v>
                      </c:pt>
                      <c:pt idx="595">
                        <c:v>37232</c:v>
                      </c:pt>
                      <c:pt idx="596">
                        <c:v>37233</c:v>
                      </c:pt>
                      <c:pt idx="597">
                        <c:v>37234</c:v>
                      </c:pt>
                      <c:pt idx="598">
                        <c:v>37235</c:v>
                      </c:pt>
                      <c:pt idx="599">
                        <c:v>37236</c:v>
                      </c:pt>
                      <c:pt idx="600">
                        <c:v>37237</c:v>
                      </c:pt>
                      <c:pt idx="601">
                        <c:v>37238</c:v>
                      </c:pt>
                      <c:pt idx="602">
                        <c:v>37239</c:v>
                      </c:pt>
                      <c:pt idx="603">
                        <c:v>37240</c:v>
                      </c:pt>
                      <c:pt idx="604">
                        <c:v>37241</c:v>
                      </c:pt>
                      <c:pt idx="605">
                        <c:v>37242</c:v>
                      </c:pt>
                      <c:pt idx="606">
                        <c:v>37243</c:v>
                      </c:pt>
                      <c:pt idx="607">
                        <c:v>37244</c:v>
                      </c:pt>
                      <c:pt idx="608">
                        <c:v>37245</c:v>
                      </c:pt>
                      <c:pt idx="609">
                        <c:v>37246</c:v>
                      </c:pt>
                      <c:pt idx="610">
                        <c:v>37247</c:v>
                      </c:pt>
                      <c:pt idx="611">
                        <c:v>37248</c:v>
                      </c:pt>
                      <c:pt idx="612">
                        <c:v>37249</c:v>
                      </c:pt>
                      <c:pt idx="613">
                        <c:v>37251</c:v>
                      </c:pt>
                      <c:pt idx="614">
                        <c:v>37252</c:v>
                      </c:pt>
                      <c:pt idx="615">
                        <c:v>37253</c:v>
                      </c:pt>
                      <c:pt idx="616">
                        <c:v>37254</c:v>
                      </c:pt>
                      <c:pt idx="617">
                        <c:v>37255</c:v>
                      </c:pt>
                      <c:pt idx="618">
                        <c:v>37256</c:v>
                      </c:pt>
                      <c:pt idx="619">
                        <c:v>37257</c:v>
                      </c:pt>
                      <c:pt idx="620">
                        <c:v>37258</c:v>
                      </c:pt>
                      <c:pt idx="621">
                        <c:v>37259</c:v>
                      </c:pt>
                      <c:pt idx="622">
                        <c:v>37260</c:v>
                      </c:pt>
                      <c:pt idx="623">
                        <c:v>37261</c:v>
                      </c:pt>
                      <c:pt idx="624">
                        <c:v>37262</c:v>
                      </c:pt>
                      <c:pt idx="625">
                        <c:v>37263</c:v>
                      </c:pt>
                      <c:pt idx="626">
                        <c:v>37264</c:v>
                      </c:pt>
                      <c:pt idx="627">
                        <c:v>37266</c:v>
                      </c:pt>
                      <c:pt idx="628">
                        <c:v>37267</c:v>
                      </c:pt>
                      <c:pt idx="629">
                        <c:v>37268</c:v>
                      </c:pt>
                      <c:pt idx="630">
                        <c:v>37269</c:v>
                      </c:pt>
                      <c:pt idx="631">
                        <c:v>37270</c:v>
                      </c:pt>
                      <c:pt idx="632">
                        <c:v>37271</c:v>
                      </c:pt>
                      <c:pt idx="633">
                        <c:v>37272</c:v>
                      </c:pt>
                      <c:pt idx="634">
                        <c:v>37273</c:v>
                      </c:pt>
                      <c:pt idx="635">
                        <c:v>37274</c:v>
                      </c:pt>
                      <c:pt idx="636">
                        <c:v>37275</c:v>
                      </c:pt>
                      <c:pt idx="637">
                        <c:v>37276</c:v>
                      </c:pt>
                      <c:pt idx="638">
                        <c:v>37277</c:v>
                      </c:pt>
                      <c:pt idx="639">
                        <c:v>37278</c:v>
                      </c:pt>
                      <c:pt idx="640">
                        <c:v>37279</c:v>
                      </c:pt>
                      <c:pt idx="641">
                        <c:v>37280</c:v>
                      </c:pt>
                      <c:pt idx="642">
                        <c:v>37284</c:v>
                      </c:pt>
                      <c:pt idx="643">
                        <c:v>37285</c:v>
                      </c:pt>
                      <c:pt idx="644">
                        <c:v>37286</c:v>
                      </c:pt>
                      <c:pt idx="645">
                        <c:v>37287</c:v>
                      </c:pt>
                      <c:pt idx="646">
                        <c:v>37288</c:v>
                      </c:pt>
                      <c:pt idx="647">
                        <c:v>37289</c:v>
                      </c:pt>
                      <c:pt idx="648">
                        <c:v>37290</c:v>
                      </c:pt>
                      <c:pt idx="649">
                        <c:v>37291</c:v>
                      </c:pt>
                      <c:pt idx="650">
                        <c:v>37292</c:v>
                      </c:pt>
                      <c:pt idx="651">
                        <c:v>37293</c:v>
                      </c:pt>
                      <c:pt idx="652">
                        <c:v>37294</c:v>
                      </c:pt>
                      <c:pt idx="653">
                        <c:v>37295</c:v>
                      </c:pt>
                      <c:pt idx="654">
                        <c:v>37296</c:v>
                      </c:pt>
                      <c:pt idx="655">
                        <c:v>37297</c:v>
                      </c:pt>
                      <c:pt idx="656">
                        <c:v>37298</c:v>
                      </c:pt>
                      <c:pt idx="657">
                        <c:v>37299</c:v>
                      </c:pt>
                      <c:pt idx="658">
                        <c:v>37300</c:v>
                      </c:pt>
                      <c:pt idx="659">
                        <c:v>37301</c:v>
                      </c:pt>
                      <c:pt idx="660">
                        <c:v>37302</c:v>
                      </c:pt>
                      <c:pt idx="661">
                        <c:v>37303</c:v>
                      </c:pt>
                      <c:pt idx="662">
                        <c:v>37304</c:v>
                      </c:pt>
                      <c:pt idx="663">
                        <c:v>37305</c:v>
                      </c:pt>
                      <c:pt idx="664">
                        <c:v>37306</c:v>
                      </c:pt>
                      <c:pt idx="665">
                        <c:v>37307</c:v>
                      </c:pt>
                      <c:pt idx="666">
                        <c:v>37308</c:v>
                      </c:pt>
                      <c:pt idx="667">
                        <c:v>37309</c:v>
                      </c:pt>
                      <c:pt idx="668">
                        <c:v>37310</c:v>
                      </c:pt>
                      <c:pt idx="669">
                        <c:v>37311</c:v>
                      </c:pt>
                      <c:pt idx="670">
                        <c:v>37312</c:v>
                      </c:pt>
                      <c:pt idx="671">
                        <c:v>37313</c:v>
                      </c:pt>
                      <c:pt idx="672">
                        <c:v>37314</c:v>
                      </c:pt>
                      <c:pt idx="673">
                        <c:v>37324</c:v>
                      </c:pt>
                      <c:pt idx="674">
                        <c:v>37325</c:v>
                      </c:pt>
                      <c:pt idx="675">
                        <c:v>37326</c:v>
                      </c:pt>
                      <c:pt idx="676">
                        <c:v>37327</c:v>
                      </c:pt>
                      <c:pt idx="677">
                        <c:v>37328</c:v>
                      </c:pt>
                      <c:pt idx="678">
                        <c:v>37329</c:v>
                      </c:pt>
                      <c:pt idx="679">
                        <c:v>37330</c:v>
                      </c:pt>
                      <c:pt idx="680">
                        <c:v>37331</c:v>
                      </c:pt>
                      <c:pt idx="681">
                        <c:v>37332</c:v>
                      </c:pt>
                      <c:pt idx="682">
                        <c:v>37333</c:v>
                      </c:pt>
                      <c:pt idx="683">
                        <c:v>37335</c:v>
                      </c:pt>
                      <c:pt idx="684">
                        <c:v>37336</c:v>
                      </c:pt>
                      <c:pt idx="685">
                        <c:v>37337</c:v>
                      </c:pt>
                      <c:pt idx="686">
                        <c:v>37338</c:v>
                      </c:pt>
                      <c:pt idx="687">
                        <c:v>37339</c:v>
                      </c:pt>
                      <c:pt idx="688">
                        <c:v>37340</c:v>
                      </c:pt>
                      <c:pt idx="689">
                        <c:v>37341</c:v>
                      </c:pt>
                      <c:pt idx="690">
                        <c:v>37342</c:v>
                      </c:pt>
                      <c:pt idx="691">
                        <c:v>37343</c:v>
                      </c:pt>
                      <c:pt idx="692">
                        <c:v>37344</c:v>
                      </c:pt>
                      <c:pt idx="693">
                        <c:v>37345</c:v>
                      </c:pt>
                      <c:pt idx="694">
                        <c:v>37346</c:v>
                      </c:pt>
                      <c:pt idx="695">
                        <c:v>37347</c:v>
                      </c:pt>
                      <c:pt idx="696">
                        <c:v>37348</c:v>
                      </c:pt>
                      <c:pt idx="697">
                        <c:v>37349</c:v>
                      </c:pt>
                      <c:pt idx="698">
                        <c:v>37350</c:v>
                      </c:pt>
                      <c:pt idx="699">
                        <c:v>37351</c:v>
                      </c:pt>
                      <c:pt idx="700">
                        <c:v>37352</c:v>
                      </c:pt>
                      <c:pt idx="701">
                        <c:v>37353</c:v>
                      </c:pt>
                      <c:pt idx="702">
                        <c:v>37354</c:v>
                      </c:pt>
                      <c:pt idx="703">
                        <c:v>37355</c:v>
                      </c:pt>
                      <c:pt idx="704">
                        <c:v>37356</c:v>
                      </c:pt>
                      <c:pt idx="705">
                        <c:v>37357</c:v>
                      </c:pt>
                      <c:pt idx="706">
                        <c:v>37358</c:v>
                      </c:pt>
                      <c:pt idx="707">
                        <c:v>37359</c:v>
                      </c:pt>
                      <c:pt idx="708">
                        <c:v>37360</c:v>
                      </c:pt>
                      <c:pt idx="709">
                        <c:v>37361</c:v>
                      </c:pt>
                      <c:pt idx="710">
                        <c:v>37362</c:v>
                      </c:pt>
                      <c:pt idx="711">
                        <c:v>37363</c:v>
                      </c:pt>
                      <c:pt idx="712">
                        <c:v>37364</c:v>
                      </c:pt>
                      <c:pt idx="713">
                        <c:v>37365</c:v>
                      </c:pt>
                      <c:pt idx="714">
                        <c:v>37366</c:v>
                      </c:pt>
                      <c:pt idx="715">
                        <c:v>37367</c:v>
                      </c:pt>
                      <c:pt idx="716">
                        <c:v>37368</c:v>
                      </c:pt>
                      <c:pt idx="717">
                        <c:v>37369</c:v>
                      </c:pt>
                      <c:pt idx="718">
                        <c:v>37370</c:v>
                      </c:pt>
                      <c:pt idx="719">
                        <c:v>37371</c:v>
                      </c:pt>
                      <c:pt idx="720">
                        <c:v>37372</c:v>
                      </c:pt>
                      <c:pt idx="721">
                        <c:v>37373</c:v>
                      </c:pt>
                      <c:pt idx="722">
                        <c:v>37374</c:v>
                      </c:pt>
                      <c:pt idx="723">
                        <c:v>37375</c:v>
                      </c:pt>
                      <c:pt idx="724">
                        <c:v>37376</c:v>
                      </c:pt>
                      <c:pt idx="725">
                        <c:v>37378</c:v>
                      </c:pt>
                      <c:pt idx="726">
                        <c:v>37379</c:v>
                      </c:pt>
                      <c:pt idx="727">
                        <c:v>37380</c:v>
                      </c:pt>
                      <c:pt idx="728">
                        <c:v>37381</c:v>
                      </c:pt>
                      <c:pt idx="729">
                        <c:v>37382</c:v>
                      </c:pt>
                      <c:pt idx="730">
                        <c:v>37383</c:v>
                      </c:pt>
                      <c:pt idx="731">
                        <c:v>37384</c:v>
                      </c:pt>
                      <c:pt idx="732">
                        <c:v>37385</c:v>
                      </c:pt>
                      <c:pt idx="733">
                        <c:v>37386</c:v>
                      </c:pt>
                      <c:pt idx="734">
                        <c:v>37387</c:v>
                      </c:pt>
                      <c:pt idx="735">
                        <c:v>37388</c:v>
                      </c:pt>
                      <c:pt idx="736">
                        <c:v>37389</c:v>
                      </c:pt>
                      <c:pt idx="737">
                        <c:v>37390</c:v>
                      </c:pt>
                      <c:pt idx="738">
                        <c:v>37391</c:v>
                      </c:pt>
                      <c:pt idx="739">
                        <c:v>37392</c:v>
                      </c:pt>
                      <c:pt idx="740">
                        <c:v>37393</c:v>
                      </c:pt>
                      <c:pt idx="741">
                        <c:v>37394</c:v>
                      </c:pt>
                      <c:pt idx="742">
                        <c:v>37395</c:v>
                      </c:pt>
                      <c:pt idx="743">
                        <c:v>37396</c:v>
                      </c:pt>
                      <c:pt idx="744">
                        <c:v>37397</c:v>
                      </c:pt>
                      <c:pt idx="745">
                        <c:v>37398</c:v>
                      </c:pt>
                      <c:pt idx="746">
                        <c:v>37399</c:v>
                      </c:pt>
                      <c:pt idx="747">
                        <c:v>37400</c:v>
                      </c:pt>
                      <c:pt idx="748">
                        <c:v>37401</c:v>
                      </c:pt>
                      <c:pt idx="749">
                        <c:v>37402</c:v>
                      </c:pt>
                      <c:pt idx="750">
                        <c:v>37403</c:v>
                      </c:pt>
                      <c:pt idx="751">
                        <c:v>37404</c:v>
                      </c:pt>
                      <c:pt idx="752">
                        <c:v>37405</c:v>
                      </c:pt>
                      <c:pt idx="753">
                        <c:v>37406</c:v>
                      </c:pt>
                      <c:pt idx="754">
                        <c:v>37407</c:v>
                      </c:pt>
                      <c:pt idx="755">
                        <c:v>37408</c:v>
                      </c:pt>
                      <c:pt idx="756">
                        <c:v>37409</c:v>
                      </c:pt>
                      <c:pt idx="757">
                        <c:v>37410</c:v>
                      </c:pt>
                      <c:pt idx="758">
                        <c:v>37411</c:v>
                      </c:pt>
                      <c:pt idx="759">
                        <c:v>37412</c:v>
                      </c:pt>
                      <c:pt idx="760">
                        <c:v>37413</c:v>
                      </c:pt>
                      <c:pt idx="761">
                        <c:v>37414</c:v>
                      </c:pt>
                      <c:pt idx="762">
                        <c:v>37415</c:v>
                      </c:pt>
                      <c:pt idx="763">
                        <c:v>37416</c:v>
                      </c:pt>
                      <c:pt idx="764">
                        <c:v>37417</c:v>
                      </c:pt>
                      <c:pt idx="765">
                        <c:v>37418</c:v>
                      </c:pt>
                      <c:pt idx="766">
                        <c:v>37419</c:v>
                      </c:pt>
                      <c:pt idx="767">
                        <c:v>37420</c:v>
                      </c:pt>
                      <c:pt idx="768">
                        <c:v>37421</c:v>
                      </c:pt>
                      <c:pt idx="769">
                        <c:v>37422</c:v>
                      </c:pt>
                      <c:pt idx="770">
                        <c:v>37423</c:v>
                      </c:pt>
                      <c:pt idx="771">
                        <c:v>37424</c:v>
                      </c:pt>
                      <c:pt idx="772">
                        <c:v>37425</c:v>
                      </c:pt>
                      <c:pt idx="773">
                        <c:v>37426</c:v>
                      </c:pt>
                      <c:pt idx="774">
                        <c:v>37427</c:v>
                      </c:pt>
                      <c:pt idx="775">
                        <c:v>37428</c:v>
                      </c:pt>
                      <c:pt idx="776">
                        <c:v>37429</c:v>
                      </c:pt>
                      <c:pt idx="777">
                        <c:v>37430</c:v>
                      </c:pt>
                      <c:pt idx="778">
                        <c:v>37431</c:v>
                      </c:pt>
                      <c:pt idx="779">
                        <c:v>37432</c:v>
                      </c:pt>
                      <c:pt idx="780">
                        <c:v>37433</c:v>
                      </c:pt>
                      <c:pt idx="781">
                        <c:v>37434</c:v>
                      </c:pt>
                      <c:pt idx="782">
                        <c:v>37435</c:v>
                      </c:pt>
                      <c:pt idx="783">
                        <c:v>37436</c:v>
                      </c:pt>
                      <c:pt idx="784">
                        <c:v>37437</c:v>
                      </c:pt>
                      <c:pt idx="785">
                        <c:v>37438</c:v>
                      </c:pt>
                      <c:pt idx="786">
                        <c:v>37439</c:v>
                      </c:pt>
                      <c:pt idx="787">
                        <c:v>37440</c:v>
                      </c:pt>
                      <c:pt idx="788">
                        <c:v>37441</c:v>
                      </c:pt>
                      <c:pt idx="789">
                        <c:v>37442</c:v>
                      </c:pt>
                      <c:pt idx="790">
                        <c:v>37443</c:v>
                      </c:pt>
                      <c:pt idx="791">
                        <c:v>37444</c:v>
                      </c:pt>
                      <c:pt idx="792">
                        <c:v>37445</c:v>
                      </c:pt>
                      <c:pt idx="793">
                        <c:v>37446</c:v>
                      </c:pt>
                      <c:pt idx="794">
                        <c:v>37447</c:v>
                      </c:pt>
                      <c:pt idx="795">
                        <c:v>37449</c:v>
                      </c:pt>
                      <c:pt idx="796">
                        <c:v>37453</c:v>
                      </c:pt>
                      <c:pt idx="797">
                        <c:v>37456</c:v>
                      </c:pt>
                      <c:pt idx="798">
                        <c:v>37460</c:v>
                      </c:pt>
                      <c:pt idx="799">
                        <c:v>37463</c:v>
                      </c:pt>
                      <c:pt idx="800">
                        <c:v>37468</c:v>
                      </c:pt>
                      <c:pt idx="801">
                        <c:v>37681</c:v>
                      </c:pt>
                      <c:pt idx="802">
                        <c:v>37682</c:v>
                      </c:pt>
                      <c:pt idx="803">
                        <c:v>37683</c:v>
                      </c:pt>
                      <c:pt idx="804">
                        <c:v>37684</c:v>
                      </c:pt>
                      <c:pt idx="805">
                        <c:v>37685</c:v>
                      </c:pt>
                      <c:pt idx="806">
                        <c:v>37686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'serie brute'!$E$4:$E$810</c15:sqref>
                        </c15:formulaRef>
                      </c:ext>
                    </c:extLst>
                    <c:numCache>
                      <c:formatCode>General</c:formatCode>
                      <c:ptCount val="807"/>
                      <c:pt idx="0">
                        <c:v>18960</c:v>
                      </c:pt>
                      <c:pt idx="1">
                        <c:v>19970</c:v>
                      </c:pt>
                      <c:pt idx="2">
                        <c:v>20020</c:v>
                      </c:pt>
                      <c:pt idx="3">
                        <c:v>20060</c:v>
                      </c:pt>
                      <c:pt idx="4">
                        <c:v>19510</c:v>
                      </c:pt>
                      <c:pt idx="5">
                        <c:v>19900</c:v>
                      </c:pt>
                      <c:pt idx="6">
                        <c:v>19160</c:v>
                      </c:pt>
                      <c:pt idx="7">
                        <c:v>18160</c:v>
                      </c:pt>
                      <c:pt idx="8">
                        <c:v>19220</c:v>
                      </c:pt>
                      <c:pt idx="9">
                        <c:v>19210</c:v>
                      </c:pt>
                      <c:pt idx="10">
                        <c:v>19360</c:v>
                      </c:pt>
                      <c:pt idx="11">
                        <c:v>19780</c:v>
                      </c:pt>
                      <c:pt idx="12">
                        <c:v>19290</c:v>
                      </c:pt>
                      <c:pt idx="13">
                        <c:v>20270</c:v>
                      </c:pt>
                      <c:pt idx="14">
                        <c:v>20070</c:v>
                      </c:pt>
                      <c:pt idx="15">
                        <c:v>19690</c:v>
                      </c:pt>
                      <c:pt idx="16">
                        <c:v>19800</c:v>
                      </c:pt>
                      <c:pt idx="17">
                        <c:v>19830</c:v>
                      </c:pt>
                      <c:pt idx="18">
                        <c:v>20110</c:v>
                      </c:pt>
                      <c:pt idx="19">
                        <c:v>19680</c:v>
                      </c:pt>
                      <c:pt idx="20">
                        <c:v>20130</c:v>
                      </c:pt>
                      <c:pt idx="21">
                        <c:v>20370</c:v>
                      </c:pt>
                      <c:pt idx="22">
                        <c:v>20570</c:v>
                      </c:pt>
                      <c:pt idx="23">
                        <c:v>21390</c:v>
                      </c:pt>
                      <c:pt idx="24">
                        <c:v>18530</c:v>
                      </c:pt>
                      <c:pt idx="25">
                        <c:v>19670</c:v>
                      </c:pt>
                      <c:pt idx="26">
                        <c:v>19020</c:v>
                      </c:pt>
                      <c:pt idx="27">
                        <c:v>19180</c:v>
                      </c:pt>
                      <c:pt idx="28">
                        <c:v>19300</c:v>
                      </c:pt>
                      <c:pt idx="29">
                        <c:v>19100</c:v>
                      </c:pt>
                      <c:pt idx="30">
                        <c:v>19230</c:v>
                      </c:pt>
                      <c:pt idx="31">
                        <c:v>19070</c:v>
                      </c:pt>
                      <c:pt idx="32">
                        <c:v>19010</c:v>
                      </c:pt>
                      <c:pt idx="33">
                        <c:v>17560</c:v>
                      </c:pt>
                      <c:pt idx="34">
                        <c:v>19610</c:v>
                      </c:pt>
                      <c:pt idx="35">
                        <c:v>12850</c:v>
                      </c:pt>
                      <c:pt idx="36">
                        <c:v>15050</c:v>
                      </c:pt>
                      <c:pt idx="37">
                        <c:v>13260</c:v>
                      </c:pt>
                      <c:pt idx="38">
                        <c:v>14920</c:v>
                      </c:pt>
                      <c:pt idx="39">
                        <c:v>16710</c:v>
                      </c:pt>
                      <c:pt idx="40">
                        <c:v>16880</c:v>
                      </c:pt>
                      <c:pt idx="41">
                        <c:v>17690</c:v>
                      </c:pt>
                      <c:pt idx="42">
                        <c:v>17810</c:v>
                      </c:pt>
                      <c:pt idx="43">
                        <c:v>17940</c:v>
                      </c:pt>
                      <c:pt idx="44">
                        <c:v>17790</c:v>
                      </c:pt>
                      <c:pt idx="45">
                        <c:v>18470</c:v>
                      </c:pt>
                      <c:pt idx="46">
                        <c:v>17240</c:v>
                      </c:pt>
                      <c:pt idx="47">
                        <c:v>17090</c:v>
                      </c:pt>
                      <c:pt idx="48">
                        <c:v>18470</c:v>
                      </c:pt>
                      <c:pt idx="49">
                        <c:v>18070</c:v>
                      </c:pt>
                      <c:pt idx="50">
                        <c:v>18440</c:v>
                      </c:pt>
                      <c:pt idx="51">
                        <c:v>19160</c:v>
                      </c:pt>
                      <c:pt idx="52">
                        <c:v>18520</c:v>
                      </c:pt>
                      <c:pt idx="53">
                        <c:v>17890</c:v>
                      </c:pt>
                      <c:pt idx="54">
                        <c:v>17750</c:v>
                      </c:pt>
                      <c:pt idx="55">
                        <c:v>18750</c:v>
                      </c:pt>
                      <c:pt idx="56">
                        <c:v>18950</c:v>
                      </c:pt>
                      <c:pt idx="57">
                        <c:v>19280</c:v>
                      </c:pt>
                      <c:pt idx="58">
                        <c:v>18220</c:v>
                      </c:pt>
                      <c:pt idx="59">
                        <c:v>18980</c:v>
                      </c:pt>
                      <c:pt idx="60">
                        <c:v>18870</c:v>
                      </c:pt>
                      <c:pt idx="61">
                        <c:v>18890</c:v>
                      </c:pt>
                      <c:pt idx="62">
                        <c:v>18810</c:v>
                      </c:pt>
                      <c:pt idx="63">
                        <c:v>18480</c:v>
                      </c:pt>
                      <c:pt idx="64">
                        <c:v>18140</c:v>
                      </c:pt>
                      <c:pt idx="65">
                        <c:v>19120</c:v>
                      </c:pt>
                      <c:pt idx="66">
                        <c:v>18650</c:v>
                      </c:pt>
                      <c:pt idx="67">
                        <c:v>18750</c:v>
                      </c:pt>
                      <c:pt idx="68">
                        <c:v>18680</c:v>
                      </c:pt>
                      <c:pt idx="69">
                        <c:v>18780</c:v>
                      </c:pt>
                      <c:pt idx="70">
                        <c:v>18720</c:v>
                      </c:pt>
                      <c:pt idx="71">
                        <c:v>18370</c:v>
                      </c:pt>
                      <c:pt idx="72">
                        <c:v>18960</c:v>
                      </c:pt>
                      <c:pt idx="73">
                        <c:v>18620</c:v>
                      </c:pt>
                      <c:pt idx="74">
                        <c:v>18840</c:v>
                      </c:pt>
                      <c:pt idx="75">
                        <c:v>18970</c:v>
                      </c:pt>
                      <c:pt idx="76">
                        <c:v>18510</c:v>
                      </c:pt>
                      <c:pt idx="77">
                        <c:v>19010</c:v>
                      </c:pt>
                      <c:pt idx="78">
                        <c:v>18170</c:v>
                      </c:pt>
                      <c:pt idx="79">
                        <c:v>17020</c:v>
                      </c:pt>
                      <c:pt idx="80">
                        <c:v>18820</c:v>
                      </c:pt>
                      <c:pt idx="81">
                        <c:v>16290</c:v>
                      </c:pt>
                      <c:pt idx="82">
                        <c:v>18940</c:v>
                      </c:pt>
                      <c:pt idx="83">
                        <c:v>18070</c:v>
                      </c:pt>
                      <c:pt idx="84">
                        <c:v>17900</c:v>
                      </c:pt>
                      <c:pt idx="85">
                        <c:v>18870</c:v>
                      </c:pt>
                      <c:pt idx="86">
                        <c:v>18930</c:v>
                      </c:pt>
                      <c:pt idx="87">
                        <c:v>18500</c:v>
                      </c:pt>
                      <c:pt idx="88">
                        <c:v>18800</c:v>
                      </c:pt>
                      <c:pt idx="89">
                        <c:v>18320</c:v>
                      </c:pt>
                      <c:pt idx="90">
                        <c:v>18260</c:v>
                      </c:pt>
                      <c:pt idx="91">
                        <c:v>18420</c:v>
                      </c:pt>
                      <c:pt idx="92">
                        <c:v>18430</c:v>
                      </c:pt>
                      <c:pt idx="93">
                        <c:v>18630</c:v>
                      </c:pt>
                      <c:pt idx="94">
                        <c:v>18500</c:v>
                      </c:pt>
                      <c:pt idx="95">
                        <c:v>18180</c:v>
                      </c:pt>
                      <c:pt idx="96">
                        <c:v>18880</c:v>
                      </c:pt>
                      <c:pt idx="97">
                        <c:v>18700</c:v>
                      </c:pt>
                      <c:pt idx="98">
                        <c:v>18300</c:v>
                      </c:pt>
                      <c:pt idx="99">
                        <c:v>17990</c:v>
                      </c:pt>
                      <c:pt idx="100">
                        <c:v>15810</c:v>
                      </c:pt>
                      <c:pt idx="101">
                        <c:v>18010</c:v>
                      </c:pt>
                      <c:pt idx="102">
                        <c:v>18520</c:v>
                      </c:pt>
                      <c:pt idx="103">
                        <c:v>18860</c:v>
                      </c:pt>
                      <c:pt idx="104">
                        <c:v>18570</c:v>
                      </c:pt>
                      <c:pt idx="105">
                        <c:v>18230</c:v>
                      </c:pt>
                      <c:pt idx="106">
                        <c:v>18540</c:v>
                      </c:pt>
                      <c:pt idx="107">
                        <c:v>18660</c:v>
                      </c:pt>
                      <c:pt idx="108">
                        <c:v>18160</c:v>
                      </c:pt>
                      <c:pt idx="109">
                        <c:v>18070</c:v>
                      </c:pt>
                      <c:pt idx="110">
                        <c:v>17900</c:v>
                      </c:pt>
                      <c:pt idx="111">
                        <c:v>17840</c:v>
                      </c:pt>
                      <c:pt idx="112">
                        <c:v>18050</c:v>
                      </c:pt>
                      <c:pt idx="113">
                        <c:v>18100</c:v>
                      </c:pt>
                      <c:pt idx="114">
                        <c:v>17960</c:v>
                      </c:pt>
                      <c:pt idx="115">
                        <c:v>18470</c:v>
                      </c:pt>
                      <c:pt idx="116">
                        <c:v>17900</c:v>
                      </c:pt>
                      <c:pt idx="117">
                        <c:v>18470</c:v>
                      </c:pt>
                      <c:pt idx="118">
                        <c:v>18300</c:v>
                      </c:pt>
                      <c:pt idx="119">
                        <c:v>18120</c:v>
                      </c:pt>
                      <c:pt idx="120">
                        <c:v>18130</c:v>
                      </c:pt>
                      <c:pt idx="121">
                        <c:v>17940</c:v>
                      </c:pt>
                      <c:pt idx="122">
                        <c:v>17590</c:v>
                      </c:pt>
                      <c:pt idx="123">
                        <c:v>18960</c:v>
                      </c:pt>
                      <c:pt idx="124">
                        <c:v>17900</c:v>
                      </c:pt>
                      <c:pt idx="125">
                        <c:v>17770</c:v>
                      </c:pt>
                      <c:pt idx="126">
                        <c:v>18080</c:v>
                      </c:pt>
                      <c:pt idx="127">
                        <c:v>18260</c:v>
                      </c:pt>
                      <c:pt idx="128">
                        <c:v>17870</c:v>
                      </c:pt>
                      <c:pt idx="129">
                        <c:v>17870</c:v>
                      </c:pt>
                      <c:pt idx="130">
                        <c:v>17250</c:v>
                      </c:pt>
                      <c:pt idx="131">
                        <c:v>17420</c:v>
                      </c:pt>
                      <c:pt idx="132">
                        <c:v>17270</c:v>
                      </c:pt>
                      <c:pt idx="133">
                        <c:v>18820</c:v>
                      </c:pt>
                      <c:pt idx="134">
                        <c:v>18960</c:v>
                      </c:pt>
                      <c:pt idx="135">
                        <c:v>18830</c:v>
                      </c:pt>
                      <c:pt idx="136">
                        <c:v>18970</c:v>
                      </c:pt>
                      <c:pt idx="137">
                        <c:v>19370</c:v>
                      </c:pt>
                      <c:pt idx="138">
                        <c:v>19380</c:v>
                      </c:pt>
                      <c:pt idx="139">
                        <c:v>18830</c:v>
                      </c:pt>
                      <c:pt idx="140">
                        <c:v>18120</c:v>
                      </c:pt>
                      <c:pt idx="141">
                        <c:v>17330</c:v>
                      </c:pt>
                      <c:pt idx="142">
                        <c:v>18400</c:v>
                      </c:pt>
                      <c:pt idx="143">
                        <c:v>15190</c:v>
                      </c:pt>
                      <c:pt idx="144">
                        <c:v>13980</c:v>
                      </c:pt>
                      <c:pt idx="145">
                        <c:v>14520</c:v>
                      </c:pt>
                      <c:pt idx="146">
                        <c:v>16830</c:v>
                      </c:pt>
                      <c:pt idx="147">
                        <c:v>18140</c:v>
                      </c:pt>
                      <c:pt idx="148">
                        <c:v>18130</c:v>
                      </c:pt>
                      <c:pt idx="149">
                        <c:v>15810</c:v>
                      </c:pt>
                      <c:pt idx="150">
                        <c:v>17410</c:v>
                      </c:pt>
                      <c:pt idx="151">
                        <c:v>17890</c:v>
                      </c:pt>
                      <c:pt idx="152">
                        <c:v>17900</c:v>
                      </c:pt>
                      <c:pt idx="153">
                        <c:v>18100</c:v>
                      </c:pt>
                      <c:pt idx="154">
                        <c:v>18410</c:v>
                      </c:pt>
                      <c:pt idx="155">
                        <c:v>18120</c:v>
                      </c:pt>
                      <c:pt idx="156">
                        <c:v>18240</c:v>
                      </c:pt>
                      <c:pt idx="157">
                        <c:v>18540</c:v>
                      </c:pt>
                      <c:pt idx="158">
                        <c:v>18250</c:v>
                      </c:pt>
                      <c:pt idx="159">
                        <c:v>18150</c:v>
                      </c:pt>
                      <c:pt idx="160">
                        <c:v>18220</c:v>
                      </c:pt>
                      <c:pt idx="161">
                        <c:v>18420</c:v>
                      </c:pt>
                      <c:pt idx="162">
                        <c:v>18440</c:v>
                      </c:pt>
                      <c:pt idx="163">
                        <c:v>11770</c:v>
                      </c:pt>
                      <c:pt idx="164">
                        <c:v>17090</c:v>
                      </c:pt>
                      <c:pt idx="165">
                        <c:v>17650</c:v>
                      </c:pt>
                      <c:pt idx="166">
                        <c:v>17620</c:v>
                      </c:pt>
                      <c:pt idx="167">
                        <c:v>18140</c:v>
                      </c:pt>
                      <c:pt idx="168">
                        <c:v>18320</c:v>
                      </c:pt>
                      <c:pt idx="169">
                        <c:v>18130</c:v>
                      </c:pt>
                      <c:pt idx="170">
                        <c:v>18470</c:v>
                      </c:pt>
                      <c:pt idx="171">
                        <c:v>18370</c:v>
                      </c:pt>
                      <c:pt idx="172">
                        <c:v>18310</c:v>
                      </c:pt>
                      <c:pt idx="173">
                        <c:v>18170</c:v>
                      </c:pt>
                      <c:pt idx="174">
                        <c:v>18090</c:v>
                      </c:pt>
                      <c:pt idx="175">
                        <c:v>18600</c:v>
                      </c:pt>
                      <c:pt idx="176">
                        <c:v>16820</c:v>
                      </c:pt>
                      <c:pt idx="177">
                        <c:v>17540</c:v>
                      </c:pt>
                      <c:pt idx="178">
                        <c:v>17790</c:v>
                      </c:pt>
                      <c:pt idx="179">
                        <c:v>18690</c:v>
                      </c:pt>
                      <c:pt idx="180">
                        <c:v>17960</c:v>
                      </c:pt>
                      <c:pt idx="181">
                        <c:v>18420</c:v>
                      </c:pt>
                      <c:pt idx="182">
                        <c:v>18640</c:v>
                      </c:pt>
                      <c:pt idx="183">
                        <c:v>18320</c:v>
                      </c:pt>
                      <c:pt idx="184">
                        <c:v>19400</c:v>
                      </c:pt>
                      <c:pt idx="185">
                        <c:v>18790</c:v>
                      </c:pt>
                      <c:pt idx="186">
                        <c:v>18490</c:v>
                      </c:pt>
                      <c:pt idx="187">
                        <c:v>18570</c:v>
                      </c:pt>
                      <c:pt idx="188">
                        <c:v>18940</c:v>
                      </c:pt>
                      <c:pt idx="189">
                        <c:v>18770</c:v>
                      </c:pt>
                      <c:pt idx="190">
                        <c:v>18670</c:v>
                      </c:pt>
                      <c:pt idx="191">
                        <c:v>18070</c:v>
                      </c:pt>
                      <c:pt idx="192">
                        <c:v>18270</c:v>
                      </c:pt>
                      <c:pt idx="193">
                        <c:v>18330</c:v>
                      </c:pt>
                      <c:pt idx="194">
                        <c:v>18330</c:v>
                      </c:pt>
                      <c:pt idx="195">
                        <c:v>18270</c:v>
                      </c:pt>
                      <c:pt idx="196">
                        <c:v>18210</c:v>
                      </c:pt>
                      <c:pt idx="197">
                        <c:v>18700</c:v>
                      </c:pt>
                      <c:pt idx="198">
                        <c:v>18860</c:v>
                      </c:pt>
                      <c:pt idx="199">
                        <c:v>19000</c:v>
                      </c:pt>
                      <c:pt idx="200">
                        <c:v>18460</c:v>
                      </c:pt>
                      <c:pt idx="201">
                        <c:v>18470</c:v>
                      </c:pt>
                      <c:pt idx="202">
                        <c:v>18060</c:v>
                      </c:pt>
                      <c:pt idx="203">
                        <c:v>18110</c:v>
                      </c:pt>
                      <c:pt idx="204">
                        <c:v>18490</c:v>
                      </c:pt>
                      <c:pt idx="205">
                        <c:v>18880</c:v>
                      </c:pt>
                      <c:pt idx="206">
                        <c:v>18910</c:v>
                      </c:pt>
                      <c:pt idx="207">
                        <c:v>18620</c:v>
                      </c:pt>
                      <c:pt idx="208">
                        <c:v>16830</c:v>
                      </c:pt>
                      <c:pt idx="209">
                        <c:v>18460</c:v>
                      </c:pt>
                      <c:pt idx="210">
                        <c:v>18020</c:v>
                      </c:pt>
                      <c:pt idx="211">
                        <c:v>14560</c:v>
                      </c:pt>
                      <c:pt idx="212">
                        <c:v>18540</c:v>
                      </c:pt>
                      <c:pt idx="213">
                        <c:v>18660</c:v>
                      </c:pt>
                      <c:pt idx="214">
                        <c:v>18246</c:v>
                      </c:pt>
                      <c:pt idx="215">
                        <c:v>18820</c:v>
                      </c:pt>
                      <c:pt idx="216">
                        <c:v>18650</c:v>
                      </c:pt>
                      <c:pt idx="217">
                        <c:v>18710</c:v>
                      </c:pt>
                      <c:pt idx="218">
                        <c:v>18350</c:v>
                      </c:pt>
                      <c:pt idx="219">
                        <c:v>18280</c:v>
                      </c:pt>
                      <c:pt idx="220">
                        <c:v>19180</c:v>
                      </c:pt>
                      <c:pt idx="221">
                        <c:v>18670</c:v>
                      </c:pt>
                      <c:pt idx="222">
                        <c:v>18410</c:v>
                      </c:pt>
                      <c:pt idx="223">
                        <c:v>18440</c:v>
                      </c:pt>
                      <c:pt idx="224">
                        <c:v>18300</c:v>
                      </c:pt>
                      <c:pt idx="225">
                        <c:v>18610</c:v>
                      </c:pt>
                      <c:pt idx="226">
                        <c:v>19300</c:v>
                      </c:pt>
                      <c:pt idx="227">
                        <c:v>18850</c:v>
                      </c:pt>
                      <c:pt idx="228">
                        <c:v>18950</c:v>
                      </c:pt>
                      <c:pt idx="229">
                        <c:v>18232</c:v>
                      </c:pt>
                      <c:pt idx="230">
                        <c:v>19110</c:v>
                      </c:pt>
                      <c:pt idx="231">
                        <c:v>19380</c:v>
                      </c:pt>
                      <c:pt idx="232">
                        <c:v>19030</c:v>
                      </c:pt>
                      <c:pt idx="233">
                        <c:v>19070</c:v>
                      </c:pt>
                      <c:pt idx="234">
                        <c:v>19670</c:v>
                      </c:pt>
                      <c:pt idx="235">
                        <c:v>19110</c:v>
                      </c:pt>
                      <c:pt idx="236">
                        <c:v>18560</c:v>
                      </c:pt>
                      <c:pt idx="237">
                        <c:v>18700</c:v>
                      </c:pt>
                      <c:pt idx="238">
                        <c:v>18410</c:v>
                      </c:pt>
                      <c:pt idx="239">
                        <c:v>18770</c:v>
                      </c:pt>
                      <c:pt idx="240">
                        <c:v>19110</c:v>
                      </c:pt>
                      <c:pt idx="241">
                        <c:v>20100</c:v>
                      </c:pt>
                      <c:pt idx="242">
                        <c:v>18782</c:v>
                      </c:pt>
                      <c:pt idx="243">
                        <c:v>18659</c:v>
                      </c:pt>
                      <c:pt idx="244">
                        <c:v>18812</c:v>
                      </c:pt>
                      <c:pt idx="245">
                        <c:v>19016</c:v>
                      </c:pt>
                      <c:pt idx="246">
                        <c:v>18879</c:v>
                      </c:pt>
                      <c:pt idx="247">
                        <c:v>17692</c:v>
                      </c:pt>
                      <c:pt idx="248">
                        <c:v>18458</c:v>
                      </c:pt>
                      <c:pt idx="249">
                        <c:v>19066</c:v>
                      </c:pt>
                      <c:pt idx="250">
                        <c:v>19419</c:v>
                      </c:pt>
                      <c:pt idx="251">
                        <c:v>18689</c:v>
                      </c:pt>
                      <c:pt idx="252">
                        <c:v>18525</c:v>
                      </c:pt>
                      <c:pt idx="253">
                        <c:v>18390</c:v>
                      </c:pt>
                      <c:pt idx="254">
                        <c:v>18955</c:v>
                      </c:pt>
                      <c:pt idx="255">
                        <c:v>18645</c:v>
                      </c:pt>
                      <c:pt idx="256">
                        <c:v>19310</c:v>
                      </c:pt>
                      <c:pt idx="257">
                        <c:v>19480</c:v>
                      </c:pt>
                      <c:pt idx="258">
                        <c:v>19140</c:v>
                      </c:pt>
                      <c:pt idx="259">
                        <c:v>19760</c:v>
                      </c:pt>
                      <c:pt idx="260">
                        <c:v>20020</c:v>
                      </c:pt>
                      <c:pt idx="261">
                        <c:v>19580</c:v>
                      </c:pt>
                      <c:pt idx="262">
                        <c:v>19630</c:v>
                      </c:pt>
                      <c:pt idx="263">
                        <c:v>19780</c:v>
                      </c:pt>
                      <c:pt idx="264">
                        <c:v>15580</c:v>
                      </c:pt>
                      <c:pt idx="265">
                        <c:v>17170</c:v>
                      </c:pt>
                      <c:pt idx="266">
                        <c:v>18210</c:v>
                      </c:pt>
                      <c:pt idx="267">
                        <c:v>18890</c:v>
                      </c:pt>
                      <c:pt idx="268">
                        <c:v>18720</c:v>
                      </c:pt>
                      <c:pt idx="269">
                        <c:v>18950</c:v>
                      </c:pt>
                      <c:pt idx="270">
                        <c:v>14640</c:v>
                      </c:pt>
                      <c:pt idx="271">
                        <c:v>20210</c:v>
                      </c:pt>
                      <c:pt idx="272">
                        <c:v>20240</c:v>
                      </c:pt>
                      <c:pt idx="273">
                        <c:v>20650</c:v>
                      </c:pt>
                      <c:pt idx="274">
                        <c:v>19520</c:v>
                      </c:pt>
                      <c:pt idx="275">
                        <c:v>19690</c:v>
                      </c:pt>
                      <c:pt idx="276">
                        <c:v>19700</c:v>
                      </c:pt>
                      <c:pt idx="277">
                        <c:v>19950</c:v>
                      </c:pt>
                      <c:pt idx="278">
                        <c:v>18290</c:v>
                      </c:pt>
                      <c:pt idx="279">
                        <c:v>20560</c:v>
                      </c:pt>
                      <c:pt idx="280">
                        <c:v>21240</c:v>
                      </c:pt>
                      <c:pt idx="281">
                        <c:v>20860</c:v>
                      </c:pt>
                      <c:pt idx="282">
                        <c:v>20480</c:v>
                      </c:pt>
                      <c:pt idx="283">
                        <c:v>20290</c:v>
                      </c:pt>
                      <c:pt idx="284">
                        <c:v>19990</c:v>
                      </c:pt>
                      <c:pt idx="285">
                        <c:v>20220</c:v>
                      </c:pt>
                      <c:pt idx="286">
                        <c:v>19860</c:v>
                      </c:pt>
                      <c:pt idx="287">
                        <c:v>21560</c:v>
                      </c:pt>
                      <c:pt idx="288">
                        <c:v>21880</c:v>
                      </c:pt>
                      <c:pt idx="289">
                        <c:v>20990</c:v>
                      </c:pt>
                      <c:pt idx="290">
                        <c:v>20458</c:v>
                      </c:pt>
                      <c:pt idx="291">
                        <c:v>20474</c:v>
                      </c:pt>
                      <c:pt idx="292">
                        <c:v>20473</c:v>
                      </c:pt>
                      <c:pt idx="293">
                        <c:v>19485</c:v>
                      </c:pt>
                      <c:pt idx="294">
                        <c:v>20371</c:v>
                      </c:pt>
                      <c:pt idx="295">
                        <c:v>20061</c:v>
                      </c:pt>
                      <c:pt idx="296">
                        <c:v>19833</c:v>
                      </c:pt>
                      <c:pt idx="297">
                        <c:v>15241</c:v>
                      </c:pt>
                      <c:pt idx="298">
                        <c:v>15154</c:v>
                      </c:pt>
                      <c:pt idx="299">
                        <c:v>18531</c:v>
                      </c:pt>
                      <c:pt idx="300">
                        <c:v>19142</c:v>
                      </c:pt>
                      <c:pt idx="301">
                        <c:v>19010</c:v>
                      </c:pt>
                      <c:pt idx="302">
                        <c:v>18780</c:v>
                      </c:pt>
                      <c:pt idx="303">
                        <c:v>19110</c:v>
                      </c:pt>
                      <c:pt idx="304">
                        <c:v>18790</c:v>
                      </c:pt>
                      <c:pt idx="305">
                        <c:v>19450</c:v>
                      </c:pt>
                      <c:pt idx="306">
                        <c:v>19440</c:v>
                      </c:pt>
                      <c:pt idx="307">
                        <c:v>17130</c:v>
                      </c:pt>
                      <c:pt idx="308">
                        <c:v>18930</c:v>
                      </c:pt>
                      <c:pt idx="309">
                        <c:v>17690</c:v>
                      </c:pt>
                      <c:pt idx="310">
                        <c:v>17740</c:v>
                      </c:pt>
                      <c:pt idx="311">
                        <c:v>13250</c:v>
                      </c:pt>
                      <c:pt idx="312">
                        <c:v>18630</c:v>
                      </c:pt>
                      <c:pt idx="313">
                        <c:v>17350</c:v>
                      </c:pt>
                      <c:pt idx="314">
                        <c:v>18620</c:v>
                      </c:pt>
                      <c:pt idx="315">
                        <c:v>18870</c:v>
                      </c:pt>
                      <c:pt idx="316">
                        <c:v>18370</c:v>
                      </c:pt>
                      <c:pt idx="317">
                        <c:v>17660</c:v>
                      </c:pt>
                      <c:pt idx="318">
                        <c:v>18200</c:v>
                      </c:pt>
                      <c:pt idx="319">
                        <c:v>18830</c:v>
                      </c:pt>
                      <c:pt idx="320">
                        <c:v>16500</c:v>
                      </c:pt>
                      <c:pt idx="321">
                        <c:v>15370</c:v>
                      </c:pt>
                      <c:pt idx="322">
                        <c:v>16610</c:v>
                      </c:pt>
                      <c:pt idx="323">
                        <c:v>13270</c:v>
                      </c:pt>
                      <c:pt idx="324">
                        <c:v>16300</c:v>
                      </c:pt>
                      <c:pt idx="325">
                        <c:v>14090</c:v>
                      </c:pt>
                      <c:pt idx="326">
                        <c:v>14240</c:v>
                      </c:pt>
                      <c:pt idx="327">
                        <c:v>16390</c:v>
                      </c:pt>
                      <c:pt idx="328">
                        <c:v>13990</c:v>
                      </c:pt>
                      <c:pt idx="329">
                        <c:v>14310</c:v>
                      </c:pt>
                      <c:pt idx="330">
                        <c:v>15750</c:v>
                      </c:pt>
                      <c:pt idx="331">
                        <c:v>15530</c:v>
                      </c:pt>
                      <c:pt idx="332">
                        <c:v>14480</c:v>
                      </c:pt>
                      <c:pt idx="333">
                        <c:v>15930</c:v>
                      </c:pt>
                      <c:pt idx="334">
                        <c:v>16090</c:v>
                      </c:pt>
                      <c:pt idx="335">
                        <c:v>16920</c:v>
                      </c:pt>
                      <c:pt idx="336">
                        <c:v>17020</c:v>
                      </c:pt>
                      <c:pt idx="337">
                        <c:v>17600</c:v>
                      </c:pt>
                      <c:pt idx="338">
                        <c:v>17100</c:v>
                      </c:pt>
                      <c:pt idx="339">
                        <c:v>17170</c:v>
                      </c:pt>
                      <c:pt idx="340">
                        <c:v>17180</c:v>
                      </c:pt>
                      <c:pt idx="341">
                        <c:v>17280</c:v>
                      </c:pt>
                      <c:pt idx="342">
                        <c:v>17270</c:v>
                      </c:pt>
                      <c:pt idx="343">
                        <c:v>17480</c:v>
                      </c:pt>
                      <c:pt idx="344">
                        <c:v>17590</c:v>
                      </c:pt>
                      <c:pt idx="345">
                        <c:v>13420</c:v>
                      </c:pt>
                      <c:pt idx="346">
                        <c:v>13380</c:v>
                      </c:pt>
                      <c:pt idx="347">
                        <c:v>13570</c:v>
                      </c:pt>
                      <c:pt idx="348">
                        <c:v>14040</c:v>
                      </c:pt>
                      <c:pt idx="349">
                        <c:v>14800</c:v>
                      </c:pt>
                      <c:pt idx="350">
                        <c:v>13810</c:v>
                      </c:pt>
                      <c:pt idx="351">
                        <c:v>17410</c:v>
                      </c:pt>
                      <c:pt idx="352">
                        <c:v>15360</c:v>
                      </c:pt>
                      <c:pt idx="353">
                        <c:v>16040</c:v>
                      </c:pt>
                      <c:pt idx="354">
                        <c:v>16580</c:v>
                      </c:pt>
                      <c:pt idx="355">
                        <c:v>16650</c:v>
                      </c:pt>
                      <c:pt idx="356">
                        <c:v>15200</c:v>
                      </c:pt>
                      <c:pt idx="357">
                        <c:v>15160</c:v>
                      </c:pt>
                      <c:pt idx="358">
                        <c:v>15000</c:v>
                      </c:pt>
                      <c:pt idx="359">
                        <c:v>15950</c:v>
                      </c:pt>
                      <c:pt idx="360">
                        <c:v>16280</c:v>
                      </c:pt>
                      <c:pt idx="361">
                        <c:v>16390</c:v>
                      </c:pt>
                      <c:pt idx="362">
                        <c:v>16870</c:v>
                      </c:pt>
                      <c:pt idx="363">
                        <c:v>17070</c:v>
                      </c:pt>
                      <c:pt idx="364">
                        <c:v>17540</c:v>
                      </c:pt>
                      <c:pt idx="365">
                        <c:v>17630</c:v>
                      </c:pt>
                      <c:pt idx="366">
                        <c:v>17380</c:v>
                      </c:pt>
                      <c:pt idx="367">
                        <c:v>17160</c:v>
                      </c:pt>
                      <c:pt idx="368">
                        <c:v>17060</c:v>
                      </c:pt>
                      <c:pt idx="369">
                        <c:v>9903</c:v>
                      </c:pt>
                      <c:pt idx="370">
                        <c:v>16010</c:v>
                      </c:pt>
                      <c:pt idx="371">
                        <c:v>15240</c:v>
                      </c:pt>
                      <c:pt idx="372">
                        <c:v>11760</c:v>
                      </c:pt>
                      <c:pt idx="373">
                        <c:v>15750</c:v>
                      </c:pt>
                      <c:pt idx="374">
                        <c:v>15590</c:v>
                      </c:pt>
                      <c:pt idx="375">
                        <c:v>16230</c:v>
                      </c:pt>
                      <c:pt idx="376">
                        <c:v>15730</c:v>
                      </c:pt>
                      <c:pt idx="377">
                        <c:v>16937</c:v>
                      </c:pt>
                      <c:pt idx="378">
                        <c:v>16880</c:v>
                      </c:pt>
                      <c:pt idx="379">
                        <c:v>16900</c:v>
                      </c:pt>
                      <c:pt idx="380">
                        <c:v>16880</c:v>
                      </c:pt>
                      <c:pt idx="381">
                        <c:v>16960</c:v>
                      </c:pt>
                      <c:pt idx="382">
                        <c:v>13630</c:v>
                      </c:pt>
                      <c:pt idx="383">
                        <c:v>15180</c:v>
                      </c:pt>
                      <c:pt idx="384">
                        <c:v>15240</c:v>
                      </c:pt>
                      <c:pt idx="385">
                        <c:v>15300</c:v>
                      </c:pt>
                      <c:pt idx="386">
                        <c:v>16300</c:v>
                      </c:pt>
                      <c:pt idx="387">
                        <c:v>16600</c:v>
                      </c:pt>
                      <c:pt idx="388">
                        <c:v>16540</c:v>
                      </c:pt>
                      <c:pt idx="389">
                        <c:v>16290</c:v>
                      </c:pt>
                      <c:pt idx="390">
                        <c:v>16910</c:v>
                      </c:pt>
                      <c:pt idx="391">
                        <c:v>17190</c:v>
                      </c:pt>
                      <c:pt idx="392">
                        <c:v>17200</c:v>
                      </c:pt>
                      <c:pt idx="393">
                        <c:v>17480</c:v>
                      </c:pt>
                      <c:pt idx="394">
                        <c:v>17020</c:v>
                      </c:pt>
                      <c:pt idx="395">
                        <c:v>17180</c:v>
                      </c:pt>
                      <c:pt idx="396">
                        <c:v>17170</c:v>
                      </c:pt>
                      <c:pt idx="397">
                        <c:v>17450</c:v>
                      </c:pt>
                      <c:pt idx="398">
                        <c:v>17420</c:v>
                      </c:pt>
                      <c:pt idx="399">
                        <c:v>17400</c:v>
                      </c:pt>
                      <c:pt idx="400">
                        <c:v>17640</c:v>
                      </c:pt>
                      <c:pt idx="401">
                        <c:v>17460</c:v>
                      </c:pt>
                      <c:pt idx="402">
                        <c:v>17790</c:v>
                      </c:pt>
                      <c:pt idx="403">
                        <c:v>17570</c:v>
                      </c:pt>
                      <c:pt idx="404">
                        <c:v>12340</c:v>
                      </c:pt>
                      <c:pt idx="405">
                        <c:v>17410</c:v>
                      </c:pt>
                      <c:pt idx="406">
                        <c:v>16380</c:v>
                      </c:pt>
                      <c:pt idx="407">
                        <c:v>18060</c:v>
                      </c:pt>
                      <c:pt idx="408">
                        <c:v>16980</c:v>
                      </c:pt>
                      <c:pt idx="409">
                        <c:v>16960</c:v>
                      </c:pt>
                      <c:pt idx="410">
                        <c:v>17230</c:v>
                      </c:pt>
                      <c:pt idx="411">
                        <c:v>17550</c:v>
                      </c:pt>
                      <c:pt idx="412">
                        <c:v>15500</c:v>
                      </c:pt>
                      <c:pt idx="413">
                        <c:v>16380</c:v>
                      </c:pt>
                      <c:pt idx="414">
                        <c:v>18040</c:v>
                      </c:pt>
                      <c:pt idx="415">
                        <c:v>17000</c:v>
                      </c:pt>
                      <c:pt idx="416">
                        <c:v>16460</c:v>
                      </c:pt>
                      <c:pt idx="417">
                        <c:v>16710</c:v>
                      </c:pt>
                      <c:pt idx="418">
                        <c:v>12570</c:v>
                      </c:pt>
                      <c:pt idx="419">
                        <c:v>14730</c:v>
                      </c:pt>
                      <c:pt idx="420">
                        <c:v>16540</c:v>
                      </c:pt>
                      <c:pt idx="421">
                        <c:v>16850</c:v>
                      </c:pt>
                      <c:pt idx="422">
                        <c:v>16330</c:v>
                      </c:pt>
                      <c:pt idx="423">
                        <c:v>16290</c:v>
                      </c:pt>
                      <c:pt idx="424">
                        <c:v>15090</c:v>
                      </c:pt>
                      <c:pt idx="425">
                        <c:v>14110</c:v>
                      </c:pt>
                      <c:pt idx="426">
                        <c:v>14880</c:v>
                      </c:pt>
                      <c:pt idx="427">
                        <c:v>14630</c:v>
                      </c:pt>
                      <c:pt idx="428">
                        <c:v>14970</c:v>
                      </c:pt>
                      <c:pt idx="429">
                        <c:v>14470</c:v>
                      </c:pt>
                      <c:pt idx="430">
                        <c:v>14680</c:v>
                      </c:pt>
                      <c:pt idx="431">
                        <c:v>15820</c:v>
                      </c:pt>
                      <c:pt idx="432">
                        <c:v>15730</c:v>
                      </c:pt>
                      <c:pt idx="433">
                        <c:v>14920</c:v>
                      </c:pt>
                      <c:pt idx="434">
                        <c:v>16360</c:v>
                      </c:pt>
                      <c:pt idx="435">
                        <c:v>17440</c:v>
                      </c:pt>
                      <c:pt idx="436">
                        <c:v>16600</c:v>
                      </c:pt>
                      <c:pt idx="437">
                        <c:v>17110</c:v>
                      </c:pt>
                      <c:pt idx="438">
                        <c:v>17260</c:v>
                      </c:pt>
                      <c:pt idx="439">
                        <c:v>17330</c:v>
                      </c:pt>
                      <c:pt idx="440">
                        <c:v>17320</c:v>
                      </c:pt>
                      <c:pt idx="441">
                        <c:v>15330</c:v>
                      </c:pt>
                      <c:pt idx="442">
                        <c:v>14918</c:v>
                      </c:pt>
                      <c:pt idx="443">
                        <c:v>16184</c:v>
                      </c:pt>
                      <c:pt idx="444">
                        <c:v>16380</c:v>
                      </c:pt>
                      <c:pt idx="445">
                        <c:v>16785</c:v>
                      </c:pt>
                      <c:pt idx="446">
                        <c:v>16329</c:v>
                      </c:pt>
                      <c:pt idx="447">
                        <c:v>16489</c:v>
                      </c:pt>
                      <c:pt idx="448">
                        <c:v>16694</c:v>
                      </c:pt>
                      <c:pt idx="449">
                        <c:v>16820</c:v>
                      </c:pt>
                      <c:pt idx="450">
                        <c:v>16704</c:v>
                      </c:pt>
                      <c:pt idx="451">
                        <c:v>17044</c:v>
                      </c:pt>
                      <c:pt idx="452">
                        <c:v>17442</c:v>
                      </c:pt>
                      <c:pt idx="453">
                        <c:v>17367</c:v>
                      </c:pt>
                      <c:pt idx="454">
                        <c:v>17602</c:v>
                      </c:pt>
                      <c:pt idx="455">
                        <c:v>17862</c:v>
                      </c:pt>
                      <c:pt idx="456">
                        <c:v>17968</c:v>
                      </c:pt>
                      <c:pt idx="457">
                        <c:v>18109</c:v>
                      </c:pt>
                      <c:pt idx="458">
                        <c:v>16751</c:v>
                      </c:pt>
                      <c:pt idx="459">
                        <c:v>16308</c:v>
                      </c:pt>
                      <c:pt idx="460">
                        <c:v>16447</c:v>
                      </c:pt>
                      <c:pt idx="461">
                        <c:v>15974</c:v>
                      </c:pt>
                      <c:pt idx="462">
                        <c:v>16429</c:v>
                      </c:pt>
                      <c:pt idx="463">
                        <c:v>16605</c:v>
                      </c:pt>
                      <c:pt idx="464">
                        <c:v>16929</c:v>
                      </c:pt>
                      <c:pt idx="465">
                        <c:v>18300</c:v>
                      </c:pt>
                      <c:pt idx="466">
                        <c:v>17780</c:v>
                      </c:pt>
                      <c:pt idx="467">
                        <c:v>18540</c:v>
                      </c:pt>
                      <c:pt idx="468">
                        <c:v>18310</c:v>
                      </c:pt>
                      <c:pt idx="469">
                        <c:v>16720</c:v>
                      </c:pt>
                      <c:pt idx="470">
                        <c:v>17200</c:v>
                      </c:pt>
                      <c:pt idx="471">
                        <c:v>17560</c:v>
                      </c:pt>
                      <c:pt idx="472">
                        <c:v>17200</c:v>
                      </c:pt>
                      <c:pt idx="473">
                        <c:v>18200</c:v>
                      </c:pt>
                      <c:pt idx="474">
                        <c:v>16460</c:v>
                      </c:pt>
                      <c:pt idx="475">
                        <c:v>17010</c:v>
                      </c:pt>
                      <c:pt idx="476">
                        <c:v>17400</c:v>
                      </c:pt>
                      <c:pt idx="477">
                        <c:v>17690</c:v>
                      </c:pt>
                      <c:pt idx="478">
                        <c:v>17336</c:v>
                      </c:pt>
                      <c:pt idx="479">
                        <c:v>17543</c:v>
                      </c:pt>
                      <c:pt idx="480">
                        <c:v>18773</c:v>
                      </c:pt>
                      <c:pt idx="481">
                        <c:v>16550</c:v>
                      </c:pt>
                      <c:pt idx="482">
                        <c:v>16950</c:v>
                      </c:pt>
                      <c:pt idx="483">
                        <c:v>17062</c:v>
                      </c:pt>
                      <c:pt idx="484">
                        <c:v>17119</c:v>
                      </c:pt>
                      <c:pt idx="485">
                        <c:v>17016</c:v>
                      </c:pt>
                      <c:pt idx="486">
                        <c:v>16374</c:v>
                      </c:pt>
                      <c:pt idx="487">
                        <c:v>17336</c:v>
                      </c:pt>
                      <c:pt idx="488">
                        <c:v>16720</c:v>
                      </c:pt>
                      <c:pt idx="489">
                        <c:v>16680</c:v>
                      </c:pt>
                      <c:pt idx="490">
                        <c:v>17160</c:v>
                      </c:pt>
                      <c:pt idx="491">
                        <c:v>17710</c:v>
                      </c:pt>
                      <c:pt idx="492">
                        <c:v>17760</c:v>
                      </c:pt>
                      <c:pt idx="493">
                        <c:v>17510</c:v>
                      </c:pt>
                      <c:pt idx="494">
                        <c:v>17540</c:v>
                      </c:pt>
                      <c:pt idx="495">
                        <c:v>17590</c:v>
                      </c:pt>
                      <c:pt idx="496">
                        <c:v>17530</c:v>
                      </c:pt>
                      <c:pt idx="497">
                        <c:v>17280</c:v>
                      </c:pt>
                      <c:pt idx="498">
                        <c:v>17590</c:v>
                      </c:pt>
                      <c:pt idx="499">
                        <c:v>17520</c:v>
                      </c:pt>
                      <c:pt idx="500">
                        <c:v>17260</c:v>
                      </c:pt>
                      <c:pt idx="501">
                        <c:v>17480</c:v>
                      </c:pt>
                      <c:pt idx="502">
                        <c:v>17290</c:v>
                      </c:pt>
                      <c:pt idx="503">
                        <c:v>17600</c:v>
                      </c:pt>
                      <c:pt idx="504">
                        <c:v>17490</c:v>
                      </c:pt>
                      <c:pt idx="505">
                        <c:v>17440</c:v>
                      </c:pt>
                      <c:pt idx="506">
                        <c:v>17762</c:v>
                      </c:pt>
                      <c:pt idx="507">
                        <c:v>18231</c:v>
                      </c:pt>
                      <c:pt idx="508">
                        <c:v>18425</c:v>
                      </c:pt>
                      <c:pt idx="509">
                        <c:v>18277</c:v>
                      </c:pt>
                      <c:pt idx="510">
                        <c:v>18565</c:v>
                      </c:pt>
                      <c:pt idx="511">
                        <c:v>17901</c:v>
                      </c:pt>
                      <c:pt idx="512">
                        <c:v>18094</c:v>
                      </c:pt>
                      <c:pt idx="513">
                        <c:v>18676</c:v>
                      </c:pt>
                      <c:pt idx="514">
                        <c:v>18603</c:v>
                      </c:pt>
                      <c:pt idx="515">
                        <c:v>18635</c:v>
                      </c:pt>
                      <c:pt idx="516">
                        <c:v>18848</c:v>
                      </c:pt>
                      <c:pt idx="517">
                        <c:v>18444</c:v>
                      </c:pt>
                      <c:pt idx="518">
                        <c:v>19196</c:v>
                      </c:pt>
                      <c:pt idx="519">
                        <c:v>18762</c:v>
                      </c:pt>
                      <c:pt idx="520">
                        <c:v>18911</c:v>
                      </c:pt>
                      <c:pt idx="521">
                        <c:v>18497</c:v>
                      </c:pt>
                      <c:pt idx="522">
                        <c:v>17513</c:v>
                      </c:pt>
                      <c:pt idx="523">
                        <c:v>17378</c:v>
                      </c:pt>
                      <c:pt idx="524">
                        <c:v>17152</c:v>
                      </c:pt>
                      <c:pt idx="525">
                        <c:v>17129</c:v>
                      </c:pt>
                      <c:pt idx="526">
                        <c:v>16790</c:v>
                      </c:pt>
                      <c:pt idx="527">
                        <c:v>17787</c:v>
                      </c:pt>
                      <c:pt idx="528">
                        <c:v>18038</c:v>
                      </c:pt>
                      <c:pt idx="529">
                        <c:v>18147</c:v>
                      </c:pt>
                      <c:pt idx="530">
                        <c:v>17958</c:v>
                      </c:pt>
                      <c:pt idx="531">
                        <c:v>16462</c:v>
                      </c:pt>
                      <c:pt idx="532">
                        <c:v>17649</c:v>
                      </c:pt>
                      <c:pt idx="533">
                        <c:v>18105</c:v>
                      </c:pt>
                      <c:pt idx="534">
                        <c:v>18065</c:v>
                      </c:pt>
                      <c:pt idx="535">
                        <c:v>17204</c:v>
                      </c:pt>
                      <c:pt idx="536">
                        <c:v>13557</c:v>
                      </c:pt>
                      <c:pt idx="537">
                        <c:v>17903</c:v>
                      </c:pt>
                      <c:pt idx="538">
                        <c:v>18148</c:v>
                      </c:pt>
                      <c:pt idx="539">
                        <c:v>18187</c:v>
                      </c:pt>
                      <c:pt idx="540">
                        <c:v>17716</c:v>
                      </c:pt>
                      <c:pt idx="541">
                        <c:v>18285</c:v>
                      </c:pt>
                      <c:pt idx="542">
                        <c:v>18015</c:v>
                      </c:pt>
                      <c:pt idx="543">
                        <c:v>17891</c:v>
                      </c:pt>
                      <c:pt idx="544">
                        <c:v>13974</c:v>
                      </c:pt>
                      <c:pt idx="545">
                        <c:v>18668</c:v>
                      </c:pt>
                      <c:pt idx="546">
                        <c:v>20288</c:v>
                      </c:pt>
                      <c:pt idx="547">
                        <c:v>18690</c:v>
                      </c:pt>
                      <c:pt idx="548">
                        <c:v>18960</c:v>
                      </c:pt>
                      <c:pt idx="549">
                        <c:v>19210</c:v>
                      </c:pt>
                      <c:pt idx="550">
                        <c:v>19480</c:v>
                      </c:pt>
                      <c:pt idx="551">
                        <c:v>19260</c:v>
                      </c:pt>
                      <c:pt idx="552">
                        <c:v>18930</c:v>
                      </c:pt>
                      <c:pt idx="553">
                        <c:v>18960</c:v>
                      </c:pt>
                      <c:pt idx="554">
                        <c:v>17490</c:v>
                      </c:pt>
                      <c:pt idx="555">
                        <c:v>20230</c:v>
                      </c:pt>
                      <c:pt idx="556">
                        <c:v>19920</c:v>
                      </c:pt>
                      <c:pt idx="557">
                        <c:v>20800</c:v>
                      </c:pt>
                      <c:pt idx="558">
                        <c:v>20580</c:v>
                      </c:pt>
                      <c:pt idx="559">
                        <c:v>21000</c:v>
                      </c:pt>
                      <c:pt idx="560">
                        <c:v>20450</c:v>
                      </c:pt>
                      <c:pt idx="561">
                        <c:v>20040</c:v>
                      </c:pt>
                      <c:pt idx="562">
                        <c:v>20160</c:v>
                      </c:pt>
                      <c:pt idx="563">
                        <c:v>20220</c:v>
                      </c:pt>
                      <c:pt idx="564">
                        <c:v>20340</c:v>
                      </c:pt>
                      <c:pt idx="565">
                        <c:v>20660</c:v>
                      </c:pt>
                      <c:pt idx="566">
                        <c:v>20920</c:v>
                      </c:pt>
                      <c:pt idx="567">
                        <c:v>19370</c:v>
                      </c:pt>
                      <c:pt idx="568">
                        <c:v>19300</c:v>
                      </c:pt>
                      <c:pt idx="569">
                        <c:v>19900</c:v>
                      </c:pt>
                      <c:pt idx="570">
                        <c:v>19880</c:v>
                      </c:pt>
                      <c:pt idx="571">
                        <c:v>19900</c:v>
                      </c:pt>
                      <c:pt idx="572">
                        <c:v>19460</c:v>
                      </c:pt>
                      <c:pt idx="573">
                        <c:v>19880</c:v>
                      </c:pt>
                      <c:pt idx="574">
                        <c:v>19100</c:v>
                      </c:pt>
                      <c:pt idx="575">
                        <c:v>18660</c:v>
                      </c:pt>
                      <c:pt idx="576">
                        <c:v>18300</c:v>
                      </c:pt>
                      <c:pt idx="577">
                        <c:v>20227</c:v>
                      </c:pt>
                      <c:pt idx="578">
                        <c:v>20507</c:v>
                      </c:pt>
                      <c:pt idx="579">
                        <c:v>20225</c:v>
                      </c:pt>
                      <c:pt idx="580">
                        <c:v>23225</c:v>
                      </c:pt>
                      <c:pt idx="581">
                        <c:v>21684</c:v>
                      </c:pt>
                      <c:pt idx="582">
                        <c:v>20990</c:v>
                      </c:pt>
                      <c:pt idx="583">
                        <c:v>20374</c:v>
                      </c:pt>
                      <c:pt idx="584">
                        <c:v>20362</c:v>
                      </c:pt>
                      <c:pt idx="585">
                        <c:v>20338</c:v>
                      </c:pt>
                      <c:pt idx="586">
                        <c:v>21190</c:v>
                      </c:pt>
                      <c:pt idx="587">
                        <c:v>20920</c:v>
                      </c:pt>
                      <c:pt idx="588">
                        <c:v>21040</c:v>
                      </c:pt>
                      <c:pt idx="589">
                        <c:v>22000</c:v>
                      </c:pt>
                      <c:pt idx="590">
                        <c:v>21970</c:v>
                      </c:pt>
                      <c:pt idx="591">
                        <c:v>23780</c:v>
                      </c:pt>
                      <c:pt idx="592">
                        <c:v>22140</c:v>
                      </c:pt>
                      <c:pt idx="593">
                        <c:v>21970</c:v>
                      </c:pt>
                      <c:pt idx="594">
                        <c:v>22100</c:v>
                      </c:pt>
                      <c:pt idx="595">
                        <c:v>21420</c:v>
                      </c:pt>
                      <c:pt idx="596">
                        <c:v>21030</c:v>
                      </c:pt>
                      <c:pt idx="597">
                        <c:v>20700</c:v>
                      </c:pt>
                      <c:pt idx="598">
                        <c:v>21000</c:v>
                      </c:pt>
                      <c:pt idx="599">
                        <c:v>23040</c:v>
                      </c:pt>
                      <c:pt idx="600">
                        <c:v>21120</c:v>
                      </c:pt>
                      <c:pt idx="601">
                        <c:v>20790</c:v>
                      </c:pt>
                      <c:pt idx="602">
                        <c:v>21110</c:v>
                      </c:pt>
                      <c:pt idx="603">
                        <c:v>20460</c:v>
                      </c:pt>
                      <c:pt idx="604">
                        <c:v>20190</c:v>
                      </c:pt>
                      <c:pt idx="605">
                        <c:v>20420</c:v>
                      </c:pt>
                      <c:pt idx="606">
                        <c:v>20760</c:v>
                      </c:pt>
                      <c:pt idx="607">
                        <c:v>20100</c:v>
                      </c:pt>
                      <c:pt idx="608">
                        <c:v>20070</c:v>
                      </c:pt>
                      <c:pt idx="609">
                        <c:v>20080</c:v>
                      </c:pt>
                      <c:pt idx="610">
                        <c:v>19910</c:v>
                      </c:pt>
                      <c:pt idx="611">
                        <c:v>19850</c:v>
                      </c:pt>
                      <c:pt idx="612">
                        <c:v>19920</c:v>
                      </c:pt>
                      <c:pt idx="613">
                        <c:v>19650</c:v>
                      </c:pt>
                      <c:pt idx="614">
                        <c:v>19690</c:v>
                      </c:pt>
                      <c:pt idx="615">
                        <c:v>19470</c:v>
                      </c:pt>
                      <c:pt idx="616">
                        <c:v>19910</c:v>
                      </c:pt>
                      <c:pt idx="617">
                        <c:v>21330</c:v>
                      </c:pt>
                      <c:pt idx="618">
                        <c:v>21290</c:v>
                      </c:pt>
                      <c:pt idx="619">
                        <c:v>20089</c:v>
                      </c:pt>
                      <c:pt idx="620">
                        <c:v>20132</c:v>
                      </c:pt>
                      <c:pt idx="621">
                        <c:v>20097</c:v>
                      </c:pt>
                      <c:pt idx="622">
                        <c:v>19616</c:v>
                      </c:pt>
                      <c:pt idx="623">
                        <c:v>19324</c:v>
                      </c:pt>
                      <c:pt idx="624">
                        <c:v>19530</c:v>
                      </c:pt>
                      <c:pt idx="625">
                        <c:v>19425</c:v>
                      </c:pt>
                      <c:pt idx="626">
                        <c:v>19354</c:v>
                      </c:pt>
                      <c:pt idx="627">
                        <c:v>19059</c:v>
                      </c:pt>
                      <c:pt idx="628">
                        <c:v>19187</c:v>
                      </c:pt>
                      <c:pt idx="629">
                        <c:v>19896</c:v>
                      </c:pt>
                      <c:pt idx="630">
                        <c:v>20341</c:v>
                      </c:pt>
                      <c:pt idx="631">
                        <c:v>20081</c:v>
                      </c:pt>
                      <c:pt idx="632">
                        <c:v>20399</c:v>
                      </c:pt>
                      <c:pt idx="633">
                        <c:v>20748</c:v>
                      </c:pt>
                      <c:pt idx="634">
                        <c:v>19698</c:v>
                      </c:pt>
                      <c:pt idx="635">
                        <c:v>19735</c:v>
                      </c:pt>
                      <c:pt idx="636">
                        <c:v>19754</c:v>
                      </c:pt>
                      <c:pt idx="637">
                        <c:v>20169</c:v>
                      </c:pt>
                      <c:pt idx="638">
                        <c:v>20907</c:v>
                      </c:pt>
                      <c:pt idx="639">
                        <c:v>19963</c:v>
                      </c:pt>
                      <c:pt idx="640">
                        <c:v>19695</c:v>
                      </c:pt>
                      <c:pt idx="641">
                        <c:v>19955</c:v>
                      </c:pt>
                      <c:pt idx="642">
                        <c:v>19771</c:v>
                      </c:pt>
                      <c:pt idx="643">
                        <c:v>19868</c:v>
                      </c:pt>
                      <c:pt idx="644">
                        <c:v>20029</c:v>
                      </c:pt>
                      <c:pt idx="645">
                        <c:v>19685</c:v>
                      </c:pt>
                      <c:pt idx="646">
                        <c:v>19439</c:v>
                      </c:pt>
                      <c:pt idx="647">
                        <c:v>19118</c:v>
                      </c:pt>
                      <c:pt idx="648">
                        <c:v>18762</c:v>
                      </c:pt>
                      <c:pt idx="649">
                        <c:v>18919</c:v>
                      </c:pt>
                      <c:pt idx="650">
                        <c:v>17688</c:v>
                      </c:pt>
                      <c:pt idx="651">
                        <c:v>17884</c:v>
                      </c:pt>
                      <c:pt idx="652">
                        <c:v>18386</c:v>
                      </c:pt>
                      <c:pt idx="653">
                        <c:v>18331</c:v>
                      </c:pt>
                      <c:pt idx="654">
                        <c:v>17878</c:v>
                      </c:pt>
                      <c:pt idx="655">
                        <c:v>17950</c:v>
                      </c:pt>
                      <c:pt idx="656">
                        <c:v>17956</c:v>
                      </c:pt>
                      <c:pt idx="657">
                        <c:v>18197</c:v>
                      </c:pt>
                      <c:pt idx="658">
                        <c:v>16297</c:v>
                      </c:pt>
                      <c:pt idx="659">
                        <c:v>17757</c:v>
                      </c:pt>
                      <c:pt idx="660">
                        <c:v>18002</c:v>
                      </c:pt>
                      <c:pt idx="661">
                        <c:v>17823</c:v>
                      </c:pt>
                      <c:pt idx="662">
                        <c:v>17697</c:v>
                      </c:pt>
                      <c:pt idx="663">
                        <c:v>18160</c:v>
                      </c:pt>
                      <c:pt idx="664">
                        <c:v>18252</c:v>
                      </c:pt>
                      <c:pt idx="665">
                        <c:v>16491</c:v>
                      </c:pt>
                      <c:pt idx="666">
                        <c:v>17822</c:v>
                      </c:pt>
                      <c:pt idx="667">
                        <c:v>17810</c:v>
                      </c:pt>
                      <c:pt idx="668">
                        <c:v>17887</c:v>
                      </c:pt>
                      <c:pt idx="669">
                        <c:v>18071</c:v>
                      </c:pt>
                      <c:pt idx="670">
                        <c:v>16653</c:v>
                      </c:pt>
                      <c:pt idx="671">
                        <c:v>18355</c:v>
                      </c:pt>
                      <c:pt idx="672">
                        <c:v>18480</c:v>
                      </c:pt>
                      <c:pt idx="673">
                        <c:v>17804</c:v>
                      </c:pt>
                      <c:pt idx="674">
                        <c:v>17802</c:v>
                      </c:pt>
                      <c:pt idx="675">
                        <c:v>17426</c:v>
                      </c:pt>
                      <c:pt idx="676">
                        <c:v>17715</c:v>
                      </c:pt>
                      <c:pt idx="677">
                        <c:v>18011</c:v>
                      </c:pt>
                      <c:pt idx="678">
                        <c:v>17851</c:v>
                      </c:pt>
                      <c:pt idx="679">
                        <c:v>17643</c:v>
                      </c:pt>
                      <c:pt idx="680">
                        <c:v>17953</c:v>
                      </c:pt>
                      <c:pt idx="681">
                        <c:v>18009</c:v>
                      </c:pt>
                      <c:pt idx="682">
                        <c:v>13516</c:v>
                      </c:pt>
                      <c:pt idx="683">
                        <c:v>19723</c:v>
                      </c:pt>
                      <c:pt idx="684">
                        <c:v>17399</c:v>
                      </c:pt>
                      <c:pt idx="685">
                        <c:v>17475</c:v>
                      </c:pt>
                      <c:pt idx="686">
                        <c:v>16874</c:v>
                      </c:pt>
                      <c:pt idx="687">
                        <c:v>17782</c:v>
                      </c:pt>
                      <c:pt idx="688">
                        <c:v>18136</c:v>
                      </c:pt>
                      <c:pt idx="689">
                        <c:v>17717</c:v>
                      </c:pt>
                      <c:pt idx="690">
                        <c:v>17487</c:v>
                      </c:pt>
                      <c:pt idx="691">
                        <c:v>17533</c:v>
                      </c:pt>
                      <c:pt idx="692">
                        <c:v>17381</c:v>
                      </c:pt>
                      <c:pt idx="693">
                        <c:v>17046</c:v>
                      </c:pt>
                      <c:pt idx="694">
                        <c:v>17674</c:v>
                      </c:pt>
                      <c:pt idx="695">
                        <c:v>17520</c:v>
                      </c:pt>
                      <c:pt idx="696">
                        <c:v>17516</c:v>
                      </c:pt>
                      <c:pt idx="697">
                        <c:v>15768</c:v>
                      </c:pt>
                      <c:pt idx="698">
                        <c:v>17952</c:v>
                      </c:pt>
                      <c:pt idx="699">
                        <c:v>18250</c:v>
                      </c:pt>
                      <c:pt idx="700">
                        <c:v>17929</c:v>
                      </c:pt>
                      <c:pt idx="701">
                        <c:v>17812</c:v>
                      </c:pt>
                      <c:pt idx="702">
                        <c:v>17563</c:v>
                      </c:pt>
                      <c:pt idx="703">
                        <c:v>17574</c:v>
                      </c:pt>
                      <c:pt idx="704">
                        <c:v>17745</c:v>
                      </c:pt>
                      <c:pt idx="705">
                        <c:v>17881</c:v>
                      </c:pt>
                      <c:pt idx="706">
                        <c:v>17638</c:v>
                      </c:pt>
                      <c:pt idx="707">
                        <c:v>17796</c:v>
                      </c:pt>
                      <c:pt idx="708">
                        <c:v>18056</c:v>
                      </c:pt>
                      <c:pt idx="709">
                        <c:v>18130</c:v>
                      </c:pt>
                      <c:pt idx="710">
                        <c:v>18546</c:v>
                      </c:pt>
                      <c:pt idx="711">
                        <c:v>18076</c:v>
                      </c:pt>
                      <c:pt idx="712">
                        <c:v>17386</c:v>
                      </c:pt>
                      <c:pt idx="713">
                        <c:v>18322</c:v>
                      </c:pt>
                      <c:pt idx="714">
                        <c:v>18458</c:v>
                      </c:pt>
                      <c:pt idx="715">
                        <c:v>18455</c:v>
                      </c:pt>
                      <c:pt idx="716">
                        <c:v>18188</c:v>
                      </c:pt>
                      <c:pt idx="717">
                        <c:v>17969</c:v>
                      </c:pt>
                      <c:pt idx="718">
                        <c:v>18607</c:v>
                      </c:pt>
                      <c:pt idx="719">
                        <c:v>17861</c:v>
                      </c:pt>
                      <c:pt idx="720">
                        <c:v>18381</c:v>
                      </c:pt>
                      <c:pt idx="721">
                        <c:v>18257</c:v>
                      </c:pt>
                      <c:pt idx="722">
                        <c:v>18690</c:v>
                      </c:pt>
                      <c:pt idx="723">
                        <c:v>18513</c:v>
                      </c:pt>
                      <c:pt idx="724">
                        <c:v>19206</c:v>
                      </c:pt>
                      <c:pt idx="725">
                        <c:v>18901</c:v>
                      </c:pt>
                      <c:pt idx="726">
                        <c:v>17733</c:v>
                      </c:pt>
                      <c:pt idx="727">
                        <c:v>17376</c:v>
                      </c:pt>
                      <c:pt idx="728">
                        <c:v>18726</c:v>
                      </c:pt>
                      <c:pt idx="729">
                        <c:v>18780</c:v>
                      </c:pt>
                      <c:pt idx="730">
                        <c:v>17585</c:v>
                      </c:pt>
                      <c:pt idx="731">
                        <c:v>17101</c:v>
                      </c:pt>
                      <c:pt idx="732">
                        <c:v>17171</c:v>
                      </c:pt>
                      <c:pt idx="733">
                        <c:v>18080</c:v>
                      </c:pt>
                      <c:pt idx="734">
                        <c:v>17670</c:v>
                      </c:pt>
                      <c:pt idx="735">
                        <c:v>17600</c:v>
                      </c:pt>
                      <c:pt idx="736">
                        <c:v>15970</c:v>
                      </c:pt>
                      <c:pt idx="737">
                        <c:v>18590</c:v>
                      </c:pt>
                      <c:pt idx="738">
                        <c:v>19410</c:v>
                      </c:pt>
                      <c:pt idx="739">
                        <c:v>19130</c:v>
                      </c:pt>
                      <c:pt idx="740">
                        <c:v>18660</c:v>
                      </c:pt>
                      <c:pt idx="741">
                        <c:v>18470</c:v>
                      </c:pt>
                      <c:pt idx="742">
                        <c:v>18430</c:v>
                      </c:pt>
                      <c:pt idx="743">
                        <c:v>18480</c:v>
                      </c:pt>
                      <c:pt idx="744">
                        <c:v>19350</c:v>
                      </c:pt>
                      <c:pt idx="745">
                        <c:v>18920</c:v>
                      </c:pt>
                      <c:pt idx="746">
                        <c:v>18400</c:v>
                      </c:pt>
                      <c:pt idx="747">
                        <c:v>18960</c:v>
                      </c:pt>
                      <c:pt idx="748">
                        <c:v>18490</c:v>
                      </c:pt>
                      <c:pt idx="749">
                        <c:v>18880</c:v>
                      </c:pt>
                      <c:pt idx="750">
                        <c:v>16970</c:v>
                      </c:pt>
                      <c:pt idx="751">
                        <c:v>17230</c:v>
                      </c:pt>
                      <c:pt idx="752">
                        <c:v>19430</c:v>
                      </c:pt>
                      <c:pt idx="753">
                        <c:v>18986</c:v>
                      </c:pt>
                      <c:pt idx="754">
                        <c:v>19222</c:v>
                      </c:pt>
                      <c:pt idx="755">
                        <c:v>19045</c:v>
                      </c:pt>
                      <c:pt idx="756">
                        <c:v>18697</c:v>
                      </c:pt>
                      <c:pt idx="757">
                        <c:v>18531</c:v>
                      </c:pt>
                      <c:pt idx="758">
                        <c:v>17640</c:v>
                      </c:pt>
                      <c:pt idx="759">
                        <c:v>18017</c:v>
                      </c:pt>
                      <c:pt idx="760">
                        <c:v>18844</c:v>
                      </c:pt>
                      <c:pt idx="761">
                        <c:v>18393</c:v>
                      </c:pt>
                      <c:pt idx="762">
                        <c:v>19510</c:v>
                      </c:pt>
                      <c:pt idx="763">
                        <c:v>18868</c:v>
                      </c:pt>
                      <c:pt idx="764">
                        <c:v>19130</c:v>
                      </c:pt>
                      <c:pt idx="765">
                        <c:v>19274</c:v>
                      </c:pt>
                      <c:pt idx="766">
                        <c:v>18802</c:v>
                      </c:pt>
                      <c:pt idx="767">
                        <c:v>18660</c:v>
                      </c:pt>
                      <c:pt idx="768">
                        <c:v>19070</c:v>
                      </c:pt>
                      <c:pt idx="769">
                        <c:v>19269</c:v>
                      </c:pt>
                      <c:pt idx="770">
                        <c:v>19103</c:v>
                      </c:pt>
                      <c:pt idx="771">
                        <c:v>18823</c:v>
                      </c:pt>
                      <c:pt idx="772">
                        <c:v>18730</c:v>
                      </c:pt>
                      <c:pt idx="773">
                        <c:v>17342</c:v>
                      </c:pt>
                      <c:pt idx="774">
                        <c:v>18979</c:v>
                      </c:pt>
                      <c:pt idx="775">
                        <c:v>18256</c:v>
                      </c:pt>
                      <c:pt idx="776">
                        <c:v>18218</c:v>
                      </c:pt>
                      <c:pt idx="777">
                        <c:v>19062</c:v>
                      </c:pt>
                      <c:pt idx="778">
                        <c:v>18915</c:v>
                      </c:pt>
                      <c:pt idx="779">
                        <c:v>19966</c:v>
                      </c:pt>
                      <c:pt idx="780">
                        <c:v>18837</c:v>
                      </c:pt>
                      <c:pt idx="781">
                        <c:v>19344</c:v>
                      </c:pt>
                      <c:pt idx="782">
                        <c:v>19779</c:v>
                      </c:pt>
                      <c:pt idx="783">
                        <c:v>16291</c:v>
                      </c:pt>
                      <c:pt idx="784">
                        <c:v>20824</c:v>
                      </c:pt>
                      <c:pt idx="785">
                        <c:v>18178</c:v>
                      </c:pt>
                      <c:pt idx="786">
                        <c:v>18223</c:v>
                      </c:pt>
                      <c:pt idx="787">
                        <c:v>19919</c:v>
                      </c:pt>
                      <c:pt idx="788">
                        <c:v>18837</c:v>
                      </c:pt>
                      <c:pt idx="789">
                        <c:v>17925</c:v>
                      </c:pt>
                      <c:pt idx="790">
                        <c:v>17891</c:v>
                      </c:pt>
                      <c:pt idx="791">
                        <c:v>18111</c:v>
                      </c:pt>
                      <c:pt idx="792">
                        <c:v>18182</c:v>
                      </c:pt>
                      <c:pt idx="793">
                        <c:v>18673</c:v>
                      </c:pt>
                      <c:pt idx="794">
                        <c:v>19088</c:v>
                      </c:pt>
                      <c:pt idx="795">
                        <c:v>18536</c:v>
                      </c:pt>
                      <c:pt idx="796">
                        <c:v>19365</c:v>
                      </c:pt>
                      <c:pt idx="797">
                        <c:v>19099</c:v>
                      </c:pt>
                      <c:pt idx="798">
                        <c:v>19230</c:v>
                      </c:pt>
                      <c:pt idx="799">
                        <c:v>19318</c:v>
                      </c:pt>
                      <c:pt idx="800">
                        <c:v>20380</c:v>
                      </c:pt>
                      <c:pt idx="801">
                        <c:v>17742</c:v>
                      </c:pt>
                      <c:pt idx="802">
                        <c:v>17400</c:v>
                      </c:pt>
                      <c:pt idx="803">
                        <c:v>17157</c:v>
                      </c:pt>
                      <c:pt idx="804">
                        <c:v>17900</c:v>
                      </c:pt>
                      <c:pt idx="805">
                        <c:v>18056</c:v>
                      </c:pt>
                      <c:pt idx="806">
                        <c:v>18005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382-4E82-A8FD-DE9299D7B11E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'serie brute'!$H$3</c15:sqref>
                        </c15:formulaRef>
                      </c:ext>
                    </c:extLst>
                    <c:strCache>
                      <c:ptCount val="1"/>
                      <c:pt idx="0">
                        <c:v>Si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'serie brute'!$C$4:$C$810</c15:sqref>
                        </c15:formulaRef>
                      </c:ext>
                    </c:extLst>
                    <c:numCache>
                      <c:formatCode>m/d/yyyy</c:formatCode>
                      <c:ptCount val="807"/>
                      <c:pt idx="0">
                        <c:v>36482</c:v>
                      </c:pt>
                      <c:pt idx="1">
                        <c:v>36483</c:v>
                      </c:pt>
                      <c:pt idx="2">
                        <c:v>36484</c:v>
                      </c:pt>
                      <c:pt idx="3">
                        <c:v>36485</c:v>
                      </c:pt>
                      <c:pt idx="4">
                        <c:v>36486</c:v>
                      </c:pt>
                      <c:pt idx="5">
                        <c:v>36487</c:v>
                      </c:pt>
                      <c:pt idx="6">
                        <c:v>36488</c:v>
                      </c:pt>
                      <c:pt idx="7">
                        <c:v>36489</c:v>
                      </c:pt>
                      <c:pt idx="8">
                        <c:v>36490</c:v>
                      </c:pt>
                      <c:pt idx="9">
                        <c:v>36491</c:v>
                      </c:pt>
                      <c:pt idx="10">
                        <c:v>36492</c:v>
                      </c:pt>
                      <c:pt idx="11">
                        <c:v>36493</c:v>
                      </c:pt>
                      <c:pt idx="12">
                        <c:v>36494</c:v>
                      </c:pt>
                      <c:pt idx="13">
                        <c:v>36495</c:v>
                      </c:pt>
                      <c:pt idx="14">
                        <c:v>36496</c:v>
                      </c:pt>
                      <c:pt idx="15">
                        <c:v>36497</c:v>
                      </c:pt>
                      <c:pt idx="16">
                        <c:v>36498</c:v>
                      </c:pt>
                      <c:pt idx="17">
                        <c:v>36499</c:v>
                      </c:pt>
                      <c:pt idx="18">
                        <c:v>36500</c:v>
                      </c:pt>
                      <c:pt idx="19">
                        <c:v>36501</c:v>
                      </c:pt>
                      <c:pt idx="20">
                        <c:v>36502</c:v>
                      </c:pt>
                      <c:pt idx="21">
                        <c:v>36503</c:v>
                      </c:pt>
                      <c:pt idx="22">
                        <c:v>36504</c:v>
                      </c:pt>
                      <c:pt idx="23">
                        <c:v>36505</c:v>
                      </c:pt>
                      <c:pt idx="24">
                        <c:v>36506</c:v>
                      </c:pt>
                      <c:pt idx="25">
                        <c:v>36507</c:v>
                      </c:pt>
                      <c:pt idx="26">
                        <c:v>36508</c:v>
                      </c:pt>
                      <c:pt idx="27">
                        <c:v>36510</c:v>
                      </c:pt>
                      <c:pt idx="28">
                        <c:v>36511</c:v>
                      </c:pt>
                      <c:pt idx="29">
                        <c:v>36512</c:v>
                      </c:pt>
                      <c:pt idx="30">
                        <c:v>36513</c:v>
                      </c:pt>
                      <c:pt idx="31">
                        <c:v>36514</c:v>
                      </c:pt>
                      <c:pt idx="32">
                        <c:v>36515</c:v>
                      </c:pt>
                      <c:pt idx="33">
                        <c:v>36516</c:v>
                      </c:pt>
                      <c:pt idx="34">
                        <c:v>36517</c:v>
                      </c:pt>
                      <c:pt idx="35">
                        <c:v>36518</c:v>
                      </c:pt>
                      <c:pt idx="36">
                        <c:v>36519</c:v>
                      </c:pt>
                      <c:pt idx="37">
                        <c:v>36520</c:v>
                      </c:pt>
                      <c:pt idx="38">
                        <c:v>36521</c:v>
                      </c:pt>
                      <c:pt idx="39">
                        <c:v>36522</c:v>
                      </c:pt>
                      <c:pt idx="40">
                        <c:v>36523</c:v>
                      </c:pt>
                      <c:pt idx="41">
                        <c:v>36524</c:v>
                      </c:pt>
                      <c:pt idx="42">
                        <c:v>36525</c:v>
                      </c:pt>
                      <c:pt idx="43">
                        <c:v>36526</c:v>
                      </c:pt>
                      <c:pt idx="44">
                        <c:v>36527</c:v>
                      </c:pt>
                      <c:pt idx="45">
                        <c:v>36528</c:v>
                      </c:pt>
                      <c:pt idx="46">
                        <c:v>36529</c:v>
                      </c:pt>
                      <c:pt idx="47">
                        <c:v>36531</c:v>
                      </c:pt>
                      <c:pt idx="48">
                        <c:v>36532</c:v>
                      </c:pt>
                      <c:pt idx="49">
                        <c:v>36533</c:v>
                      </c:pt>
                      <c:pt idx="50">
                        <c:v>36534</c:v>
                      </c:pt>
                      <c:pt idx="51">
                        <c:v>36535</c:v>
                      </c:pt>
                      <c:pt idx="52">
                        <c:v>36536</c:v>
                      </c:pt>
                      <c:pt idx="53">
                        <c:v>36538</c:v>
                      </c:pt>
                      <c:pt idx="54">
                        <c:v>36539</c:v>
                      </c:pt>
                      <c:pt idx="55">
                        <c:v>36540</c:v>
                      </c:pt>
                      <c:pt idx="56">
                        <c:v>36541</c:v>
                      </c:pt>
                      <c:pt idx="57">
                        <c:v>36542</c:v>
                      </c:pt>
                      <c:pt idx="58">
                        <c:v>36543</c:v>
                      </c:pt>
                      <c:pt idx="59">
                        <c:v>36544</c:v>
                      </c:pt>
                      <c:pt idx="60">
                        <c:v>36545</c:v>
                      </c:pt>
                      <c:pt idx="61">
                        <c:v>36546</c:v>
                      </c:pt>
                      <c:pt idx="62">
                        <c:v>36547</c:v>
                      </c:pt>
                      <c:pt idx="63">
                        <c:v>36548</c:v>
                      </c:pt>
                      <c:pt idx="64">
                        <c:v>36549</c:v>
                      </c:pt>
                      <c:pt idx="65">
                        <c:v>36550</c:v>
                      </c:pt>
                      <c:pt idx="66">
                        <c:v>36551</c:v>
                      </c:pt>
                      <c:pt idx="67">
                        <c:v>36552</c:v>
                      </c:pt>
                      <c:pt idx="68">
                        <c:v>36553</c:v>
                      </c:pt>
                      <c:pt idx="69">
                        <c:v>36554</c:v>
                      </c:pt>
                      <c:pt idx="70">
                        <c:v>36555</c:v>
                      </c:pt>
                      <c:pt idx="71">
                        <c:v>36556</c:v>
                      </c:pt>
                      <c:pt idx="72">
                        <c:v>36557</c:v>
                      </c:pt>
                      <c:pt idx="73">
                        <c:v>36558</c:v>
                      </c:pt>
                      <c:pt idx="74">
                        <c:v>36559</c:v>
                      </c:pt>
                      <c:pt idx="75">
                        <c:v>36560</c:v>
                      </c:pt>
                      <c:pt idx="76">
                        <c:v>36561</c:v>
                      </c:pt>
                      <c:pt idx="77">
                        <c:v>36562</c:v>
                      </c:pt>
                      <c:pt idx="78">
                        <c:v>36563</c:v>
                      </c:pt>
                      <c:pt idx="79">
                        <c:v>36564</c:v>
                      </c:pt>
                      <c:pt idx="80">
                        <c:v>36565</c:v>
                      </c:pt>
                      <c:pt idx="81">
                        <c:v>36566</c:v>
                      </c:pt>
                      <c:pt idx="82">
                        <c:v>36567</c:v>
                      </c:pt>
                      <c:pt idx="83">
                        <c:v>36568</c:v>
                      </c:pt>
                      <c:pt idx="84">
                        <c:v>36569</c:v>
                      </c:pt>
                      <c:pt idx="85">
                        <c:v>36570</c:v>
                      </c:pt>
                      <c:pt idx="86">
                        <c:v>36571</c:v>
                      </c:pt>
                      <c:pt idx="87">
                        <c:v>36572</c:v>
                      </c:pt>
                      <c:pt idx="88">
                        <c:v>36573</c:v>
                      </c:pt>
                      <c:pt idx="89">
                        <c:v>36574</c:v>
                      </c:pt>
                      <c:pt idx="90">
                        <c:v>36575</c:v>
                      </c:pt>
                      <c:pt idx="91">
                        <c:v>36576</c:v>
                      </c:pt>
                      <c:pt idx="92">
                        <c:v>36577</c:v>
                      </c:pt>
                      <c:pt idx="93">
                        <c:v>36578</c:v>
                      </c:pt>
                      <c:pt idx="94">
                        <c:v>36579</c:v>
                      </c:pt>
                      <c:pt idx="95">
                        <c:v>36580</c:v>
                      </c:pt>
                      <c:pt idx="96">
                        <c:v>36581</c:v>
                      </c:pt>
                      <c:pt idx="97">
                        <c:v>36582</c:v>
                      </c:pt>
                      <c:pt idx="98">
                        <c:v>36583</c:v>
                      </c:pt>
                      <c:pt idx="99">
                        <c:v>36584</c:v>
                      </c:pt>
                      <c:pt idx="100">
                        <c:v>36585</c:v>
                      </c:pt>
                      <c:pt idx="101">
                        <c:v>36586</c:v>
                      </c:pt>
                      <c:pt idx="102">
                        <c:v>36587</c:v>
                      </c:pt>
                      <c:pt idx="103">
                        <c:v>36588</c:v>
                      </c:pt>
                      <c:pt idx="104">
                        <c:v>36589</c:v>
                      </c:pt>
                      <c:pt idx="105">
                        <c:v>36590</c:v>
                      </c:pt>
                      <c:pt idx="106">
                        <c:v>36591</c:v>
                      </c:pt>
                      <c:pt idx="107">
                        <c:v>36592</c:v>
                      </c:pt>
                      <c:pt idx="108">
                        <c:v>36593</c:v>
                      </c:pt>
                      <c:pt idx="109">
                        <c:v>36594</c:v>
                      </c:pt>
                      <c:pt idx="110">
                        <c:v>36595</c:v>
                      </c:pt>
                      <c:pt idx="111">
                        <c:v>36596</c:v>
                      </c:pt>
                      <c:pt idx="112">
                        <c:v>36597</c:v>
                      </c:pt>
                      <c:pt idx="113">
                        <c:v>36598</c:v>
                      </c:pt>
                      <c:pt idx="114">
                        <c:v>36599</c:v>
                      </c:pt>
                      <c:pt idx="115">
                        <c:v>36600</c:v>
                      </c:pt>
                      <c:pt idx="116">
                        <c:v>36601</c:v>
                      </c:pt>
                      <c:pt idx="117">
                        <c:v>36602</c:v>
                      </c:pt>
                      <c:pt idx="118">
                        <c:v>36603</c:v>
                      </c:pt>
                      <c:pt idx="119">
                        <c:v>36604</c:v>
                      </c:pt>
                      <c:pt idx="120">
                        <c:v>36605</c:v>
                      </c:pt>
                      <c:pt idx="121">
                        <c:v>36606</c:v>
                      </c:pt>
                      <c:pt idx="122">
                        <c:v>36608</c:v>
                      </c:pt>
                      <c:pt idx="123">
                        <c:v>36609</c:v>
                      </c:pt>
                      <c:pt idx="124">
                        <c:v>36610</c:v>
                      </c:pt>
                      <c:pt idx="125">
                        <c:v>36611</c:v>
                      </c:pt>
                      <c:pt idx="126">
                        <c:v>36612</c:v>
                      </c:pt>
                      <c:pt idx="127">
                        <c:v>36614</c:v>
                      </c:pt>
                      <c:pt idx="128">
                        <c:v>36615</c:v>
                      </c:pt>
                      <c:pt idx="129">
                        <c:v>36616</c:v>
                      </c:pt>
                      <c:pt idx="130">
                        <c:v>36617</c:v>
                      </c:pt>
                      <c:pt idx="131">
                        <c:v>36618</c:v>
                      </c:pt>
                      <c:pt idx="132">
                        <c:v>36619</c:v>
                      </c:pt>
                      <c:pt idx="133">
                        <c:v>36622</c:v>
                      </c:pt>
                      <c:pt idx="134">
                        <c:v>36623</c:v>
                      </c:pt>
                      <c:pt idx="135">
                        <c:v>36624</c:v>
                      </c:pt>
                      <c:pt idx="136">
                        <c:v>36625</c:v>
                      </c:pt>
                      <c:pt idx="137">
                        <c:v>36626</c:v>
                      </c:pt>
                      <c:pt idx="138">
                        <c:v>36627</c:v>
                      </c:pt>
                      <c:pt idx="139">
                        <c:v>36629</c:v>
                      </c:pt>
                      <c:pt idx="140">
                        <c:v>36630</c:v>
                      </c:pt>
                      <c:pt idx="141">
                        <c:v>36631</c:v>
                      </c:pt>
                      <c:pt idx="142">
                        <c:v>36632</c:v>
                      </c:pt>
                      <c:pt idx="143">
                        <c:v>36633</c:v>
                      </c:pt>
                      <c:pt idx="144">
                        <c:v>36634</c:v>
                      </c:pt>
                      <c:pt idx="145">
                        <c:v>36636</c:v>
                      </c:pt>
                      <c:pt idx="146">
                        <c:v>36637</c:v>
                      </c:pt>
                      <c:pt idx="147">
                        <c:v>36638</c:v>
                      </c:pt>
                      <c:pt idx="148">
                        <c:v>36639</c:v>
                      </c:pt>
                      <c:pt idx="149">
                        <c:v>36640</c:v>
                      </c:pt>
                      <c:pt idx="150">
                        <c:v>36642</c:v>
                      </c:pt>
                      <c:pt idx="151">
                        <c:v>36643</c:v>
                      </c:pt>
                      <c:pt idx="152">
                        <c:v>36644</c:v>
                      </c:pt>
                      <c:pt idx="153">
                        <c:v>36645</c:v>
                      </c:pt>
                      <c:pt idx="154">
                        <c:v>36646</c:v>
                      </c:pt>
                      <c:pt idx="155">
                        <c:v>36647</c:v>
                      </c:pt>
                      <c:pt idx="156">
                        <c:v>36648</c:v>
                      </c:pt>
                      <c:pt idx="157">
                        <c:v>36650</c:v>
                      </c:pt>
                      <c:pt idx="158">
                        <c:v>36651</c:v>
                      </c:pt>
                      <c:pt idx="159">
                        <c:v>36652</c:v>
                      </c:pt>
                      <c:pt idx="160">
                        <c:v>36653</c:v>
                      </c:pt>
                      <c:pt idx="161">
                        <c:v>36654</c:v>
                      </c:pt>
                      <c:pt idx="162">
                        <c:v>36655</c:v>
                      </c:pt>
                      <c:pt idx="163">
                        <c:v>36657</c:v>
                      </c:pt>
                      <c:pt idx="164">
                        <c:v>36658</c:v>
                      </c:pt>
                      <c:pt idx="165">
                        <c:v>36659</c:v>
                      </c:pt>
                      <c:pt idx="166">
                        <c:v>36660</c:v>
                      </c:pt>
                      <c:pt idx="167">
                        <c:v>36661</c:v>
                      </c:pt>
                      <c:pt idx="168">
                        <c:v>36662</c:v>
                      </c:pt>
                      <c:pt idx="169">
                        <c:v>36664</c:v>
                      </c:pt>
                      <c:pt idx="170">
                        <c:v>36665</c:v>
                      </c:pt>
                      <c:pt idx="171">
                        <c:v>36666</c:v>
                      </c:pt>
                      <c:pt idx="172">
                        <c:v>36667</c:v>
                      </c:pt>
                      <c:pt idx="173">
                        <c:v>36668</c:v>
                      </c:pt>
                      <c:pt idx="174">
                        <c:v>36669</c:v>
                      </c:pt>
                      <c:pt idx="175">
                        <c:v>36671</c:v>
                      </c:pt>
                      <c:pt idx="176">
                        <c:v>36672</c:v>
                      </c:pt>
                      <c:pt idx="177">
                        <c:v>36673</c:v>
                      </c:pt>
                      <c:pt idx="178">
                        <c:v>36674</c:v>
                      </c:pt>
                      <c:pt idx="179">
                        <c:v>36675</c:v>
                      </c:pt>
                      <c:pt idx="180">
                        <c:v>36676</c:v>
                      </c:pt>
                      <c:pt idx="181">
                        <c:v>36678</c:v>
                      </c:pt>
                      <c:pt idx="182">
                        <c:v>36679</c:v>
                      </c:pt>
                      <c:pt idx="183">
                        <c:v>36680</c:v>
                      </c:pt>
                      <c:pt idx="184">
                        <c:v>36681</c:v>
                      </c:pt>
                      <c:pt idx="185">
                        <c:v>36682</c:v>
                      </c:pt>
                      <c:pt idx="186">
                        <c:v>36683</c:v>
                      </c:pt>
                      <c:pt idx="187">
                        <c:v>36685</c:v>
                      </c:pt>
                      <c:pt idx="188">
                        <c:v>36686</c:v>
                      </c:pt>
                      <c:pt idx="189">
                        <c:v>36687</c:v>
                      </c:pt>
                      <c:pt idx="190">
                        <c:v>36688</c:v>
                      </c:pt>
                      <c:pt idx="191">
                        <c:v>36689</c:v>
                      </c:pt>
                      <c:pt idx="192">
                        <c:v>36692</c:v>
                      </c:pt>
                      <c:pt idx="193">
                        <c:v>36693</c:v>
                      </c:pt>
                      <c:pt idx="194">
                        <c:v>36694</c:v>
                      </c:pt>
                      <c:pt idx="195">
                        <c:v>36695</c:v>
                      </c:pt>
                      <c:pt idx="196">
                        <c:v>36696</c:v>
                      </c:pt>
                      <c:pt idx="197">
                        <c:v>36697</c:v>
                      </c:pt>
                      <c:pt idx="198">
                        <c:v>36699</c:v>
                      </c:pt>
                      <c:pt idx="199">
                        <c:v>36700</c:v>
                      </c:pt>
                      <c:pt idx="200">
                        <c:v>36701</c:v>
                      </c:pt>
                      <c:pt idx="201">
                        <c:v>36702</c:v>
                      </c:pt>
                      <c:pt idx="202">
                        <c:v>36703</c:v>
                      </c:pt>
                      <c:pt idx="203">
                        <c:v>36704</c:v>
                      </c:pt>
                      <c:pt idx="204">
                        <c:v>36706</c:v>
                      </c:pt>
                      <c:pt idx="205">
                        <c:v>36707</c:v>
                      </c:pt>
                      <c:pt idx="206">
                        <c:v>36708</c:v>
                      </c:pt>
                      <c:pt idx="207">
                        <c:v>36709</c:v>
                      </c:pt>
                      <c:pt idx="208">
                        <c:v>36711</c:v>
                      </c:pt>
                      <c:pt idx="209">
                        <c:v>36712</c:v>
                      </c:pt>
                      <c:pt idx="210">
                        <c:v>36713</c:v>
                      </c:pt>
                      <c:pt idx="211">
                        <c:v>36714</c:v>
                      </c:pt>
                      <c:pt idx="212">
                        <c:v>36715</c:v>
                      </c:pt>
                      <c:pt idx="213">
                        <c:v>36716</c:v>
                      </c:pt>
                      <c:pt idx="214">
                        <c:v>36717</c:v>
                      </c:pt>
                      <c:pt idx="215">
                        <c:v>36718</c:v>
                      </c:pt>
                      <c:pt idx="216">
                        <c:v>36719</c:v>
                      </c:pt>
                      <c:pt idx="217">
                        <c:v>36720</c:v>
                      </c:pt>
                      <c:pt idx="218">
                        <c:v>36721</c:v>
                      </c:pt>
                      <c:pt idx="219">
                        <c:v>36722</c:v>
                      </c:pt>
                      <c:pt idx="220">
                        <c:v>36723</c:v>
                      </c:pt>
                      <c:pt idx="221">
                        <c:v>36724</c:v>
                      </c:pt>
                      <c:pt idx="222">
                        <c:v>36725</c:v>
                      </c:pt>
                      <c:pt idx="223">
                        <c:v>36727</c:v>
                      </c:pt>
                      <c:pt idx="224">
                        <c:v>36729</c:v>
                      </c:pt>
                      <c:pt idx="225">
                        <c:v>36730</c:v>
                      </c:pt>
                      <c:pt idx="226">
                        <c:v>36731</c:v>
                      </c:pt>
                      <c:pt idx="227">
                        <c:v>36732</c:v>
                      </c:pt>
                      <c:pt idx="228">
                        <c:v>36734</c:v>
                      </c:pt>
                      <c:pt idx="229">
                        <c:v>36736</c:v>
                      </c:pt>
                      <c:pt idx="230">
                        <c:v>36737</c:v>
                      </c:pt>
                      <c:pt idx="231">
                        <c:v>36738</c:v>
                      </c:pt>
                      <c:pt idx="232">
                        <c:v>36739</c:v>
                      </c:pt>
                      <c:pt idx="233">
                        <c:v>36740</c:v>
                      </c:pt>
                      <c:pt idx="234">
                        <c:v>36741</c:v>
                      </c:pt>
                      <c:pt idx="235">
                        <c:v>36742</c:v>
                      </c:pt>
                      <c:pt idx="236">
                        <c:v>36743</c:v>
                      </c:pt>
                      <c:pt idx="237">
                        <c:v>36744</c:v>
                      </c:pt>
                      <c:pt idx="238">
                        <c:v>36745</c:v>
                      </c:pt>
                      <c:pt idx="239">
                        <c:v>36746</c:v>
                      </c:pt>
                      <c:pt idx="240">
                        <c:v>36747</c:v>
                      </c:pt>
                      <c:pt idx="241">
                        <c:v>36748</c:v>
                      </c:pt>
                      <c:pt idx="242">
                        <c:v>36749</c:v>
                      </c:pt>
                      <c:pt idx="243">
                        <c:v>36750</c:v>
                      </c:pt>
                      <c:pt idx="244">
                        <c:v>36751</c:v>
                      </c:pt>
                      <c:pt idx="245">
                        <c:v>36752</c:v>
                      </c:pt>
                      <c:pt idx="246">
                        <c:v>36753</c:v>
                      </c:pt>
                      <c:pt idx="247">
                        <c:v>36754</c:v>
                      </c:pt>
                      <c:pt idx="248">
                        <c:v>36755</c:v>
                      </c:pt>
                      <c:pt idx="249">
                        <c:v>36756</c:v>
                      </c:pt>
                      <c:pt idx="250">
                        <c:v>36757</c:v>
                      </c:pt>
                      <c:pt idx="251">
                        <c:v>36758</c:v>
                      </c:pt>
                      <c:pt idx="252">
                        <c:v>36759</c:v>
                      </c:pt>
                      <c:pt idx="253">
                        <c:v>36760</c:v>
                      </c:pt>
                      <c:pt idx="254">
                        <c:v>36761</c:v>
                      </c:pt>
                      <c:pt idx="255">
                        <c:v>36762</c:v>
                      </c:pt>
                      <c:pt idx="256">
                        <c:v>36763</c:v>
                      </c:pt>
                      <c:pt idx="257">
                        <c:v>36764</c:v>
                      </c:pt>
                      <c:pt idx="258">
                        <c:v>36765</c:v>
                      </c:pt>
                      <c:pt idx="259">
                        <c:v>36766</c:v>
                      </c:pt>
                      <c:pt idx="260">
                        <c:v>36767</c:v>
                      </c:pt>
                      <c:pt idx="261">
                        <c:v>36768</c:v>
                      </c:pt>
                      <c:pt idx="262">
                        <c:v>36775</c:v>
                      </c:pt>
                      <c:pt idx="263">
                        <c:v>36776</c:v>
                      </c:pt>
                      <c:pt idx="264">
                        <c:v>36797</c:v>
                      </c:pt>
                      <c:pt idx="265">
                        <c:v>36798</c:v>
                      </c:pt>
                      <c:pt idx="266">
                        <c:v>36799</c:v>
                      </c:pt>
                      <c:pt idx="267">
                        <c:v>36800</c:v>
                      </c:pt>
                      <c:pt idx="268">
                        <c:v>36801</c:v>
                      </c:pt>
                      <c:pt idx="269">
                        <c:v>36804</c:v>
                      </c:pt>
                      <c:pt idx="270">
                        <c:v>36808</c:v>
                      </c:pt>
                      <c:pt idx="271">
                        <c:v>36809</c:v>
                      </c:pt>
                      <c:pt idx="272">
                        <c:v>36811</c:v>
                      </c:pt>
                      <c:pt idx="273">
                        <c:v>36812</c:v>
                      </c:pt>
                      <c:pt idx="274">
                        <c:v>36813</c:v>
                      </c:pt>
                      <c:pt idx="275">
                        <c:v>36814</c:v>
                      </c:pt>
                      <c:pt idx="276">
                        <c:v>36815</c:v>
                      </c:pt>
                      <c:pt idx="277">
                        <c:v>36816</c:v>
                      </c:pt>
                      <c:pt idx="278">
                        <c:v>36817</c:v>
                      </c:pt>
                      <c:pt idx="279">
                        <c:v>36819</c:v>
                      </c:pt>
                      <c:pt idx="280">
                        <c:v>36820</c:v>
                      </c:pt>
                      <c:pt idx="281">
                        <c:v>36821</c:v>
                      </c:pt>
                      <c:pt idx="282">
                        <c:v>36822</c:v>
                      </c:pt>
                      <c:pt idx="283">
                        <c:v>36823</c:v>
                      </c:pt>
                      <c:pt idx="284">
                        <c:v>36825</c:v>
                      </c:pt>
                      <c:pt idx="285">
                        <c:v>36826</c:v>
                      </c:pt>
                      <c:pt idx="286">
                        <c:v>36827</c:v>
                      </c:pt>
                      <c:pt idx="287">
                        <c:v>36829</c:v>
                      </c:pt>
                      <c:pt idx="288">
                        <c:v>36830</c:v>
                      </c:pt>
                      <c:pt idx="289">
                        <c:v>36831</c:v>
                      </c:pt>
                      <c:pt idx="290">
                        <c:v>36833</c:v>
                      </c:pt>
                      <c:pt idx="291">
                        <c:v>36834</c:v>
                      </c:pt>
                      <c:pt idx="292">
                        <c:v>36835</c:v>
                      </c:pt>
                      <c:pt idx="293">
                        <c:v>36836</c:v>
                      </c:pt>
                      <c:pt idx="294">
                        <c:v>36837</c:v>
                      </c:pt>
                      <c:pt idx="295">
                        <c:v>36838</c:v>
                      </c:pt>
                      <c:pt idx="296">
                        <c:v>36840</c:v>
                      </c:pt>
                      <c:pt idx="297">
                        <c:v>36841</c:v>
                      </c:pt>
                      <c:pt idx="298">
                        <c:v>36842</c:v>
                      </c:pt>
                      <c:pt idx="299">
                        <c:v>36843</c:v>
                      </c:pt>
                      <c:pt idx="300">
                        <c:v>36844</c:v>
                      </c:pt>
                      <c:pt idx="301">
                        <c:v>36845</c:v>
                      </c:pt>
                      <c:pt idx="302">
                        <c:v>36846</c:v>
                      </c:pt>
                      <c:pt idx="303">
                        <c:v>36847</c:v>
                      </c:pt>
                      <c:pt idx="304">
                        <c:v>36848</c:v>
                      </c:pt>
                      <c:pt idx="305">
                        <c:v>36849</c:v>
                      </c:pt>
                      <c:pt idx="306">
                        <c:v>36850</c:v>
                      </c:pt>
                      <c:pt idx="307">
                        <c:v>36851</c:v>
                      </c:pt>
                      <c:pt idx="308">
                        <c:v>36852</c:v>
                      </c:pt>
                      <c:pt idx="309">
                        <c:v>36853</c:v>
                      </c:pt>
                      <c:pt idx="310">
                        <c:v>36854</c:v>
                      </c:pt>
                      <c:pt idx="311">
                        <c:v>36855</c:v>
                      </c:pt>
                      <c:pt idx="312">
                        <c:v>36856</c:v>
                      </c:pt>
                      <c:pt idx="313">
                        <c:v>36857</c:v>
                      </c:pt>
                      <c:pt idx="314">
                        <c:v>36858</c:v>
                      </c:pt>
                      <c:pt idx="315">
                        <c:v>36859</c:v>
                      </c:pt>
                      <c:pt idx="316">
                        <c:v>36860</c:v>
                      </c:pt>
                      <c:pt idx="317">
                        <c:v>36861</c:v>
                      </c:pt>
                      <c:pt idx="318">
                        <c:v>36862</c:v>
                      </c:pt>
                      <c:pt idx="319">
                        <c:v>36863</c:v>
                      </c:pt>
                      <c:pt idx="320">
                        <c:v>36864</c:v>
                      </c:pt>
                      <c:pt idx="321">
                        <c:v>36865</c:v>
                      </c:pt>
                      <c:pt idx="322">
                        <c:v>36866</c:v>
                      </c:pt>
                      <c:pt idx="323">
                        <c:v>36867</c:v>
                      </c:pt>
                      <c:pt idx="324">
                        <c:v>36868</c:v>
                      </c:pt>
                      <c:pt idx="325">
                        <c:v>36869</c:v>
                      </c:pt>
                      <c:pt idx="326">
                        <c:v>36870</c:v>
                      </c:pt>
                      <c:pt idx="327">
                        <c:v>36872</c:v>
                      </c:pt>
                      <c:pt idx="328">
                        <c:v>36873</c:v>
                      </c:pt>
                      <c:pt idx="329">
                        <c:v>36874</c:v>
                      </c:pt>
                      <c:pt idx="330">
                        <c:v>36875</c:v>
                      </c:pt>
                      <c:pt idx="331">
                        <c:v>36876</c:v>
                      </c:pt>
                      <c:pt idx="332">
                        <c:v>36877</c:v>
                      </c:pt>
                      <c:pt idx="333">
                        <c:v>36878</c:v>
                      </c:pt>
                      <c:pt idx="334">
                        <c:v>36879</c:v>
                      </c:pt>
                      <c:pt idx="335">
                        <c:v>36880</c:v>
                      </c:pt>
                      <c:pt idx="336">
                        <c:v>36881</c:v>
                      </c:pt>
                      <c:pt idx="337">
                        <c:v>36882</c:v>
                      </c:pt>
                      <c:pt idx="338">
                        <c:v>36883</c:v>
                      </c:pt>
                      <c:pt idx="339">
                        <c:v>36884</c:v>
                      </c:pt>
                      <c:pt idx="340">
                        <c:v>36885</c:v>
                      </c:pt>
                      <c:pt idx="341">
                        <c:v>36886</c:v>
                      </c:pt>
                      <c:pt idx="342">
                        <c:v>36887</c:v>
                      </c:pt>
                      <c:pt idx="343">
                        <c:v>36888</c:v>
                      </c:pt>
                      <c:pt idx="344">
                        <c:v>36889</c:v>
                      </c:pt>
                      <c:pt idx="345">
                        <c:v>36890</c:v>
                      </c:pt>
                      <c:pt idx="346">
                        <c:v>36891</c:v>
                      </c:pt>
                      <c:pt idx="347">
                        <c:v>36892</c:v>
                      </c:pt>
                      <c:pt idx="348">
                        <c:v>36893</c:v>
                      </c:pt>
                      <c:pt idx="349">
                        <c:v>36894</c:v>
                      </c:pt>
                      <c:pt idx="350">
                        <c:v>36895</c:v>
                      </c:pt>
                      <c:pt idx="351">
                        <c:v>36896</c:v>
                      </c:pt>
                      <c:pt idx="352">
                        <c:v>36897</c:v>
                      </c:pt>
                      <c:pt idx="353">
                        <c:v>36898</c:v>
                      </c:pt>
                      <c:pt idx="354">
                        <c:v>36899</c:v>
                      </c:pt>
                      <c:pt idx="355">
                        <c:v>36900</c:v>
                      </c:pt>
                      <c:pt idx="356">
                        <c:v>36901</c:v>
                      </c:pt>
                      <c:pt idx="357">
                        <c:v>36902</c:v>
                      </c:pt>
                      <c:pt idx="358">
                        <c:v>36903</c:v>
                      </c:pt>
                      <c:pt idx="359">
                        <c:v>36904</c:v>
                      </c:pt>
                      <c:pt idx="360">
                        <c:v>36905</c:v>
                      </c:pt>
                      <c:pt idx="361">
                        <c:v>36906</c:v>
                      </c:pt>
                      <c:pt idx="362">
                        <c:v>36907</c:v>
                      </c:pt>
                      <c:pt idx="363">
                        <c:v>36908</c:v>
                      </c:pt>
                      <c:pt idx="364">
                        <c:v>36909</c:v>
                      </c:pt>
                      <c:pt idx="365">
                        <c:v>36910</c:v>
                      </c:pt>
                      <c:pt idx="366">
                        <c:v>36911</c:v>
                      </c:pt>
                      <c:pt idx="367">
                        <c:v>36912</c:v>
                      </c:pt>
                      <c:pt idx="368">
                        <c:v>36913</c:v>
                      </c:pt>
                      <c:pt idx="369">
                        <c:v>36914</c:v>
                      </c:pt>
                      <c:pt idx="370">
                        <c:v>36915</c:v>
                      </c:pt>
                      <c:pt idx="371">
                        <c:v>36916</c:v>
                      </c:pt>
                      <c:pt idx="372">
                        <c:v>36917</c:v>
                      </c:pt>
                      <c:pt idx="373">
                        <c:v>36918</c:v>
                      </c:pt>
                      <c:pt idx="374">
                        <c:v>36919</c:v>
                      </c:pt>
                      <c:pt idx="375">
                        <c:v>36920</c:v>
                      </c:pt>
                      <c:pt idx="376">
                        <c:v>36921</c:v>
                      </c:pt>
                      <c:pt idx="377">
                        <c:v>36922</c:v>
                      </c:pt>
                      <c:pt idx="378">
                        <c:v>36923</c:v>
                      </c:pt>
                      <c:pt idx="379">
                        <c:v>36924</c:v>
                      </c:pt>
                      <c:pt idx="380">
                        <c:v>36925</c:v>
                      </c:pt>
                      <c:pt idx="381">
                        <c:v>36926</c:v>
                      </c:pt>
                      <c:pt idx="382">
                        <c:v>36927</c:v>
                      </c:pt>
                      <c:pt idx="383">
                        <c:v>36928</c:v>
                      </c:pt>
                      <c:pt idx="384">
                        <c:v>36929</c:v>
                      </c:pt>
                      <c:pt idx="385">
                        <c:v>36930</c:v>
                      </c:pt>
                      <c:pt idx="386">
                        <c:v>36931</c:v>
                      </c:pt>
                      <c:pt idx="387">
                        <c:v>36932</c:v>
                      </c:pt>
                      <c:pt idx="388">
                        <c:v>36933</c:v>
                      </c:pt>
                      <c:pt idx="389">
                        <c:v>36934</c:v>
                      </c:pt>
                      <c:pt idx="390">
                        <c:v>36935</c:v>
                      </c:pt>
                      <c:pt idx="391">
                        <c:v>36936</c:v>
                      </c:pt>
                      <c:pt idx="392">
                        <c:v>36937</c:v>
                      </c:pt>
                      <c:pt idx="393">
                        <c:v>36938</c:v>
                      </c:pt>
                      <c:pt idx="394">
                        <c:v>36939</c:v>
                      </c:pt>
                      <c:pt idx="395">
                        <c:v>36940</c:v>
                      </c:pt>
                      <c:pt idx="396">
                        <c:v>36941</c:v>
                      </c:pt>
                      <c:pt idx="397">
                        <c:v>36942</c:v>
                      </c:pt>
                      <c:pt idx="398">
                        <c:v>36943</c:v>
                      </c:pt>
                      <c:pt idx="399">
                        <c:v>36944</c:v>
                      </c:pt>
                      <c:pt idx="400">
                        <c:v>36945</c:v>
                      </c:pt>
                      <c:pt idx="401">
                        <c:v>36946</c:v>
                      </c:pt>
                      <c:pt idx="402">
                        <c:v>36947</c:v>
                      </c:pt>
                      <c:pt idx="403">
                        <c:v>36948</c:v>
                      </c:pt>
                      <c:pt idx="404">
                        <c:v>36949</c:v>
                      </c:pt>
                      <c:pt idx="405">
                        <c:v>36950</c:v>
                      </c:pt>
                      <c:pt idx="406">
                        <c:v>36951</c:v>
                      </c:pt>
                      <c:pt idx="407">
                        <c:v>36952</c:v>
                      </c:pt>
                      <c:pt idx="408">
                        <c:v>36953</c:v>
                      </c:pt>
                      <c:pt idx="409">
                        <c:v>36954</c:v>
                      </c:pt>
                      <c:pt idx="410">
                        <c:v>36955</c:v>
                      </c:pt>
                      <c:pt idx="411">
                        <c:v>36956</c:v>
                      </c:pt>
                      <c:pt idx="412">
                        <c:v>36957</c:v>
                      </c:pt>
                      <c:pt idx="413">
                        <c:v>36958</c:v>
                      </c:pt>
                      <c:pt idx="414">
                        <c:v>36959</c:v>
                      </c:pt>
                      <c:pt idx="415">
                        <c:v>36960</c:v>
                      </c:pt>
                      <c:pt idx="416">
                        <c:v>36961</c:v>
                      </c:pt>
                      <c:pt idx="417">
                        <c:v>36962</c:v>
                      </c:pt>
                      <c:pt idx="418">
                        <c:v>36963</c:v>
                      </c:pt>
                      <c:pt idx="419">
                        <c:v>36964</c:v>
                      </c:pt>
                      <c:pt idx="420">
                        <c:v>36965</c:v>
                      </c:pt>
                      <c:pt idx="421">
                        <c:v>36966</c:v>
                      </c:pt>
                      <c:pt idx="422">
                        <c:v>36967</c:v>
                      </c:pt>
                      <c:pt idx="423">
                        <c:v>36968</c:v>
                      </c:pt>
                      <c:pt idx="424">
                        <c:v>36969</c:v>
                      </c:pt>
                      <c:pt idx="425">
                        <c:v>36970</c:v>
                      </c:pt>
                      <c:pt idx="426">
                        <c:v>36971</c:v>
                      </c:pt>
                      <c:pt idx="427">
                        <c:v>36972</c:v>
                      </c:pt>
                      <c:pt idx="428">
                        <c:v>36973</c:v>
                      </c:pt>
                      <c:pt idx="429">
                        <c:v>36974</c:v>
                      </c:pt>
                      <c:pt idx="430">
                        <c:v>36975</c:v>
                      </c:pt>
                      <c:pt idx="431">
                        <c:v>36976</c:v>
                      </c:pt>
                      <c:pt idx="432">
                        <c:v>36977</c:v>
                      </c:pt>
                      <c:pt idx="433">
                        <c:v>36978</c:v>
                      </c:pt>
                      <c:pt idx="434">
                        <c:v>36979</c:v>
                      </c:pt>
                      <c:pt idx="435">
                        <c:v>36980</c:v>
                      </c:pt>
                      <c:pt idx="436">
                        <c:v>36981</c:v>
                      </c:pt>
                      <c:pt idx="437">
                        <c:v>36982</c:v>
                      </c:pt>
                      <c:pt idx="438">
                        <c:v>36983</c:v>
                      </c:pt>
                      <c:pt idx="439">
                        <c:v>36984</c:v>
                      </c:pt>
                      <c:pt idx="440">
                        <c:v>36985</c:v>
                      </c:pt>
                      <c:pt idx="441">
                        <c:v>36986</c:v>
                      </c:pt>
                      <c:pt idx="442">
                        <c:v>36987</c:v>
                      </c:pt>
                      <c:pt idx="443">
                        <c:v>36988</c:v>
                      </c:pt>
                      <c:pt idx="444">
                        <c:v>36989</c:v>
                      </c:pt>
                      <c:pt idx="445">
                        <c:v>36990</c:v>
                      </c:pt>
                      <c:pt idx="446">
                        <c:v>36991</c:v>
                      </c:pt>
                      <c:pt idx="447">
                        <c:v>36992</c:v>
                      </c:pt>
                      <c:pt idx="448">
                        <c:v>36993</c:v>
                      </c:pt>
                      <c:pt idx="449">
                        <c:v>36994</c:v>
                      </c:pt>
                      <c:pt idx="450">
                        <c:v>36995</c:v>
                      </c:pt>
                      <c:pt idx="451">
                        <c:v>36996</c:v>
                      </c:pt>
                      <c:pt idx="452">
                        <c:v>36997</c:v>
                      </c:pt>
                      <c:pt idx="453">
                        <c:v>36998</c:v>
                      </c:pt>
                      <c:pt idx="454">
                        <c:v>36999</c:v>
                      </c:pt>
                      <c:pt idx="455">
                        <c:v>37000</c:v>
                      </c:pt>
                      <c:pt idx="456">
                        <c:v>37001</c:v>
                      </c:pt>
                      <c:pt idx="457">
                        <c:v>37002</c:v>
                      </c:pt>
                      <c:pt idx="458">
                        <c:v>37003</c:v>
                      </c:pt>
                      <c:pt idx="459">
                        <c:v>37004</c:v>
                      </c:pt>
                      <c:pt idx="460">
                        <c:v>37005</c:v>
                      </c:pt>
                      <c:pt idx="461">
                        <c:v>37006</c:v>
                      </c:pt>
                      <c:pt idx="462">
                        <c:v>37007</c:v>
                      </c:pt>
                      <c:pt idx="463">
                        <c:v>37008</c:v>
                      </c:pt>
                      <c:pt idx="464">
                        <c:v>37009</c:v>
                      </c:pt>
                      <c:pt idx="465">
                        <c:v>37010</c:v>
                      </c:pt>
                      <c:pt idx="466">
                        <c:v>37011</c:v>
                      </c:pt>
                      <c:pt idx="467">
                        <c:v>37012</c:v>
                      </c:pt>
                      <c:pt idx="468">
                        <c:v>37013</c:v>
                      </c:pt>
                      <c:pt idx="469">
                        <c:v>37014</c:v>
                      </c:pt>
                      <c:pt idx="470">
                        <c:v>37015</c:v>
                      </c:pt>
                      <c:pt idx="471">
                        <c:v>37016</c:v>
                      </c:pt>
                      <c:pt idx="472">
                        <c:v>37017</c:v>
                      </c:pt>
                      <c:pt idx="473">
                        <c:v>37018</c:v>
                      </c:pt>
                      <c:pt idx="474">
                        <c:v>37019</c:v>
                      </c:pt>
                      <c:pt idx="475">
                        <c:v>37020</c:v>
                      </c:pt>
                      <c:pt idx="476">
                        <c:v>37021</c:v>
                      </c:pt>
                      <c:pt idx="477">
                        <c:v>37022</c:v>
                      </c:pt>
                      <c:pt idx="478">
                        <c:v>37023</c:v>
                      </c:pt>
                      <c:pt idx="479">
                        <c:v>37024</c:v>
                      </c:pt>
                      <c:pt idx="480">
                        <c:v>37025</c:v>
                      </c:pt>
                      <c:pt idx="481">
                        <c:v>37026</c:v>
                      </c:pt>
                      <c:pt idx="482">
                        <c:v>37030</c:v>
                      </c:pt>
                      <c:pt idx="483">
                        <c:v>37031</c:v>
                      </c:pt>
                      <c:pt idx="484">
                        <c:v>37032</c:v>
                      </c:pt>
                      <c:pt idx="485">
                        <c:v>37033</c:v>
                      </c:pt>
                      <c:pt idx="486">
                        <c:v>37034</c:v>
                      </c:pt>
                      <c:pt idx="487">
                        <c:v>37036</c:v>
                      </c:pt>
                      <c:pt idx="488">
                        <c:v>37037</c:v>
                      </c:pt>
                      <c:pt idx="489">
                        <c:v>37038</c:v>
                      </c:pt>
                      <c:pt idx="490">
                        <c:v>37039</c:v>
                      </c:pt>
                      <c:pt idx="491">
                        <c:v>37040</c:v>
                      </c:pt>
                      <c:pt idx="492">
                        <c:v>37041</c:v>
                      </c:pt>
                      <c:pt idx="493">
                        <c:v>37042</c:v>
                      </c:pt>
                      <c:pt idx="494">
                        <c:v>37043</c:v>
                      </c:pt>
                      <c:pt idx="495">
                        <c:v>37044</c:v>
                      </c:pt>
                      <c:pt idx="496">
                        <c:v>37045</c:v>
                      </c:pt>
                      <c:pt idx="497">
                        <c:v>37046</c:v>
                      </c:pt>
                      <c:pt idx="498">
                        <c:v>37047</c:v>
                      </c:pt>
                      <c:pt idx="499">
                        <c:v>37048</c:v>
                      </c:pt>
                      <c:pt idx="500">
                        <c:v>37049</c:v>
                      </c:pt>
                      <c:pt idx="501">
                        <c:v>37050</c:v>
                      </c:pt>
                      <c:pt idx="502">
                        <c:v>37051</c:v>
                      </c:pt>
                      <c:pt idx="503">
                        <c:v>37052</c:v>
                      </c:pt>
                      <c:pt idx="504">
                        <c:v>37053</c:v>
                      </c:pt>
                      <c:pt idx="505">
                        <c:v>37054</c:v>
                      </c:pt>
                      <c:pt idx="506">
                        <c:v>37055</c:v>
                      </c:pt>
                      <c:pt idx="507">
                        <c:v>37056</c:v>
                      </c:pt>
                      <c:pt idx="508">
                        <c:v>37057</c:v>
                      </c:pt>
                      <c:pt idx="509">
                        <c:v>37058</c:v>
                      </c:pt>
                      <c:pt idx="510">
                        <c:v>37059</c:v>
                      </c:pt>
                      <c:pt idx="511">
                        <c:v>37060</c:v>
                      </c:pt>
                      <c:pt idx="512">
                        <c:v>37061</c:v>
                      </c:pt>
                      <c:pt idx="513">
                        <c:v>37062</c:v>
                      </c:pt>
                      <c:pt idx="514">
                        <c:v>37063</c:v>
                      </c:pt>
                      <c:pt idx="515">
                        <c:v>37064</c:v>
                      </c:pt>
                      <c:pt idx="516">
                        <c:v>37065</c:v>
                      </c:pt>
                      <c:pt idx="517">
                        <c:v>37066</c:v>
                      </c:pt>
                      <c:pt idx="518">
                        <c:v>37067</c:v>
                      </c:pt>
                      <c:pt idx="519">
                        <c:v>37068</c:v>
                      </c:pt>
                      <c:pt idx="520">
                        <c:v>37069</c:v>
                      </c:pt>
                      <c:pt idx="521">
                        <c:v>37070</c:v>
                      </c:pt>
                      <c:pt idx="522">
                        <c:v>37071</c:v>
                      </c:pt>
                      <c:pt idx="523">
                        <c:v>37072</c:v>
                      </c:pt>
                      <c:pt idx="524">
                        <c:v>37073</c:v>
                      </c:pt>
                      <c:pt idx="525">
                        <c:v>37074</c:v>
                      </c:pt>
                      <c:pt idx="526">
                        <c:v>37077</c:v>
                      </c:pt>
                      <c:pt idx="527">
                        <c:v>37078</c:v>
                      </c:pt>
                      <c:pt idx="528">
                        <c:v>37079</c:v>
                      </c:pt>
                      <c:pt idx="529">
                        <c:v>37080</c:v>
                      </c:pt>
                      <c:pt idx="530">
                        <c:v>37081</c:v>
                      </c:pt>
                      <c:pt idx="531">
                        <c:v>37092</c:v>
                      </c:pt>
                      <c:pt idx="532">
                        <c:v>37096</c:v>
                      </c:pt>
                      <c:pt idx="533">
                        <c:v>37099</c:v>
                      </c:pt>
                      <c:pt idx="534">
                        <c:v>37103</c:v>
                      </c:pt>
                      <c:pt idx="535">
                        <c:v>37106</c:v>
                      </c:pt>
                      <c:pt idx="536">
                        <c:v>37110</c:v>
                      </c:pt>
                      <c:pt idx="537">
                        <c:v>37113</c:v>
                      </c:pt>
                      <c:pt idx="538">
                        <c:v>37117</c:v>
                      </c:pt>
                      <c:pt idx="539">
                        <c:v>37120</c:v>
                      </c:pt>
                      <c:pt idx="540">
                        <c:v>37124</c:v>
                      </c:pt>
                      <c:pt idx="541">
                        <c:v>37127</c:v>
                      </c:pt>
                      <c:pt idx="542">
                        <c:v>37131</c:v>
                      </c:pt>
                      <c:pt idx="543">
                        <c:v>37134</c:v>
                      </c:pt>
                      <c:pt idx="544">
                        <c:v>37166</c:v>
                      </c:pt>
                      <c:pt idx="545">
                        <c:v>37169</c:v>
                      </c:pt>
                      <c:pt idx="546">
                        <c:v>37173</c:v>
                      </c:pt>
                      <c:pt idx="547">
                        <c:v>37176</c:v>
                      </c:pt>
                      <c:pt idx="548">
                        <c:v>37179</c:v>
                      </c:pt>
                      <c:pt idx="549">
                        <c:v>37180</c:v>
                      </c:pt>
                      <c:pt idx="550">
                        <c:v>37182</c:v>
                      </c:pt>
                      <c:pt idx="551">
                        <c:v>37183</c:v>
                      </c:pt>
                      <c:pt idx="552">
                        <c:v>37184</c:v>
                      </c:pt>
                      <c:pt idx="553">
                        <c:v>37185</c:v>
                      </c:pt>
                      <c:pt idx="554">
                        <c:v>37186</c:v>
                      </c:pt>
                      <c:pt idx="555">
                        <c:v>37187</c:v>
                      </c:pt>
                      <c:pt idx="556">
                        <c:v>37188</c:v>
                      </c:pt>
                      <c:pt idx="557">
                        <c:v>37189</c:v>
                      </c:pt>
                      <c:pt idx="558">
                        <c:v>37190</c:v>
                      </c:pt>
                      <c:pt idx="559">
                        <c:v>37191</c:v>
                      </c:pt>
                      <c:pt idx="560">
                        <c:v>37192</c:v>
                      </c:pt>
                      <c:pt idx="561">
                        <c:v>37193</c:v>
                      </c:pt>
                      <c:pt idx="562">
                        <c:v>37197</c:v>
                      </c:pt>
                      <c:pt idx="563">
                        <c:v>37198</c:v>
                      </c:pt>
                      <c:pt idx="564">
                        <c:v>37199</c:v>
                      </c:pt>
                      <c:pt idx="565">
                        <c:v>37200</c:v>
                      </c:pt>
                      <c:pt idx="566">
                        <c:v>37201</c:v>
                      </c:pt>
                      <c:pt idx="567">
                        <c:v>37202</c:v>
                      </c:pt>
                      <c:pt idx="568">
                        <c:v>37203</c:v>
                      </c:pt>
                      <c:pt idx="569">
                        <c:v>37204</c:v>
                      </c:pt>
                      <c:pt idx="570">
                        <c:v>37205</c:v>
                      </c:pt>
                      <c:pt idx="571">
                        <c:v>37206</c:v>
                      </c:pt>
                      <c:pt idx="572">
                        <c:v>37207</c:v>
                      </c:pt>
                      <c:pt idx="573">
                        <c:v>37208</c:v>
                      </c:pt>
                      <c:pt idx="574">
                        <c:v>37209</c:v>
                      </c:pt>
                      <c:pt idx="575">
                        <c:v>37210</c:v>
                      </c:pt>
                      <c:pt idx="576">
                        <c:v>37211</c:v>
                      </c:pt>
                      <c:pt idx="577">
                        <c:v>37212</c:v>
                      </c:pt>
                      <c:pt idx="578">
                        <c:v>37213</c:v>
                      </c:pt>
                      <c:pt idx="579">
                        <c:v>37214</c:v>
                      </c:pt>
                      <c:pt idx="580">
                        <c:v>37215</c:v>
                      </c:pt>
                      <c:pt idx="581">
                        <c:v>37216</c:v>
                      </c:pt>
                      <c:pt idx="582">
                        <c:v>37217</c:v>
                      </c:pt>
                      <c:pt idx="583">
                        <c:v>37218</c:v>
                      </c:pt>
                      <c:pt idx="584">
                        <c:v>37219</c:v>
                      </c:pt>
                      <c:pt idx="585">
                        <c:v>37220</c:v>
                      </c:pt>
                      <c:pt idx="586">
                        <c:v>37221</c:v>
                      </c:pt>
                      <c:pt idx="587">
                        <c:v>37222</c:v>
                      </c:pt>
                      <c:pt idx="588">
                        <c:v>37223</c:v>
                      </c:pt>
                      <c:pt idx="589">
                        <c:v>37224</c:v>
                      </c:pt>
                      <c:pt idx="590">
                        <c:v>37225</c:v>
                      </c:pt>
                      <c:pt idx="591">
                        <c:v>37226</c:v>
                      </c:pt>
                      <c:pt idx="592">
                        <c:v>37227</c:v>
                      </c:pt>
                      <c:pt idx="593">
                        <c:v>37228</c:v>
                      </c:pt>
                      <c:pt idx="594">
                        <c:v>37229</c:v>
                      </c:pt>
                      <c:pt idx="595">
                        <c:v>37232</c:v>
                      </c:pt>
                      <c:pt idx="596">
                        <c:v>37233</c:v>
                      </c:pt>
                      <c:pt idx="597">
                        <c:v>37234</c:v>
                      </c:pt>
                      <c:pt idx="598">
                        <c:v>37235</c:v>
                      </c:pt>
                      <c:pt idx="599">
                        <c:v>37236</c:v>
                      </c:pt>
                      <c:pt idx="600">
                        <c:v>37237</c:v>
                      </c:pt>
                      <c:pt idx="601">
                        <c:v>37238</c:v>
                      </c:pt>
                      <c:pt idx="602">
                        <c:v>37239</c:v>
                      </c:pt>
                      <c:pt idx="603">
                        <c:v>37240</c:v>
                      </c:pt>
                      <c:pt idx="604">
                        <c:v>37241</c:v>
                      </c:pt>
                      <c:pt idx="605">
                        <c:v>37242</c:v>
                      </c:pt>
                      <c:pt idx="606">
                        <c:v>37243</c:v>
                      </c:pt>
                      <c:pt idx="607">
                        <c:v>37244</c:v>
                      </c:pt>
                      <c:pt idx="608">
                        <c:v>37245</c:v>
                      </c:pt>
                      <c:pt idx="609">
                        <c:v>37246</c:v>
                      </c:pt>
                      <c:pt idx="610">
                        <c:v>37247</c:v>
                      </c:pt>
                      <c:pt idx="611">
                        <c:v>37248</c:v>
                      </c:pt>
                      <c:pt idx="612">
                        <c:v>37249</c:v>
                      </c:pt>
                      <c:pt idx="613">
                        <c:v>37251</c:v>
                      </c:pt>
                      <c:pt idx="614">
                        <c:v>37252</c:v>
                      </c:pt>
                      <c:pt idx="615">
                        <c:v>37253</c:v>
                      </c:pt>
                      <c:pt idx="616">
                        <c:v>37254</c:v>
                      </c:pt>
                      <c:pt idx="617">
                        <c:v>37255</c:v>
                      </c:pt>
                      <c:pt idx="618">
                        <c:v>37256</c:v>
                      </c:pt>
                      <c:pt idx="619">
                        <c:v>37257</c:v>
                      </c:pt>
                      <c:pt idx="620">
                        <c:v>37258</c:v>
                      </c:pt>
                      <c:pt idx="621">
                        <c:v>37259</c:v>
                      </c:pt>
                      <c:pt idx="622">
                        <c:v>37260</c:v>
                      </c:pt>
                      <c:pt idx="623">
                        <c:v>37261</c:v>
                      </c:pt>
                      <c:pt idx="624">
                        <c:v>37262</c:v>
                      </c:pt>
                      <c:pt idx="625">
                        <c:v>37263</c:v>
                      </c:pt>
                      <c:pt idx="626">
                        <c:v>37264</c:v>
                      </c:pt>
                      <c:pt idx="627">
                        <c:v>37266</c:v>
                      </c:pt>
                      <c:pt idx="628">
                        <c:v>37267</c:v>
                      </c:pt>
                      <c:pt idx="629">
                        <c:v>37268</c:v>
                      </c:pt>
                      <c:pt idx="630">
                        <c:v>37269</c:v>
                      </c:pt>
                      <c:pt idx="631">
                        <c:v>37270</c:v>
                      </c:pt>
                      <c:pt idx="632">
                        <c:v>37271</c:v>
                      </c:pt>
                      <c:pt idx="633">
                        <c:v>37272</c:v>
                      </c:pt>
                      <c:pt idx="634">
                        <c:v>37273</c:v>
                      </c:pt>
                      <c:pt idx="635">
                        <c:v>37274</c:v>
                      </c:pt>
                      <c:pt idx="636">
                        <c:v>37275</c:v>
                      </c:pt>
                      <c:pt idx="637">
                        <c:v>37276</c:v>
                      </c:pt>
                      <c:pt idx="638">
                        <c:v>37277</c:v>
                      </c:pt>
                      <c:pt idx="639">
                        <c:v>37278</c:v>
                      </c:pt>
                      <c:pt idx="640">
                        <c:v>37279</c:v>
                      </c:pt>
                      <c:pt idx="641">
                        <c:v>37280</c:v>
                      </c:pt>
                      <c:pt idx="642">
                        <c:v>37284</c:v>
                      </c:pt>
                      <c:pt idx="643">
                        <c:v>37285</c:v>
                      </c:pt>
                      <c:pt idx="644">
                        <c:v>37286</c:v>
                      </c:pt>
                      <c:pt idx="645">
                        <c:v>37287</c:v>
                      </c:pt>
                      <c:pt idx="646">
                        <c:v>37288</c:v>
                      </c:pt>
                      <c:pt idx="647">
                        <c:v>37289</c:v>
                      </c:pt>
                      <c:pt idx="648">
                        <c:v>37290</c:v>
                      </c:pt>
                      <c:pt idx="649">
                        <c:v>37291</c:v>
                      </c:pt>
                      <c:pt idx="650">
                        <c:v>37292</c:v>
                      </c:pt>
                      <c:pt idx="651">
                        <c:v>37293</c:v>
                      </c:pt>
                      <c:pt idx="652">
                        <c:v>37294</c:v>
                      </c:pt>
                      <c:pt idx="653">
                        <c:v>37295</c:v>
                      </c:pt>
                      <c:pt idx="654">
                        <c:v>37296</c:v>
                      </c:pt>
                      <c:pt idx="655">
                        <c:v>37297</c:v>
                      </c:pt>
                      <c:pt idx="656">
                        <c:v>37298</c:v>
                      </c:pt>
                      <c:pt idx="657">
                        <c:v>37299</c:v>
                      </c:pt>
                      <c:pt idx="658">
                        <c:v>37300</c:v>
                      </c:pt>
                      <c:pt idx="659">
                        <c:v>37301</c:v>
                      </c:pt>
                      <c:pt idx="660">
                        <c:v>37302</c:v>
                      </c:pt>
                      <c:pt idx="661">
                        <c:v>37303</c:v>
                      </c:pt>
                      <c:pt idx="662">
                        <c:v>37304</c:v>
                      </c:pt>
                      <c:pt idx="663">
                        <c:v>37305</c:v>
                      </c:pt>
                      <c:pt idx="664">
                        <c:v>37306</c:v>
                      </c:pt>
                      <c:pt idx="665">
                        <c:v>37307</c:v>
                      </c:pt>
                      <c:pt idx="666">
                        <c:v>37308</c:v>
                      </c:pt>
                      <c:pt idx="667">
                        <c:v>37309</c:v>
                      </c:pt>
                      <c:pt idx="668">
                        <c:v>37310</c:v>
                      </c:pt>
                      <c:pt idx="669">
                        <c:v>37311</c:v>
                      </c:pt>
                      <c:pt idx="670">
                        <c:v>37312</c:v>
                      </c:pt>
                      <c:pt idx="671">
                        <c:v>37313</c:v>
                      </c:pt>
                      <c:pt idx="672">
                        <c:v>37314</c:v>
                      </c:pt>
                      <c:pt idx="673">
                        <c:v>37324</c:v>
                      </c:pt>
                      <c:pt idx="674">
                        <c:v>37325</c:v>
                      </c:pt>
                      <c:pt idx="675">
                        <c:v>37326</c:v>
                      </c:pt>
                      <c:pt idx="676">
                        <c:v>37327</c:v>
                      </c:pt>
                      <c:pt idx="677">
                        <c:v>37328</c:v>
                      </c:pt>
                      <c:pt idx="678">
                        <c:v>37329</c:v>
                      </c:pt>
                      <c:pt idx="679">
                        <c:v>37330</c:v>
                      </c:pt>
                      <c:pt idx="680">
                        <c:v>37331</c:v>
                      </c:pt>
                      <c:pt idx="681">
                        <c:v>37332</c:v>
                      </c:pt>
                      <c:pt idx="682">
                        <c:v>37333</c:v>
                      </c:pt>
                      <c:pt idx="683">
                        <c:v>37335</c:v>
                      </c:pt>
                      <c:pt idx="684">
                        <c:v>37336</c:v>
                      </c:pt>
                      <c:pt idx="685">
                        <c:v>37337</c:v>
                      </c:pt>
                      <c:pt idx="686">
                        <c:v>37338</c:v>
                      </c:pt>
                      <c:pt idx="687">
                        <c:v>37339</c:v>
                      </c:pt>
                      <c:pt idx="688">
                        <c:v>37340</c:v>
                      </c:pt>
                      <c:pt idx="689">
                        <c:v>37341</c:v>
                      </c:pt>
                      <c:pt idx="690">
                        <c:v>37342</c:v>
                      </c:pt>
                      <c:pt idx="691">
                        <c:v>37343</c:v>
                      </c:pt>
                      <c:pt idx="692">
                        <c:v>37344</c:v>
                      </c:pt>
                      <c:pt idx="693">
                        <c:v>37345</c:v>
                      </c:pt>
                      <c:pt idx="694">
                        <c:v>37346</c:v>
                      </c:pt>
                      <c:pt idx="695">
                        <c:v>37347</c:v>
                      </c:pt>
                      <c:pt idx="696">
                        <c:v>37348</c:v>
                      </c:pt>
                      <c:pt idx="697">
                        <c:v>37349</c:v>
                      </c:pt>
                      <c:pt idx="698">
                        <c:v>37350</c:v>
                      </c:pt>
                      <c:pt idx="699">
                        <c:v>37351</c:v>
                      </c:pt>
                      <c:pt idx="700">
                        <c:v>37352</c:v>
                      </c:pt>
                      <c:pt idx="701">
                        <c:v>37353</c:v>
                      </c:pt>
                      <c:pt idx="702">
                        <c:v>37354</c:v>
                      </c:pt>
                      <c:pt idx="703">
                        <c:v>37355</c:v>
                      </c:pt>
                      <c:pt idx="704">
                        <c:v>37356</c:v>
                      </c:pt>
                      <c:pt idx="705">
                        <c:v>37357</c:v>
                      </c:pt>
                      <c:pt idx="706">
                        <c:v>37358</c:v>
                      </c:pt>
                      <c:pt idx="707">
                        <c:v>37359</c:v>
                      </c:pt>
                      <c:pt idx="708">
                        <c:v>37360</c:v>
                      </c:pt>
                      <c:pt idx="709">
                        <c:v>37361</c:v>
                      </c:pt>
                      <c:pt idx="710">
                        <c:v>37362</c:v>
                      </c:pt>
                      <c:pt idx="711">
                        <c:v>37363</c:v>
                      </c:pt>
                      <c:pt idx="712">
                        <c:v>37364</c:v>
                      </c:pt>
                      <c:pt idx="713">
                        <c:v>37365</c:v>
                      </c:pt>
                      <c:pt idx="714">
                        <c:v>37366</c:v>
                      </c:pt>
                      <c:pt idx="715">
                        <c:v>37367</c:v>
                      </c:pt>
                      <c:pt idx="716">
                        <c:v>37368</c:v>
                      </c:pt>
                      <c:pt idx="717">
                        <c:v>37369</c:v>
                      </c:pt>
                      <c:pt idx="718">
                        <c:v>37370</c:v>
                      </c:pt>
                      <c:pt idx="719">
                        <c:v>37371</c:v>
                      </c:pt>
                      <c:pt idx="720">
                        <c:v>37372</c:v>
                      </c:pt>
                      <c:pt idx="721">
                        <c:v>37373</c:v>
                      </c:pt>
                      <c:pt idx="722">
                        <c:v>37374</c:v>
                      </c:pt>
                      <c:pt idx="723">
                        <c:v>37375</c:v>
                      </c:pt>
                      <c:pt idx="724">
                        <c:v>37376</c:v>
                      </c:pt>
                      <c:pt idx="725">
                        <c:v>37378</c:v>
                      </c:pt>
                      <c:pt idx="726">
                        <c:v>37379</c:v>
                      </c:pt>
                      <c:pt idx="727">
                        <c:v>37380</c:v>
                      </c:pt>
                      <c:pt idx="728">
                        <c:v>37381</c:v>
                      </c:pt>
                      <c:pt idx="729">
                        <c:v>37382</c:v>
                      </c:pt>
                      <c:pt idx="730">
                        <c:v>37383</c:v>
                      </c:pt>
                      <c:pt idx="731">
                        <c:v>37384</c:v>
                      </c:pt>
                      <c:pt idx="732">
                        <c:v>37385</c:v>
                      </c:pt>
                      <c:pt idx="733">
                        <c:v>37386</c:v>
                      </c:pt>
                      <c:pt idx="734">
                        <c:v>37387</c:v>
                      </c:pt>
                      <c:pt idx="735">
                        <c:v>37388</c:v>
                      </c:pt>
                      <c:pt idx="736">
                        <c:v>37389</c:v>
                      </c:pt>
                      <c:pt idx="737">
                        <c:v>37390</c:v>
                      </c:pt>
                      <c:pt idx="738">
                        <c:v>37391</c:v>
                      </c:pt>
                      <c:pt idx="739">
                        <c:v>37392</c:v>
                      </c:pt>
                      <c:pt idx="740">
                        <c:v>37393</c:v>
                      </c:pt>
                      <c:pt idx="741">
                        <c:v>37394</c:v>
                      </c:pt>
                      <c:pt idx="742">
                        <c:v>37395</c:v>
                      </c:pt>
                      <c:pt idx="743">
                        <c:v>37396</c:v>
                      </c:pt>
                      <c:pt idx="744">
                        <c:v>37397</c:v>
                      </c:pt>
                      <c:pt idx="745">
                        <c:v>37398</c:v>
                      </c:pt>
                      <c:pt idx="746">
                        <c:v>37399</c:v>
                      </c:pt>
                      <c:pt idx="747">
                        <c:v>37400</c:v>
                      </c:pt>
                      <c:pt idx="748">
                        <c:v>37401</c:v>
                      </c:pt>
                      <c:pt idx="749">
                        <c:v>37402</c:v>
                      </c:pt>
                      <c:pt idx="750">
                        <c:v>37403</c:v>
                      </c:pt>
                      <c:pt idx="751">
                        <c:v>37404</c:v>
                      </c:pt>
                      <c:pt idx="752">
                        <c:v>37405</c:v>
                      </c:pt>
                      <c:pt idx="753">
                        <c:v>37406</c:v>
                      </c:pt>
                      <c:pt idx="754">
                        <c:v>37407</c:v>
                      </c:pt>
                      <c:pt idx="755">
                        <c:v>37408</c:v>
                      </c:pt>
                      <c:pt idx="756">
                        <c:v>37409</c:v>
                      </c:pt>
                      <c:pt idx="757">
                        <c:v>37410</c:v>
                      </c:pt>
                      <c:pt idx="758">
                        <c:v>37411</c:v>
                      </c:pt>
                      <c:pt idx="759">
                        <c:v>37412</c:v>
                      </c:pt>
                      <c:pt idx="760">
                        <c:v>37413</c:v>
                      </c:pt>
                      <c:pt idx="761">
                        <c:v>37414</c:v>
                      </c:pt>
                      <c:pt idx="762">
                        <c:v>37415</c:v>
                      </c:pt>
                      <c:pt idx="763">
                        <c:v>37416</c:v>
                      </c:pt>
                      <c:pt idx="764">
                        <c:v>37417</c:v>
                      </c:pt>
                      <c:pt idx="765">
                        <c:v>37418</c:v>
                      </c:pt>
                      <c:pt idx="766">
                        <c:v>37419</c:v>
                      </c:pt>
                      <c:pt idx="767">
                        <c:v>37420</c:v>
                      </c:pt>
                      <c:pt idx="768">
                        <c:v>37421</c:v>
                      </c:pt>
                      <c:pt idx="769">
                        <c:v>37422</c:v>
                      </c:pt>
                      <c:pt idx="770">
                        <c:v>37423</c:v>
                      </c:pt>
                      <c:pt idx="771">
                        <c:v>37424</c:v>
                      </c:pt>
                      <c:pt idx="772">
                        <c:v>37425</c:v>
                      </c:pt>
                      <c:pt idx="773">
                        <c:v>37426</c:v>
                      </c:pt>
                      <c:pt idx="774">
                        <c:v>37427</c:v>
                      </c:pt>
                      <c:pt idx="775">
                        <c:v>37428</c:v>
                      </c:pt>
                      <c:pt idx="776">
                        <c:v>37429</c:v>
                      </c:pt>
                      <c:pt idx="777">
                        <c:v>37430</c:v>
                      </c:pt>
                      <c:pt idx="778">
                        <c:v>37431</c:v>
                      </c:pt>
                      <c:pt idx="779">
                        <c:v>37432</c:v>
                      </c:pt>
                      <c:pt idx="780">
                        <c:v>37433</c:v>
                      </c:pt>
                      <c:pt idx="781">
                        <c:v>37434</c:v>
                      </c:pt>
                      <c:pt idx="782">
                        <c:v>37435</c:v>
                      </c:pt>
                      <c:pt idx="783">
                        <c:v>37436</c:v>
                      </c:pt>
                      <c:pt idx="784">
                        <c:v>37437</c:v>
                      </c:pt>
                      <c:pt idx="785">
                        <c:v>37438</c:v>
                      </c:pt>
                      <c:pt idx="786">
                        <c:v>37439</c:v>
                      </c:pt>
                      <c:pt idx="787">
                        <c:v>37440</c:v>
                      </c:pt>
                      <c:pt idx="788">
                        <c:v>37441</c:v>
                      </c:pt>
                      <c:pt idx="789">
                        <c:v>37442</c:v>
                      </c:pt>
                      <c:pt idx="790">
                        <c:v>37443</c:v>
                      </c:pt>
                      <c:pt idx="791">
                        <c:v>37444</c:v>
                      </c:pt>
                      <c:pt idx="792">
                        <c:v>37445</c:v>
                      </c:pt>
                      <c:pt idx="793">
                        <c:v>37446</c:v>
                      </c:pt>
                      <c:pt idx="794">
                        <c:v>37447</c:v>
                      </c:pt>
                      <c:pt idx="795">
                        <c:v>37449</c:v>
                      </c:pt>
                      <c:pt idx="796">
                        <c:v>37453</c:v>
                      </c:pt>
                      <c:pt idx="797">
                        <c:v>37456</c:v>
                      </c:pt>
                      <c:pt idx="798">
                        <c:v>37460</c:v>
                      </c:pt>
                      <c:pt idx="799">
                        <c:v>37463</c:v>
                      </c:pt>
                      <c:pt idx="800">
                        <c:v>37468</c:v>
                      </c:pt>
                      <c:pt idx="801">
                        <c:v>37681</c:v>
                      </c:pt>
                      <c:pt idx="802">
                        <c:v>37682</c:v>
                      </c:pt>
                      <c:pt idx="803">
                        <c:v>37683</c:v>
                      </c:pt>
                      <c:pt idx="804">
                        <c:v>37684</c:v>
                      </c:pt>
                      <c:pt idx="805">
                        <c:v>37685</c:v>
                      </c:pt>
                      <c:pt idx="806">
                        <c:v>37686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'serie brute'!$H$4:$H$810</c15:sqref>
                        </c15:formulaRef>
                      </c:ext>
                    </c:extLst>
                    <c:numCache>
                      <c:formatCode>General</c:formatCode>
                      <c:ptCount val="807"/>
                      <c:pt idx="0">
                        <c:v>4244</c:v>
                      </c:pt>
                      <c:pt idx="1">
                        <c:v>4364</c:v>
                      </c:pt>
                      <c:pt idx="2">
                        <c:v>4354</c:v>
                      </c:pt>
                      <c:pt idx="3">
                        <c:v>4367</c:v>
                      </c:pt>
                      <c:pt idx="4">
                        <c:v>4211</c:v>
                      </c:pt>
                      <c:pt idx="5">
                        <c:v>4383</c:v>
                      </c:pt>
                      <c:pt idx="6">
                        <c:v>4226</c:v>
                      </c:pt>
                      <c:pt idx="7">
                        <c:v>3975</c:v>
                      </c:pt>
                      <c:pt idx="8">
                        <c:v>4273</c:v>
                      </c:pt>
                      <c:pt idx="9">
                        <c:v>4298</c:v>
                      </c:pt>
                      <c:pt idx="10">
                        <c:v>4310</c:v>
                      </c:pt>
                      <c:pt idx="11">
                        <c:v>4363</c:v>
                      </c:pt>
                      <c:pt idx="12">
                        <c:v>4245</c:v>
                      </c:pt>
                      <c:pt idx="13">
                        <c:v>4381</c:v>
                      </c:pt>
                      <c:pt idx="14">
                        <c:v>4351</c:v>
                      </c:pt>
                      <c:pt idx="15">
                        <c:v>4304</c:v>
                      </c:pt>
                      <c:pt idx="16">
                        <c:v>4299</c:v>
                      </c:pt>
                      <c:pt idx="17">
                        <c:v>4348</c:v>
                      </c:pt>
                      <c:pt idx="18">
                        <c:v>4359</c:v>
                      </c:pt>
                      <c:pt idx="19">
                        <c:v>4384</c:v>
                      </c:pt>
                      <c:pt idx="20">
                        <c:v>4364</c:v>
                      </c:pt>
                      <c:pt idx="21">
                        <c:v>4432</c:v>
                      </c:pt>
                      <c:pt idx="22">
                        <c:v>4495</c:v>
                      </c:pt>
                      <c:pt idx="23">
                        <c:v>4579</c:v>
                      </c:pt>
                      <c:pt idx="24">
                        <c:v>4143</c:v>
                      </c:pt>
                      <c:pt idx="25">
                        <c:v>4105</c:v>
                      </c:pt>
                      <c:pt idx="26">
                        <c:v>4141</c:v>
                      </c:pt>
                      <c:pt idx="27">
                        <c:v>4153</c:v>
                      </c:pt>
                      <c:pt idx="28">
                        <c:v>4172</c:v>
                      </c:pt>
                      <c:pt idx="29">
                        <c:v>4156</c:v>
                      </c:pt>
                      <c:pt idx="30">
                        <c:v>4248</c:v>
                      </c:pt>
                      <c:pt idx="31">
                        <c:v>4116</c:v>
                      </c:pt>
                      <c:pt idx="32">
                        <c:v>3989</c:v>
                      </c:pt>
                      <c:pt idx="33">
                        <c:v>3700</c:v>
                      </c:pt>
                      <c:pt idx="34">
                        <c:v>4057</c:v>
                      </c:pt>
                      <c:pt idx="35">
                        <c:v>2764</c:v>
                      </c:pt>
                      <c:pt idx="36">
                        <c:v>3197</c:v>
                      </c:pt>
                      <c:pt idx="37">
                        <c:v>4709</c:v>
                      </c:pt>
                      <c:pt idx="38">
                        <c:v>3065</c:v>
                      </c:pt>
                      <c:pt idx="39">
                        <c:v>3459</c:v>
                      </c:pt>
                      <c:pt idx="40">
                        <c:v>3478</c:v>
                      </c:pt>
                      <c:pt idx="41">
                        <c:v>3573</c:v>
                      </c:pt>
                      <c:pt idx="42">
                        <c:v>3694</c:v>
                      </c:pt>
                      <c:pt idx="43">
                        <c:v>3691</c:v>
                      </c:pt>
                      <c:pt idx="44">
                        <c:v>3762</c:v>
                      </c:pt>
                      <c:pt idx="45">
                        <c:v>3810</c:v>
                      </c:pt>
                      <c:pt idx="46">
                        <c:v>3568</c:v>
                      </c:pt>
                      <c:pt idx="47">
                        <c:v>3565</c:v>
                      </c:pt>
                      <c:pt idx="48">
                        <c:v>3853</c:v>
                      </c:pt>
                      <c:pt idx="49">
                        <c:v>3764</c:v>
                      </c:pt>
                      <c:pt idx="50">
                        <c:v>3849</c:v>
                      </c:pt>
                      <c:pt idx="51">
                        <c:v>3988</c:v>
                      </c:pt>
                      <c:pt idx="52">
                        <c:v>3792</c:v>
                      </c:pt>
                      <c:pt idx="53">
                        <c:v>3691</c:v>
                      </c:pt>
                      <c:pt idx="54">
                        <c:v>3673</c:v>
                      </c:pt>
                      <c:pt idx="55">
                        <c:v>3864</c:v>
                      </c:pt>
                      <c:pt idx="56">
                        <c:v>3887</c:v>
                      </c:pt>
                      <c:pt idx="57">
                        <c:v>3877</c:v>
                      </c:pt>
                      <c:pt idx="58">
                        <c:v>3799</c:v>
                      </c:pt>
                      <c:pt idx="59">
                        <c:v>3862</c:v>
                      </c:pt>
                      <c:pt idx="60">
                        <c:v>3889</c:v>
                      </c:pt>
                      <c:pt idx="61">
                        <c:v>3921</c:v>
                      </c:pt>
                      <c:pt idx="62">
                        <c:v>3825</c:v>
                      </c:pt>
                      <c:pt idx="63">
                        <c:v>3819</c:v>
                      </c:pt>
                      <c:pt idx="64">
                        <c:v>3798</c:v>
                      </c:pt>
                      <c:pt idx="65">
                        <c:v>3938</c:v>
                      </c:pt>
                      <c:pt idx="66">
                        <c:v>3913</c:v>
                      </c:pt>
                      <c:pt idx="67">
                        <c:v>3936</c:v>
                      </c:pt>
                      <c:pt idx="68">
                        <c:v>3841</c:v>
                      </c:pt>
                      <c:pt idx="69">
                        <c:v>3825</c:v>
                      </c:pt>
                      <c:pt idx="70">
                        <c:v>3903</c:v>
                      </c:pt>
                      <c:pt idx="71">
                        <c:v>3809</c:v>
                      </c:pt>
                      <c:pt idx="72">
                        <c:v>3902</c:v>
                      </c:pt>
                      <c:pt idx="73">
                        <c:v>3847</c:v>
                      </c:pt>
                      <c:pt idx="74">
                        <c:v>4031</c:v>
                      </c:pt>
                      <c:pt idx="75">
                        <c:v>3983</c:v>
                      </c:pt>
                      <c:pt idx="76">
                        <c:v>3847</c:v>
                      </c:pt>
                      <c:pt idx="77">
                        <c:v>3907</c:v>
                      </c:pt>
                      <c:pt idx="78">
                        <c:v>3651</c:v>
                      </c:pt>
                      <c:pt idx="79">
                        <c:v>3625</c:v>
                      </c:pt>
                      <c:pt idx="80">
                        <c:v>3990</c:v>
                      </c:pt>
                      <c:pt idx="81">
                        <c:v>3238</c:v>
                      </c:pt>
                      <c:pt idx="82">
                        <c:v>4004</c:v>
                      </c:pt>
                      <c:pt idx="83">
                        <c:v>3699</c:v>
                      </c:pt>
                      <c:pt idx="84">
                        <c:v>3725</c:v>
                      </c:pt>
                      <c:pt idx="85">
                        <c:v>3865</c:v>
                      </c:pt>
                      <c:pt idx="86">
                        <c:v>3891</c:v>
                      </c:pt>
                      <c:pt idx="87">
                        <c:v>3705</c:v>
                      </c:pt>
                      <c:pt idx="88">
                        <c:v>3838</c:v>
                      </c:pt>
                      <c:pt idx="89">
                        <c:v>3739</c:v>
                      </c:pt>
                      <c:pt idx="90">
                        <c:v>3903</c:v>
                      </c:pt>
                      <c:pt idx="91">
                        <c:v>3967</c:v>
                      </c:pt>
                      <c:pt idx="92">
                        <c:v>3890</c:v>
                      </c:pt>
                      <c:pt idx="93">
                        <c:v>3895</c:v>
                      </c:pt>
                      <c:pt idx="94">
                        <c:v>3885</c:v>
                      </c:pt>
                      <c:pt idx="95">
                        <c:v>3843</c:v>
                      </c:pt>
                      <c:pt idx="96">
                        <c:v>4065</c:v>
                      </c:pt>
                      <c:pt idx="97">
                        <c:v>3905</c:v>
                      </c:pt>
                      <c:pt idx="98">
                        <c:v>3917</c:v>
                      </c:pt>
                      <c:pt idx="99">
                        <c:v>3743</c:v>
                      </c:pt>
                      <c:pt idx="100">
                        <c:v>3311</c:v>
                      </c:pt>
                      <c:pt idx="101">
                        <c:v>3790</c:v>
                      </c:pt>
                      <c:pt idx="102">
                        <c:v>3859</c:v>
                      </c:pt>
                      <c:pt idx="103">
                        <c:v>3810</c:v>
                      </c:pt>
                      <c:pt idx="104">
                        <c:v>3917</c:v>
                      </c:pt>
                      <c:pt idx="105">
                        <c:v>3816</c:v>
                      </c:pt>
                      <c:pt idx="106">
                        <c:v>3782</c:v>
                      </c:pt>
                      <c:pt idx="107">
                        <c:v>3824</c:v>
                      </c:pt>
                      <c:pt idx="108">
                        <c:v>3676</c:v>
                      </c:pt>
                      <c:pt idx="109">
                        <c:v>3645</c:v>
                      </c:pt>
                      <c:pt idx="110">
                        <c:v>3666</c:v>
                      </c:pt>
                      <c:pt idx="111">
                        <c:v>3653</c:v>
                      </c:pt>
                      <c:pt idx="112">
                        <c:v>3604</c:v>
                      </c:pt>
                      <c:pt idx="113">
                        <c:v>3711</c:v>
                      </c:pt>
                      <c:pt idx="114">
                        <c:v>3758</c:v>
                      </c:pt>
                      <c:pt idx="115">
                        <c:v>3795</c:v>
                      </c:pt>
                      <c:pt idx="116">
                        <c:v>3539</c:v>
                      </c:pt>
                      <c:pt idx="117">
                        <c:v>3812</c:v>
                      </c:pt>
                      <c:pt idx="118">
                        <c:v>3819</c:v>
                      </c:pt>
                      <c:pt idx="119">
                        <c:v>3722</c:v>
                      </c:pt>
                      <c:pt idx="120">
                        <c:v>3698</c:v>
                      </c:pt>
                      <c:pt idx="121">
                        <c:v>3719</c:v>
                      </c:pt>
                      <c:pt idx="122">
                        <c:v>3429</c:v>
                      </c:pt>
                      <c:pt idx="123">
                        <c:v>3861</c:v>
                      </c:pt>
                      <c:pt idx="124">
                        <c:v>3569</c:v>
                      </c:pt>
                      <c:pt idx="125">
                        <c:v>3570</c:v>
                      </c:pt>
                      <c:pt idx="126">
                        <c:v>3694</c:v>
                      </c:pt>
                      <c:pt idx="127">
                        <c:v>3701</c:v>
                      </c:pt>
                      <c:pt idx="128">
                        <c:v>3788</c:v>
                      </c:pt>
                      <c:pt idx="129">
                        <c:v>3879</c:v>
                      </c:pt>
                      <c:pt idx="130">
                        <c:v>3409</c:v>
                      </c:pt>
                      <c:pt idx="131">
                        <c:v>3368</c:v>
                      </c:pt>
                      <c:pt idx="132">
                        <c:v>3566</c:v>
                      </c:pt>
                      <c:pt idx="133">
                        <c:v>3708</c:v>
                      </c:pt>
                      <c:pt idx="134">
                        <c:v>3608</c:v>
                      </c:pt>
                      <c:pt idx="135">
                        <c:v>3808</c:v>
                      </c:pt>
                      <c:pt idx="136">
                        <c:v>3757</c:v>
                      </c:pt>
                      <c:pt idx="137">
                        <c:v>3828</c:v>
                      </c:pt>
                      <c:pt idx="138">
                        <c:v>3758</c:v>
                      </c:pt>
                      <c:pt idx="139">
                        <c:v>3548</c:v>
                      </c:pt>
                      <c:pt idx="140">
                        <c:v>3464</c:v>
                      </c:pt>
                      <c:pt idx="141">
                        <c:v>3526</c:v>
                      </c:pt>
                      <c:pt idx="142">
                        <c:v>3693</c:v>
                      </c:pt>
                      <c:pt idx="143">
                        <c:v>3116</c:v>
                      </c:pt>
                      <c:pt idx="144">
                        <c:v>2895</c:v>
                      </c:pt>
                      <c:pt idx="145">
                        <c:v>3153</c:v>
                      </c:pt>
                      <c:pt idx="146">
                        <c:v>3614</c:v>
                      </c:pt>
                      <c:pt idx="147">
                        <c:v>3659</c:v>
                      </c:pt>
                      <c:pt idx="148">
                        <c:v>3618</c:v>
                      </c:pt>
                      <c:pt idx="149">
                        <c:v>3247</c:v>
                      </c:pt>
                      <c:pt idx="150">
                        <c:v>3452</c:v>
                      </c:pt>
                      <c:pt idx="151">
                        <c:v>3546</c:v>
                      </c:pt>
                      <c:pt idx="152">
                        <c:v>3576</c:v>
                      </c:pt>
                      <c:pt idx="153">
                        <c:v>3691</c:v>
                      </c:pt>
                      <c:pt idx="154">
                        <c:v>3693</c:v>
                      </c:pt>
                      <c:pt idx="155">
                        <c:v>3661</c:v>
                      </c:pt>
                      <c:pt idx="156">
                        <c:v>3858</c:v>
                      </c:pt>
                      <c:pt idx="157">
                        <c:v>3793</c:v>
                      </c:pt>
                      <c:pt idx="158">
                        <c:v>3771</c:v>
                      </c:pt>
                      <c:pt idx="159">
                        <c:v>3765</c:v>
                      </c:pt>
                      <c:pt idx="160">
                        <c:v>3659</c:v>
                      </c:pt>
                      <c:pt idx="161">
                        <c:v>3783</c:v>
                      </c:pt>
                      <c:pt idx="162">
                        <c:v>3822</c:v>
                      </c:pt>
                      <c:pt idx="163">
                        <c:v>2864</c:v>
                      </c:pt>
                      <c:pt idx="164">
                        <c:v>3842</c:v>
                      </c:pt>
                      <c:pt idx="165">
                        <c:v>4022</c:v>
                      </c:pt>
                      <c:pt idx="166">
                        <c:v>3930</c:v>
                      </c:pt>
                      <c:pt idx="167">
                        <c:v>3939</c:v>
                      </c:pt>
                      <c:pt idx="168">
                        <c:v>4008</c:v>
                      </c:pt>
                      <c:pt idx="169">
                        <c:v>3974</c:v>
                      </c:pt>
                      <c:pt idx="170">
                        <c:v>4011</c:v>
                      </c:pt>
                      <c:pt idx="171">
                        <c:v>3921</c:v>
                      </c:pt>
                      <c:pt idx="172">
                        <c:v>4016</c:v>
                      </c:pt>
                      <c:pt idx="173">
                        <c:v>3953</c:v>
                      </c:pt>
                      <c:pt idx="174">
                        <c:v>3962</c:v>
                      </c:pt>
                      <c:pt idx="175">
                        <c:v>4001</c:v>
                      </c:pt>
                      <c:pt idx="176">
                        <c:v>3688</c:v>
                      </c:pt>
                      <c:pt idx="177">
                        <c:v>3897</c:v>
                      </c:pt>
                      <c:pt idx="178">
                        <c:v>3933</c:v>
                      </c:pt>
                      <c:pt idx="179">
                        <c:v>4009</c:v>
                      </c:pt>
                      <c:pt idx="180">
                        <c:v>3880</c:v>
                      </c:pt>
                      <c:pt idx="181">
                        <c:v>4079</c:v>
                      </c:pt>
                      <c:pt idx="182">
                        <c:v>4156</c:v>
                      </c:pt>
                      <c:pt idx="183">
                        <c:v>4138</c:v>
                      </c:pt>
                      <c:pt idx="184">
                        <c:v>4195</c:v>
                      </c:pt>
                      <c:pt idx="185">
                        <c:v>4240</c:v>
                      </c:pt>
                      <c:pt idx="186">
                        <c:v>3947</c:v>
                      </c:pt>
                      <c:pt idx="187">
                        <c:v>4097</c:v>
                      </c:pt>
                      <c:pt idx="188">
                        <c:v>4044</c:v>
                      </c:pt>
                      <c:pt idx="189">
                        <c:v>4123</c:v>
                      </c:pt>
                      <c:pt idx="190">
                        <c:v>4113</c:v>
                      </c:pt>
                      <c:pt idx="191">
                        <c:v>3931</c:v>
                      </c:pt>
                      <c:pt idx="192">
                        <c:v>4123</c:v>
                      </c:pt>
                      <c:pt idx="193">
                        <c:v>4075</c:v>
                      </c:pt>
                      <c:pt idx="194">
                        <c:v>4083</c:v>
                      </c:pt>
                      <c:pt idx="195">
                        <c:v>3954</c:v>
                      </c:pt>
                      <c:pt idx="196">
                        <c:v>3998</c:v>
                      </c:pt>
                      <c:pt idx="197">
                        <c:v>4096</c:v>
                      </c:pt>
                      <c:pt idx="198">
                        <c:v>4413</c:v>
                      </c:pt>
                      <c:pt idx="199">
                        <c:v>4425</c:v>
                      </c:pt>
                      <c:pt idx="200">
                        <c:v>3982</c:v>
                      </c:pt>
                      <c:pt idx="201">
                        <c:v>3972</c:v>
                      </c:pt>
                      <c:pt idx="202">
                        <c:v>3950</c:v>
                      </c:pt>
                      <c:pt idx="203">
                        <c:v>3570</c:v>
                      </c:pt>
                      <c:pt idx="204">
                        <c:v>3965</c:v>
                      </c:pt>
                      <c:pt idx="205">
                        <c:v>4072</c:v>
                      </c:pt>
                      <c:pt idx="206">
                        <c:v>4062</c:v>
                      </c:pt>
                      <c:pt idx="207">
                        <c:v>4194</c:v>
                      </c:pt>
                      <c:pt idx="208">
                        <c:v>3638</c:v>
                      </c:pt>
                      <c:pt idx="209">
                        <c:v>4116</c:v>
                      </c:pt>
                      <c:pt idx="210">
                        <c:v>4012</c:v>
                      </c:pt>
                      <c:pt idx="211">
                        <c:v>3325</c:v>
                      </c:pt>
                      <c:pt idx="212">
                        <c:v>4169</c:v>
                      </c:pt>
                      <c:pt idx="213">
                        <c:v>4214</c:v>
                      </c:pt>
                      <c:pt idx="214">
                        <c:v>4126</c:v>
                      </c:pt>
                      <c:pt idx="215">
                        <c:v>4183</c:v>
                      </c:pt>
                      <c:pt idx="216">
                        <c:v>4037</c:v>
                      </c:pt>
                      <c:pt idx="217">
                        <c:v>4148</c:v>
                      </c:pt>
                      <c:pt idx="218">
                        <c:v>4105</c:v>
                      </c:pt>
                      <c:pt idx="219">
                        <c:v>4029</c:v>
                      </c:pt>
                      <c:pt idx="220">
                        <c:v>4176</c:v>
                      </c:pt>
                      <c:pt idx="221">
                        <c:v>4148</c:v>
                      </c:pt>
                      <c:pt idx="222">
                        <c:v>4109</c:v>
                      </c:pt>
                      <c:pt idx="223">
                        <c:v>4027</c:v>
                      </c:pt>
                      <c:pt idx="224">
                        <c:v>3934</c:v>
                      </c:pt>
                      <c:pt idx="225">
                        <c:v>3972</c:v>
                      </c:pt>
                      <c:pt idx="226">
                        <c:v>4136</c:v>
                      </c:pt>
                      <c:pt idx="227">
                        <c:v>4190</c:v>
                      </c:pt>
                      <c:pt idx="228">
                        <c:v>4405</c:v>
                      </c:pt>
                      <c:pt idx="229">
                        <c:v>4373</c:v>
                      </c:pt>
                      <c:pt idx="230">
                        <c:v>4405</c:v>
                      </c:pt>
                      <c:pt idx="231">
                        <c:v>4090</c:v>
                      </c:pt>
                      <c:pt idx="232">
                        <c:v>4177</c:v>
                      </c:pt>
                      <c:pt idx="233">
                        <c:v>4190</c:v>
                      </c:pt>
                      <c:pt idx="234">
                        <c:v>4332</c:v>
                      </c:pt>
                      <c:pt idx="235">
                        <c:v>4178</c:v>
                      </c:pt>
                      <c:pt idx="236">
                        <c:v>3725</c:v>
                      </c:pt>
                      <c:pt idx="237">
                        <c:v>3997</c:v>
                      </c:pt>
                      <c:pt idx="238">
                        <c:v>3956</c:v>
                      </c:pt>
                      <c:pt idx="239">
                        <c:v>4043</c:v>
                      </c:pt>
                      <c:pt idx="240">
                        <c:v>4150</c:v>
                      </c:pt>
                      <c:pt idx="241">
                        <c:v>4514</c:v>
                      </c:pt>
                      <c:pt idx="242">
                        <c:v>4091</c:v>
                      </c:pt>
                      <c:pt idx="243">
                        <c:v>4169</c:v>
                      </c:pt>
                      <c:pt idx="244">
                        <c:v>4258</c:v>
                      </c:pt>
                      <c:pt idx="245">
                        <c:v>4284</c:v>
                      </c:pt>
                      <c:pt idx="246">
                        <c:v>4270</c:v>
                      </c:pt>
                      <c:pt idx="247">
                        <c:v>4055</c:v>
                      </c:pt>
                      <c:pt idx="248">
                        <c:v>4113</c:v>
                      </c:pt>
                      <c:pt idx="249">
                        <c:v>4222</c:v>
                      </c:pt>
                      <c:pt idx="250">
                        <c:v>4290</c:v>
                      </c:pt>
                      <c:pt idx="251">
                        <c:v>4214</c:v>
                      </c:pt>
                      <c:pt idx="252">
                        <c:v>4215</c:v>
                      </c:pt>
                      <c:pt idx="253">
                        <c:v>4189</c:v>
                      </c:pt>
                      <c:pt idx="254">
                        <c:v>4213</c:v>
                      </c:pt>
                      <c:pt idx="255">
                        <c:v>4245</c:v>
                      </c:pt>
                      <c:pt idx="256">
                        <c:v>4362</c:v>
                      </c:pt>
                      <c:pt idx="257">
                        <c:v>4361</c:v>
                      </c:pt>
                      <c:pt idx="258">
                        <c:v>4314</c:v>
                      </c:pt>
                      <c:pt idx="259">
                        <c:v>4371</c:v>
                      </c:pt>
                      <c:pt idx="260">
                        <c:v>4374</c:v>
                      </c:pt>
                      <c:pt idx="261">
                        <c:v>4282</c:v>
                      </c:pt>
                      <c:pt idx="262">
                        <c:v>4166</c:v>
                      </c:pt>
                      <c:pt idx="263">
                        <c:v>4342</c:v>
                      </c:pt>
                      <c:pt idx="264">
                        <c:v>3692</c:v>
                      </c:pt>
                      <c:pt idx="265">
                        <c:v>4305</c:v>
                      </c:pt>
                      <c:pt idx="266">
                        <c:v>4460</c:v>
                      </c:pt>
                      <c:pt idx="267">
                        <c:v>4396</c:v>
                      </c:pt>
                      <c:pt idx="268">
                        <c:v>4428</c:v>
                      </c:pt>
                      <c:pt idx="269">
                        <c:v>4411</c:v>
                      </c:pt>
                      <c:pt idx="270">
                        <c:v>3240</c:v>
                      </c:pt>
                      <c:pt idx="271">
                        <c:v>4889</c:v>
                      </c:pt>
                      <c:pt idx="272">
                        <c:v>4858</c:v>
                      </c:pt>
                      <c:pt idx="273">
                        <c:v>5038</c:v>
                      </c:pt>
                      <c:pt idx="274">
                        <c:v>4712</c:v>
                      </c:pt>
                      <c:pt idx="275">
                        <c:v>4765</c:v>
                      </c:pt>
                      <c:pt idx="276">
                        <c:v>4771</c:v>
                      </c:pt>
                      <c:pt idx="277">
                        <c:v>4907</c:v>
                      </c:pt>
                      <c:pt idx="278">
                        <c:v>4186</c:v>
                      </c:pt>
                      <c:pt idx="279">
                        <c:v>4898</c:v>
                      </c:pt>
                      <c:pt idx="280">
                        <c:v>4972</c:v>
                      </c:pt>
                      <c:pt idx="281">
                        <c:v>4994</c:v>
                      </c:pt>
                      <c:pt idx="282">
                        <c:v>4973</c:v>
                      </c:pt>
                      <c:pt idx="283">
                        <c:v>4960</c:v>
                      </c:pt>
                      <c:pt idx="284">
                        <c:v>4915</c:v>
                      </c:pt>
                      <c:pt idx="285">
                        <c:v>4898</c:v>
                      </c:pt>
                      <c:pt idx="286">
                        <c:v>4927</c:v>
                      </c:pt>
                      <c:pt idx="287">
                        <c:v>4759</c:v>
                      </c:pt>
                      <c:pt idx="288">
                        <c:v>4954</c:v>
                      </c:pt>
                      <c:pt idx="289">
                        <c:v>4821</c:v>
                      </c:pt>
                      <c:pt idx="290">
                        <c:v>4709</c:v>
                      </c:pt>
                      <c:pt idx="291">
                        <c:v>4770</c:v>
                      </c:pt>
                      <c:pt idx="292">
                        <c:v>4784</c:v>
                      </c:pt>
                      <c:pt idx="293">
                        <c:v>4342</c:v>
                      </c:pt>
                      <c:pt idx="294">
                        <c:v>4551</c:v>
                      </c:pt>
                      <c:pt idx="295">
                        <c:v>4462</c:v>
                      </c:pt>
                      <c:pt idx="296">
                        <c:v>4450</c:v>
                      </c:pt>
                      <c:pt idx="297">
                        <c:v>3516</c:v>
                      </c:pt>
                      <c:pt idx="298">
                        <c:v>4634</c:v>
                      </c:pt>
                      <c:pt idx="299">
                        <c:v>4033</c:v>
                      </c:pt>
                      <c:pt idx="300">
                        <c:v>4170</c:v>
                      </c:pt>
                      <c:pt idx="301">
                        <c:v>4204</c:v>
                      </c:pt>
                      <c:pt idx="302">
                        <c:v>4205</c:v>
                      </c:pt>
                      <c:pt idx="303">
                        <c:v>4264</c:v>
                      </c:pt>
                      <c:pt idx="304">
                        <c:v>4178</c:v>
                      </c:pt>
                      <c:pt idx="305">
                        <c:v>4277</c:v>
                      </c:pt>
                      <c:pt idx="306">
                        <c:v>4262</c:v>
                      </c:pt>
                      <c:pt idx="307">
                        <c:v>3890</c:v>
                      </c:pt>
                      <c:pt idx="308">
                        <c:v>4145</c:v>
                      </c:pt>
                      <c:pt idx="309">
                        <c:v>3921</c:v>
                      </c:pt>
                      <c:pt idx="310">
                        <c:v>3853</c:v>
                      </c:pt>
                      <c:pt idx="311">
                        <c:v>3084</c:v>
                      </c:pt>
                      <c:pt idx="312">
                        <c:v>3783</c:v>
                      </c:pt>
                      <c:pt idx="313">
                        <c:v>3739</c:v>
                      </c:pt>
                      <c:pt idx="314">
                        <c:v>3970</c:v>
                      </c:pt>
                      <c:pt idx="315">
                        <c:v>3981</c:v>
                      </c:pt>
                      <c:pt idx="316">
                        <c:v>3991</c:v>
                      </c:pt>
                      <c:pt idx="317">
                        <c:v>3978</c:v>
                      </c:pt>
                      <c:pt idx="318">
                        <c:v>3892</c:v>
                      </c:pt>
                      <c:pt idx="319">
                        <c:v>3994</c:v>
                      </c:pt>
                      <c:pt idx="320">
                        <c:v>3673</c:v>
                      </c:pt>
                      <c:pt idx="321">
                        <c:v>3518</c:v>
                      </c:pt>
                      <c:pt idx="322">
                        <c:v>3537</c:v>
                      </c:pt>
                      <c:pt idx="323">
                        <c:v>3092</c:v>
                      </c:pt>
                      <c:pt idx="324">
                        <c:v>3516</c:v>
                      </c:pt>
                      <c:pt idx="325">
                        <c:v>3141</c:v>
                      </c:pt>
                      <c:pt idx="326">
                        <c:v>3188</c:v>
                      </c:pt>
                      <c:pt idx="327">
                        <c:v>3441</c:v>
                      </c:pt>
                      <c:pt idx="328">
                        <c:v>2876</c:v>
                      </c:pt>
                      <c:pt idx="329">
                        <c:v>3118</c:v>
                      </c:pt>
                      <c:pt idx="330">
                        <c:v>3318</c:v>
                      </c:pt>
                      <c:pt idx="331">
                        <c:v>3239</c:v>
                      </c:pt>
                      <c:pt idx="332">
                        <c:v>3086</c:v>
                      </c:pt>
                      <c:pt idx="333">
                        <c:v>3400</c:v>
                      </c:pt>
                      <c:pt idx="334">
                        <c:v>3452</c:v>
                      </c:pt>
                      <c:pt idx="335">
                        <c:v>3546</c:v>
                      </c:pt>
                      <c:pt idx="336">
                        <c:v>3561</c:v>
                      </c:pt>
                      <c:pt idx="337">
                        <c:v>3597</c:v>
                      </c:pt>
                      <c:pt idx="338">
                        <c:v>3596</c:v>
                      </c:pt>
                      <c:pt idx="339">
                        <c:v>3641</c:v>
                      </c:pt>
                      <c:pt idx="340">
                        <c:v>3641</c:v>
                      </c:pt>
                      <c:pt idx="341">
                        <c:v>3633</c:v>
                      </c:pt>
                      <c:pt idx="342">
                        <c:v>3691</c:v>
                      </c:pt>
                      <c:pt idx="343">
                        <c:v>3779</c:v>
                      </c:pt>
                      <c:pt idx="344">
                        <c:v>3715</c:v>
                      </c:pt>
                      <c:pt idx="345">
                        <c:v>2625</c:v>
                      </c:pt>
                      <c:pt idx="346">
                        <c:v>2655</c:v>
                      </c:pt>
                      <c:pt idx="347">
                        <c:v>2658</c:v>
                      </c:pt>
                      <c:pt idx="348">
                        <c:v>2804</c:v>
                      </c:pt>
                      <c:pt idx="349">
                        <c:v>2885</c:v>
                      </c:pt>
                      <c:pt idx="350">
                        <c:v>2823</c:v>
                      </c:pt>
                      <c:pt idx="351">
                        <c:v>3230</c:v>
                      </c:pt>
                      <c:pt idx="352">
                        <c:v>3161</c:v>
                      </c:pt>
                      <c:pt idx="353">
                        <c:v>3199</c:v>
                      </c:pt>
                      <c:pt idx="354">
                        <c:v>3412</c:v>
                      </c:pt>
                      <c:pt idx="355">
                        <c:v>3437</c:v>
                      </c:pt>
                      <c:pt idx="356">
                        <c:v>3143</c:v>
                      </c:pt>
                      <c:pt idx="357">
                        <c:v>3002</c:v>
                      </c:pt>
                      <c:pt idx="358">
                        <c:v>3118</c:v>
                      </c:pt>
                      <c:pt idx="359">
                        <c:v>3314</c:v>
                      </c:pt>
                      <c:pt idx="360">
                        <c:v>3403</c:v>
                      </c:pt>
                      <c:pt idx="361">
                        <c:v>3386</c:v>
                      </c:pt>
                      <c:pt idx="362">
                        <c:v>3486</c:v>
                      </c:pt>
                      <c:pt idx="363">
                        <c:v>3579</c:v>
                      </c:pt>
                      <c:pt idx="364">
                        <c:v>3599</c:v>
                      </c:pt>
                      <c:pt idx="365">
                        <c:v>3701</c:v>
                      </c:pt>
                      <c:pt idx="366">
                        <c:v>3638</c:v>
                      </c:pt>
                      <c:pt idx="367">
                        <c:v>3604</c:v>
                      </c:pt>
                      <c:pt idx="368">
                        <c:v>3458</c:v>
                      </c:pt>
                      <c:pt idx="369">
                        <c:v>2027</c:v>
                      </c:pt>
                      <c:pt idx="370">
                        <c:v>3236</c:v>
                      </c:pt>
                      <c:pt idx="371">
                        <c:v>3035</c:v>
                      </c:pt>
                      <c:pt idx="372">
                        <c:v>2274</c:v>
                      </c:pt>
                      <c:pt idx="373">
                        <c:v>3231</c:v>
                      </c:pt>
                      <c:pt idx="374">
                        <c:v>3241</c:v>
                      </c:pt>
                      <c:pt idx="375">
                        <c:v>3351</c:v>
                      </c:pt>
                      <c:pt idx="376">
                        <c:v>3183</c:v>
                      </c:pt>
                      <c:pt idx="377">
                        <c:v>3519</c:v>
                      </c:pt>
                      <c:pt idx="378">
                        <c:v>3415</c:v>
                      </c:pt>
                      <c:pt idx="379">
                        <c:v>3436</c:v>
                      </c:pt>
                      <c:pt idx="380">
                        <c:v>3446</c:v>
                      </c:pt>
                      <c:pt idx="381">
                        <c:v>3458</c:v>
                      </c:pt>
                      <c:pt idx="382">
                        <c:v>2692</c:v>
                      </c:pt>
                      <c:pt idx="383">
                        <c:v>3109</c:v>
                      </c:pt>
                      <c:pt idx="384">
                        <c:v>2957</c:v>
                      </c:pt>
                      <c:pt idx="385">
                        <c:v>2993</c:v>
                      </c:pt>
                      <c:pt idx="386">
                        <c:v>3197</c:v>
                      </c:pt>
                      <c:pt idx="387">
                        <c:v>3138</c:v>
                      </c:pt>
                      <c:pt idx="388">
                        <c:v>3238</c:v>
                      </c:pt>
                      <c:pt idx="389">
                        <c:v>3190</c:v>
                      </c:pt>
                      <c:pt idx="390">
                        <c:v>3414</c:v>
                      </c:pt>
                      <c:pt idx="391">
                        <c:v>3421</c:v>
                      </c:pt>
                      <c:pt idx="392">
                        <c:v>3410</c:v>
                      </c:pt>
                      <c:pt idx="393">
                        <c:v>3467</c:v>
                      </c:pt>
                      <c:pt idx="394">
                        <c:v>3422</c:v>
                      </c:pt>
                      <c:pt idx="395">
                        <c:v>3420</c:v>
                      </c:pt>
                      <c:pt idx="396">
                        <c:v>3427</c:v>
                      </c:pt>
                      <c:pt idx="397">
                        <c:v>3437</c:v>
                      </c:pt>
                      <c:pt idx="398">
                        <c:v>3460</c:v>
                      </c:pt>
                      <c:pt idx="399">
                        <c:v>3561</c:v>
                      </c:pt>
                      <c:pt idx="400">
                        <c:v>3593</c:v>
                      </c:pt>
                      <c:pt idx="401">
                        <c:v>3617</c:v>
                      </c:pt>
                      <c:pt idx="402">
                        <c:v>3637</c:v>
                      </c:pt>
                      <c:pt idx="403">
                        <c:v>3356</c:v>
                      </c:pt>
                      <c:pt idx="404">
                        <c:v>2328</c:v>
                      </c:pt>
                      <c:pt idx="405">
                        <c:v>3555</c:v>
                      </c:pt>
                      <c:pt idx="406">
                        <c:v>3310</c:v>
                      </c:pt>
                      <c:pt idx="407">
                        <c:v>3663</c:v>
                      </c:pt>
                      <c:pt idx="408">
                        <c:v>3471</c:v>
                      </c:pt>
                      <c:pt idx="409">
                        <c:v>3532</c:v>
                      </c:pt>
                      <c:pt idx="410">
                        <c:v>3580</c:v>
                      </c:pt>
                      <c:pt idx="411">
                        <c:v>3537</c:v>
                      </c:pt>
                      <c:pt idx="412">
                        <c:v>3164</c:v>
                      </c:pt>
                      <c:pt idx="413">
                        <c:v>3368</c:v>
                      </c:pt>
                      <c:pt idx="414">
                        <c:v>3621</c:v>
                      </c:pt>
                      <c:pt idx="415">
                        <c:v>3422</c:v>
                      </c:pt>
                      <c:pt idx="416">
                        <c:v>3470</c:v>
                      </c:pt>
                      <c:pt idx="417">
                        <c:v>3516</c:v>
                      </c:pt>
                      <c:pt idx="418">
                        <c:v>2641</c:v>
                      </c:pt>
                      <c:pt idx="419">
                        <c:v>3061</c:v>
                      </c:pt>
                      <c:pt idx="420">
                        <c:v>3391</c:v>
                      </c:pt>
                      <c:pt idx="421">
                        <c:v>3419</c:v>
                      </c:pt>
                      <c:pt idx="422">
                        <c:v>3287</c:v>
                      </c:pt>
                      <c:pt idx="423">
                        <c:v>3273</c:v>
                      </c:pt>
                      <c:pt idx="424">
                        <c:v>3040</c:v>
                      </c:pt>
                      <c:pt idx="425">
                        <c:v>3031</c:v>
                      </c:pt>
                      <c:pt idx="426">
                        <c:v>3082</c:v>
                      </c:pt>
                      <c:pt idx="427">
                        <c:v>3029</c:v>
                      </c:pt>
                      <c:pt idx="428">
                        <c:v>3067</c:v>
                      </c:pt>
                      <c:pt idx="429">
                        <c:v>3040</c:v>
                      </c:pt>
                      <c:pt idx="430">
                        <c:v>3077</c:v>
                      </c:pt>
                      <c:pt idx="431">
                        <c:v>3224</c:v>
                      </c:pt>
                      <c:pt idx="432">
                        <c:v>3180</c:v>
                      </c:pt>
                      <c:pt idx="433">
                        <c:v>2996</c:v>
                      </c:pt>
                      <c:pt idx="434">
                        <c:v>3231</c:v>
                      </c:pt>
                      <c:pt idx="435">
                        <c:v>3424</c:v>
                      </c:pt>
                      <c:pt idx="436">
                        <c:v>3368</c:v>
                      </c:pt>
                      <c:pt idx="437">
                        <c:v>3390</c:v>
                      </c:pt>
                      <c:pt idx="438">
                        <c:v>3490</c:v>
                      </c:pt>
                      <c:pt idx="439">
                        <c:v>3492</c:v>
                      </c:pt>
                      <c:pt idx="440">
                        <c:v>3504</c:v>
                      </c:pt>
                      <c:pt idx="441">
                        <c:v>3069</c:v>
                      </c:pt>
                      <c:pt idx="442">
                        <c:v>3138</c:v>
                      </c:pt>
                      <c:pt idx="443">
                        <c:v>3310</c:v>
                      </c:pt>
                      <c:pt idx="444">
                        <c:v>3381</c:v>
                      </c:pt>
                      <c:pt idx="445">
                        <c:v>3499</c:v>
                      </c:pt>
                      <c:pt idx="446">
                        <c:v>3421</c:v>
                      </c:pt>
                      <c:pt idx="447">
                        <c:v>3474</c:v>
                      </c:pt>
                      <c:pt idx="448">
                        <c:v>3505</c:v>
                      </c:pt>
                      <c:pt idx="449">
                        <c:v>3553</c:v>
                      </c:pt>
                      <c:pt idx="450">
                        <c:v>3506</c:v>
                      </c:pt>
                      <c:pt idx="451">
                        <c:v>3516</c:v>
                      </c:pt>
                      <c:pt idx="452">
                        <c:v>3589</c:v>
                      </c:pt>
                      <c:pt idx="453">
                        <c:v>3675</c:v>
                      </c:pt>
                      <c:pt idx="454">
                        <c:v>3767</c:v>
                      </c:pt>
                      <c:pt idx="455">
                        <c:v>3710</c:v>
                      </c:pt>
                      <c:pt idx="456">
                        <c:v>3772</c:v>
                      </c:pt>
                      <c:pt idx="457">
                        <c:v>3756</c:v>
                      </c:pt>
                      <c:pt idx="458">
                        <c:v>3614</c:v>
                      </c:pt>
                      <c:pt idx="459">
                        <c:v>3445</c:v>
                      </c:pt>
                      <c:pt idx="460">
                        <c:v>3460</c:v>
                      </c:pt>
                      <c:pt idx="461">
                        <c:v>3180</c:v>
                      </c:pt>
                      <c:pt idx="462">
                        <c:v>3375</c:v>
                      </c:pt>
                      <c:pt idx="463">
                        <c:v>3576</c:v>
                      </c:pt>
                      <c:pt idx="464">
                        <c:v>3660</c:v>
                      </c:pt>
                      <c:pt idx="465">
                        <c:v>3566</c:v>
                      </c:pt>
                      <c:pt idx="466">
                        <c:v>3741</c:v>
                      </c:pt>
                      <c:pt idx="467">
                        <c:v>3757</c:v>
                      </c:pt>
                      <c:pt idx="468">
                        <c:v>3834</c:v>
                      </c:pt>
                      <c:pt idx="469">
                        <c:v>3688</c:v>
                      </c:pt>
                      <c:pt idx="470">
                        <c:v>3765</c:v>
                      </c:pt>
                      <c:pt idx="471">
                        <c:v>3740</c:v>
                      </c:pt>
                      <c:pt idx="472">
                        <c:v>3738</c:v>
                      </c:pt>
                      <c:pt idx="473">
                        <c:v>3844</c:v>
                      </c:pt>
                      <c:pt idx="474">
                        <c:v>3640</c:v>
                      </c:pt>
                      <c:pt idx="475">
                        <c:v>3676</c:v>
                      </c:pt>
                      <c:pt idx="476">
                        <c:v>3752</c:v>
                      </c:pt>
                      <c:pt idx="477">
                        <c:v>3809</c:v>
                      </c:pt>
                      <c:pt idx="478">
                        <c:v>3726</c:v>
                      </c:pt>
                      <c:pt idx="479">
                        <c:v>3749</c:v>
                      </c:pt>
                      <c:pt idx="480">
                        <c:v>4049</c:v>
                      </c:pt>
                      <c:pt idx="481">
                        <c:v>3428</c:v>
                      </c:pt>
                      <c:pt idx="482">
                        <c:v>3673</c:v>
                      </c:pt>
                      <c:pt idx="483">
                        <c:v>3691</c:v>
                      </c:pt>
                      <c:pt idx="484">
                        <c:v>3694</c:v>
                      </c:pt>
                      <c:pt idx="485">
                        <c:v>3743</c:v>
                      </c:pt>
                      <c:pt idx="486">
                        <c:v>3734</c:v>
                      </c:pt>
                      <c:pt idx="487">
                        <c:v>3813</c:v>
                      </c:pt>
                      <c:pt idx="488">
                        <c:v>3712</c:v>
                      </c:pt>
                      <c:pt idx="489">
                        <c:v>3731</c:v>
                      </c:pt>
                      <c:pt idx="490">
                        <c:v>3805</c:v>
                      </c:pt>
                      <c:pt idx="491">
                        <c:v>3867</c:v>
                      </c:pt>
                      <c:pt idx="492">
                        <c:v>3872</c:v>
                      </c:pt>
                      <c:pt idx="493">
                        <c:v>3880</c:v>
                      </c:pt>
                      <c:pt idx="494">
                        <c:v>3866</c:v>
                      </c:pt>
                      <c:pt idx="495">
                        <c:v>3930</c:v>
                      </c:pt>
                      <c:pt idx="496">
                        <c:v>3924</c:v>
                      </c:pt>
                      <c:pt idx="497">
                        <c:v>3915</c:v>
                      </c:pt>
                      <c:pt idx="498">
                        <c:v>3910</c:v>
                      </c:pt>
                      <c:pt idx="499">
                        <c:v>3939</c:v>
                      </c:pt>
                      <c:pt idx="500">
                        <c:v>3906</c:v>
                      </c:pt>
                      <c:pt idx="501">
                        <c:v>3964</c:v>
                      </c:pt>
                      <c:pt idx="502">
                        <c:v>3934</c:v>
                      </c:pt>
                      <c:pt idx="503">
                        <c:v>3950</c:v>
                      </c:pt>
                      <c:pt idx="504">
                        <c:v>3906</c:v>
                      </c:pt>
                      <c:pt idx="505">
                        <c:v>3968</c:v>
                      </c:pt>
                      <c:pt idx="506">
                        <c:v>3989</c:v>
                      </c:pt>
                      <c:pt idx="507">
                        <c:v>4083</c:v>
                      </c:pt>
                      <c:pt idx="508">
                        <c:v>4109</c:v>
                      </c:pt>
                      <c:pt idx="509">
                        <c:v>4120</c:v>
                      </c:pt>
                      <c:pt idx="510">
                        <c:v>4126</c:v>
                      </c:pt>
                      <c:pt idx="511">
                        <c:v>4041</c:v>
                      </c:pt>
                      <c:pt idx="512">
                        <c:v>4147</c:v>
                      </c:pt>
                      <c:pt idx="513">
                        <c:v>4220</c:v>
                      </c:pt>
                      <c:pt idx="514">
                        <c:v>4264</c:v>
                      </c:pt>
                      <c:pt idx="515">
                        <c:v>4238</c:v>
                      </c:pt>
                      <c:pt idx="516">
                        <c:v>4265</c:v>
                      </c:pt>
                      <c:pt idx="517">
                        <c:v>4151</c:v>
                      </c:pt>
                      <c:pt idx="518">
                        <c:v>4326</c:v>
                      </c:pt>
                      <c:pt idx="519">
                        <c:v>4247</c:v>
                      </c:pt>
                      <c:pt idx="520">
                        <c:v>4262</c:v>
                      </c:pt>
                      <c:pt idx="521">
                        <c:v>4185</c:v>
                      </c:pt>
                      <c:pt idx="522">
                        <c:v>3958</c:v>
                      </c:pt>
                      <c:pt idx="523">
                        <c:v>3930</c:v>
                      </c:pt>
                      <c:pt idx="524">
                        <c:v>3892</c:v>
                      </c:pt>
                      <c:pt idx="525">
                        <c:v>3919</c:v>
                      </c:pt>
                      <c:pt idx="526">
                        <c:v>3893</c:v>
                      </c:pt>
                      <c:pt idx="527">
                        <c:v>4002</c:v>
                      </c:pt>
                      <c:pt idx="528">
                        <c:v>4053</c:v>
                      </c:pt>
                      <c:pt idx="529">
                        <c:v>4140</c:v>
                      </c:pt>
                      <c:pt idx="530">
                        <c:v>4063</c:v>
                      </c:pt>
                      <c:pt idx="531">
                        <c:v>3889</c:v>
                      </c:pt>
                      <c:pt idx="532">
                        <c:v>4144</c:v>
                      </c:pt>
                      <c:pt idx="533">
                        <c:v>4225</c:v>
                      </c:pt>
                      <c:pt idx="534">
                        <c:v>4237</c:v>
                      </c:pt>
                      <c:pt idx="535">
                        <c:v>3978</c:v>
                      </c:pt>
                      <c:pt idx="536">
                        <c:v>3343</c:v>
                      </c:pt>
                      <c:pt idx="537">
                        <c:v>4207</c:v>
                      </c:pt>
                      <c:pt idx="538">
                        <c:v>4351</c:v>
                      </c:pt>
                      <c:pt idx="539">
                        <c:v>4132</c:v>
                      </c:pt>
                      <c:pt idx="540">
                        <c:v>4302</c:v>
                      </c:pt>
                      <c:pt idx="541">
                        <c:v>4238</c:v>
                      </c:pt>
                      <c:pt idx="542">
                        <c:v>4176</c:v>
                      </c:pt>
                      <c:pt idx="543">
                        <c:v>4199</c:v>
                      </c:pt>
                      <c:pt idx="544">
                        <c:v>4032</c:v>
                      </c:pt>
                      <c:pt idx="545">
                        <c:v>4900</c:v>
                      </c:pt>
                      <c:pt idx="546">
                        <c:v>5192</c:v>
                      </c:pt>
                      <c:pt idx="547">
                        <c:v>4974</c:v>
                      </c:pt>
                      <c:pt idx="548">
                        <c:v>4996</c:v>
                      </c:pt>
                      <c:pt idx="549">
                        <c:v>5107</c:v>
                      </c:pt>
                      <c:pt idx="550">
                        <c:v>5084</c:v>
                      </c:pt>
                      <c:pt idx="551">
                        <c:v>5078</c:v>
                      </c:pt>
                      <c:pt idx="552">
                        <c:v>5056</c:v>
                      </c:pt>
                      <c:pt idx="553">
                        <c:v>5094</c:v>
                      </c:pt>
                      <c:pt idx="554">
                        <c:v>4644</c:v>
                      </c:pt>
                      <c:pt idx="555">
                        <c:v>5276</c:v>
                      </c:pt>
                      <c:pt idx="556">
                        <c:v>5133</c:v>
                      </c:pt>
                      <c:pt idx="557">
                        <c:v>5322</c:v>
                      </c:pt>
                      <c:pt idx="558">
                        <c:v>5279</c:v>
                      </c:pt>
                      <c:pt idx="559">
                        <c:v>5411</c:v>
                      </c:pt>
                      <c:pt idx="560">
                        <c:v>5254</c:v>
                      </c:pt>
                      <c:pt idx="561">
                        <c:v>5230</c:v>
                      </c:pt>
                      <c:pt idx="562">
                        <c:v>5086</c:v>
                      </c:pt>
                      <c:pt idx="563">
                        <c:v>5018</c:v>
                      </c:pt>
                      <c:pt idx="564">
                        <c:v>5121</c:v>
                      </c:pt>
                      <c:pt idx="565">
                        <c:v>5125</c:v>
                      </c:pt>
                      <c:pt idx="566">
                        <c:v>5087</c:v>
                      </c:pt>
                      <c:pt idx="567">
                        <c:v>4847</c:v>
                      </c:pt>
                      <c:pt idx="568">
                        <c:v>4775</c:v>
                      </c:pt>
                      <c:pt idx="569">
                        <c:v>4879</c:v>
                      </c:pt>
                      <c:pt idx="570">
                        <c:v>4930</c:v>
                      </c:pt>
                      <c:pt idx="571">
                        <c:v>4918</c:v>
                      </c:pt>
                      <c:pt idx="572">
                        <c:v>4824</c:v>
                      </c:pt>
                      <c:pt idx="573">
                        <c:v>4878</c:v>
                      </c:pt>
                      <c:pt idx="574">
                        <c:v>4825</c:v>
                      </c:pt>
                      <c:pt idx="575">
                        <c:v>4625</c:v>
                      </c:pt>
                      <c:pt idx="576">
                        <c:v>4580</c:v>
                      </c:pt>
                      <c:pt idx="577">
                        <c:v>4851</c:v>
                      </c:pt>
                      <c:pt idx="578">
                        <c:v>4863</c:v>
                      </c:pt>
                      <c:pt idx="579">
                        <c:v>4788</c:v>
                      </c:pt>
                      <c:pt idx="580">
                        <c:v>4867</c:v>
                      </c:pt>
                      <c:pt idx="581">
                        <c:v>4831</c:v>
                      </c:pt>
                      <c:pt idx="582">
                        <c:v>4786</c:v>
                      </c:pt>
                      <c:pt idx="583">
                        <c:v>4814</c:v>
                      </c:pt>
                      <c:pt idx="584">
                        <c:v>4710</c:v>
                      </c:pt>
                      <c:pt idx="585">
                        <c:v>4725</c:v>
                      </c:pt>
                      <c:pt idx="586">
                        <c:v>4861</c:v>
                      </c:pt>
                      <c:pt idx="587">
                        <c:v>4924</c:v>
                      </c:pt>
                      <c:pt idx="588">
                        <c:v>4955</c:v>
                      </c:pt>
                      <c:pt idx="589">
                        <c:v>5011</c:v>
                      </c:pt>
                      <c:pt idx="590">
                        <c:v>5084</c:v>
                      </c:pt>
                      <c:pt idx="591">
                        <c:v>5257</c:v>
                      </c:pt>
                      <c:pt idx="592">
                        <c:v>5199</c:v>
                      </c:pt>
                      <c:pt idx="593">
                        <c:v>5224</c:v>
                      </c:pt>
                      <c:pt idx="594">
                        <c:v>5167</c:v>
                      </c:pt>
                      <c:pt idx="595">
                        <c:v>5045</c:v>
                      </c:pt>
                      <c:pt idx="596">
                        <c:v>4844</c:v>
                      </c:pt>
                      <c:pt idx="597">
                        <c:v>4789</c:v>
                      </c:pt>
                      <c:pt idx="598">
                        <c:v>4850</c:v>
                      </c:pt>
                      <c:pt idx="599">
                        <c:v>5297</c:v>
                      </c:pt>
                      <c:pt idx="600">
                        <c:v>4887</c:v>
                      </c:pt>
                      <c:pt idx="601">
                        <c:v>4851</c:v>
                      </c:pt>
                      <c:pt idx="602">
                        <c:v>4925</c:v>
                      </c:pt>
                      <c:pt idx="603">
                        <c:v>4864</c:v>
                      </c:pt>
                      <c:pt idx="604">
                        <c:v>4788</c:v>
                      </c:pt>
                      <c:pt idx="605">
                        <c:v>4847</c:v>
                      </c:pt>
                      <c:pt idx="606">
                        <c:v>4949</c:v>
                      </c:pt>
                      <c:pt idx="607">
                        <c:v>4835</c:v>
                      </c:pt>
                      <c:pt idx="608">
                        <c:v>4778</c:v>
                      </c:pt>
                      <c:pt idx="609">
                        <c:v>4805</c:v>
                      </c:pt>
                      <c:pt idx="610">
                        <c:v>4710</c:v>
                      </c:pt>
                      <c:pt idx="611">
                        <c:v>4740</c:v>
                      </c:pt>
                      <c:pt idx="612">
                        <c:v>4629</c:v>
                      </c:pt>
                      <c:pt idx="613">
                        <c:v>4638</c:v>
                      </c:pt>
                      <c:pt idx="614">
                        <c:v>4647</c:v>
                      </c:pt>
                      <c:pt idx="615">
                        <c:v>4590</c:v>
                      </c:pt>
                      <c:pt idx="616">
                        <c:v>4712</c:v>
                      </c:pt>
                      <c:pt idx="617">
                        <c:v>4884</c:v>
                      </c:pt>
                      <c:pt idx="618">
                        <c:v>4833</c:v>
                      </c:pt>
                      <c:pt idx="619">
                        <c:v>4602</c:v>
                      </c:pt>
                      <c:pt idx="620">
                        <c:v>4553</c:v>
                      </c:pt>
                      <c:pt idx="621">
                        <c:v>4494</c:v>
                      </c:pt>
                      <c:pt idx="622">
                        <c:v>4405</c:v>
                      </c:pt>
                      <c:pt idx="623">
                        <c:v>4367</c:v>
                      </c:pt>
                      <c:pt idx="624">
                        <c:v>4487</c:v>
                      </c:pt>
                      <c:pt idx="625">
                        <c:v>4505</c:v>
                      </c:pt>
                      <c:pt idx="626">
                        <c:v>4442</c:v>
                      </c:pt>
                      <c:pt idx="627">
                        <c:v>4420</c:v>
                      </c:pt>
                      <c:pt idx="628">
                        <c:v>4449</c:v>
                      </c:pt>
                      <c:pt idx="629">
                        <c:v>4418</c:v>
                      </c:pt>
                      <c:pt idx="630">
                        <c:v>4418</c:v>
                      </c:pt>
                      <c:pt idx="631">
                        <c:v>4460</c:v>
                      </c:pt>
                      <c:pt idx="632">
                        <c:v>4549</c:v>
                      </c:pt>
                      <c:pt idx="633">
                        <c:v>4504</c:v>
                      </c:pt>
                      <c:pt idx="634">
                        <c:v>4426</c:v>
                      </c:pt>
                      <c:pt idx="635">
                        <c:v>4486</c:v>
                      </c:pt>
                      <c:pt idx="636">
                        <c:v>4493</c:v>
                      </c:pt>
                      <c:pt idx="637">
                        <c:v>4682</c:v>
                      </c:pt>
                      <c:pt idx="638">
                        <c:v>4661</c:v>
                      </c:pt>
                      <c:pt idx="639">
                        <c:v>4338</c:v>
                      </c:pt>
                      <c:pt idx="640">
                        <c:v>4302</c:v>
                      </c:pt>
                      <c:pt idx="641">
                        <c:v>4494</c:v>
                      </c:pt>
                      <c:pt idx="642">
                        <c:v>4192</c:v>
                      </c:pt>
                      <c:pt idx="643">
                        <c:v>3941</c:v>
                      </c:pt>
                      <c:pt idx="644">
                        <c:v>4045</c:v>
                      </c:pt>
                      <c:pt idx="645">
                        <c:v>3780</c:v>
                      </c:pt>
                      <c:pt idx="646">
                        <c:v>3827</c:v>
                      </c:pt>
                      <c:pt idx="647">
                        <c:v>3744</c:v>
                      </c:pt>
                      <c:pt idx="648">
                        <c:v>3932</c:v>
                      </c:pt>
                      <c:pt idx="649">
                        <c:v>4010</c:v>
                      </c:pt>
                      <c:pt idx="650">
                        <c:v>3861</c:v>
                      </c:pt>
                      <c:pt idx="651">
                        <c:v>3698</c:v>
                      </c:pt>
                      <c:pt idx="652">
                        <c:v>3781</c:v>
                      </c:pt>
                      <c:pt idx="653">
                        <c:v>3910</c:v>
                      </c:pt>
                      <c:pt idx="654">
                        <c:v>3799</c:v>
                      </c:pt>
                      <c:pt idx="655">
                        <c:v>3831</c:v>
                      </c:pt>
                      <c:pt idx="656">
                        <c:v>3779</c:v>
                      </c:pt>
                      <c:pt idx="657">
                        <c:v>3870</c:v>
                      </c:pt>
                      <c:pt idx="658">
                        <c:v>3822</c:v>
                      </c:pt>
                      <c:pt idx="659">
                        <c:v>4004</c:v>
                      </c:pt>
                      <c:pt idx="660">
                        <c:v>3888</c:v>
                      </c:pt>
                      <c:pt idx="661">
                        <c:v>3835</c:v>
                      </c:pt>
                      <c:pt idx="662">
                        <c:v>3806</c:v>
                      </c:pt>
                      <c:pt idx="663">
                        <c:v>3919</c:v>
                      </c:pt>
                      <c:pt idx="664">
                        <c:v>3815</c:v>
                      </c:pt>
                      <c:pt idx="665">
                        <c:v>3564</c:v>
                      </c:pt>
                      <c:pt idx="666">
                        <c:v>3748</c:v>
                      </c:pt>
                      <c:pt idx="667">
                        <c:v>3647</c:v>
                      </c:pt>
                      <c:pt idx="668">
                        <c:v>3768</c:v>
                      </c:pt>
                      <c:pt idx="669">
                        <c:v>3806</c:v>
                      </c:pt>
                      <c:pt idx="670">
                        <c:v>3310</c:v>
                      </c:pt>
                      <c:pt idx="671">
                        <c:v>3799</c:v>
                      </c:pt>
                      <c:pt idx="672">
                        <c:v>3744</c:v>
                      </c:pt>
                      <c:pt idx="673">
                        <c:v>3642</c:v>
                      </c:pt>
                      <c:pt idx="674">
                        <c:v>3668</c:v>
                      </c:pt>
                      <c:pt idx="675">
                        <c:v>3705</c:v>
                      </c:pt>
                      <c:pt idx="676">
                        <c:v>3649</c:v>
                      </c:pt>
                      <c:pt idx="677">
                        <c:v>3734</c:v>
                      </c:pt>
                      <c:pt idx="678">
                        <c:v>3906</c:v>
                      </c:pt>
                      <c:pt idx="679">
                        <c:v>3847</c:v>
                      </c:pt>
                      <c:pt idx="680">
                        <c:v>3784</c:v>
                      </c:pt>
                      <c:pt idx="681">
                        <c:v>3803</c:v>
                      </c:pt>
                      <c:pt idx="682">
                        <c:v>3475</c:v>
                      </c:pt>
                      <c:pt idx="683">
                        <c:v>4137</c:v>
                      </c:pt>
                      <c:pt idx="684">
                        <c:v>3721</c:v>
                      </c:pt>
                      <c:pt idx="685">
                        <c:v>3766</c:v>
                      </c:pt>
                      <c:pt idx="686">
                        <c:v>3608</c:v>
                      </c:pt>
                      <c:pt idx="687">
                        <c:v>3893</c:v>
                      </c:pt>
                      <c:pt idx="688">
                        <c:v>3883</c:v>
                      </c:pt>
                      <c:pt idx="689">
                        <c:v>3843</c:v>
                      </c:pt>
                      <c:pt idx="690">
                        <c:v>3733</c:v>
                      </c:pt>
                      <c:pt idx="691">
                        <c:v>3644</c:v>
                      </c:pt>
                      <c:pt idx="692">
                        <c:v>3697</c:v>
                      </c:pt>
                      <c:pt idx="693">
                        <c:v>3728</c:v>
                      </c:pt>
                      <c:pt idx="694">
                        <c:v>3744</c:v>
                      </c:pt>
                      <c:pt idx="695">
                        <c:v>3736</c:v>
                      </c:pt>
                      <c:pt idx="696">
                        <c:v>3708</c:v>
                      </c:pt>
                      <c:pt idx="697">
                        <c:v>3194</c:v>
                      </c:pt>
                      <c:pt idx="698">
                        <c:v>4017</c:v>
                      </c:pt>
                      <c:pt idx="699">
                        <c:v>3984</c:v>
                      </c:pt>
                      <c:pt idx="700">
                        <c:v>3901</c:v>
                      </c:pt>
                      <c:pt idx="701">
                        <c:v>3862</c:v>
                      </c:pt>
                      <c:pt idx="702">
                        <c:v>3899</c:v>
                      </c:pt>
                      <c:pt idx="703">
                        <c:v>3682</c:v>
                      </c:pt>
                      <c:pt idx="704">
                        <c:v>3828</c:v>
                      </c:pt>
                      <c:pt idx="705">
                        <c:v>3797</c:v>
                      </c:pt>
                      <c:pt idx="706">
                        <c:v>3823</c:v>
                      </c:pt>
                      <c:pt idx="707">
                        <c:v>3774</c:v>
                      </c:pt>
                      <c:pt idx="708">
                        <c:v>3828</c:v>
                      </c:pt>
                      <c:pt idx="709">
                        <c:v>3855</c:v>
                      </c:pt>
                      <c:pt idx="710">
                        <c:v>4094</c:v>
                      </c:pt>
                      <c:pt idx="711">
                        <c:v>3830</c:v>
                      </c:pt>
                      <c:pt idx="712">
                        <c:v>3776</c:v>
                      </c:pt>
                      <c:pt idx="713">
                        <c:v>4012</c:v>
                      </c:pt>
                      <c:pt idx="714">
                        <c:v>4221</c:v>
                      </c:pt>
                      <c:pt idx="715">
                        <c:v>4043</c:v>
                      </c:pt>
                      <c:pt idx="716">
                        <c:v>4076</c:v>
                      </c:pt>
                      <c:pt idx="717">
                        <c:v>3807</c:v>
                      </c:pt>
                      <c:pt idx="718">
                        <c:v>3988</c:v>
                      </c:pt>
                      <c:pt idx="719">
                        <c:v>3840</c:v>
                      </c:pt>
                      <c:pt idx="720">
                        <c:v>4153</c:v>
                      </c:pt>
                      <c:pt idx="721">
                        <c:v>4172</c:v>
                      </c:pt>
                      <c:pt idx="722">
                        <c:v>4152</c:v>
                      </c:pt>
                      <c:pt idx="723">
                        <c:v>4188</c:v>
                      </c:pt>
                      <c:pt idx="724">
                        <c:v>4043</c:v>
                      </c:pt>
                      <c:pt idx="725">
                        <c:v>4178</c:v>
                      </c:pt>
                      <c:pt idx="726">
                        <c:v>3834</c:v>
                      </c:pt>
                      <c:pt idx="727">
                        <c:v>3932</c:v>
                      </c:pt>
                      <c:pt idx="728">
                        <c:v>4144</c:v>
                      </c:pt>
                      <c:pt idx="729">
                        <c:v>4217</c:v>
                      </c:pt>
                      <c:pt idx="730">
                        <c:v>4057</c:v>
                      </c:pt>
                      <c:pt idx="731">
                        <c:v>3817</c:v>
                      </c:pt>
                      <c:pt idx="732">
                        <c:v>3820</c:v>
                      </c:pt>
                      <c:pt idx="733">
                        <c:v>4081</c:v>
                      </c:pt>
                      <c:pt idx="734">
                        <c:v>3942</c:v>
                      </c:pt>
                      <c:pt idx="735">
                        <c:v>3946</c:v>
                      </c:pt>
                      <c:pt idx="736">
                        <c:v>3619</c:v>
                      </c:pt>
                      <c:pt idx="737">
                        <c:v>4233</c:v>
                      </c:pt>
                      <c:pt idx="738">
                        <c:v>4438</c:v>
                      </c:pt>
                      <c:pt idx="739">
                        <c:v>4277</c:v>
                      </c:pt>
                      <c:pt idx="740">
                        <c:v>4197</c:v>
                      </c:pt>
                      <c:pt idx="741">
                        <c:v>4033</c:v>
                      </c:pt>
                      <c:pt idx="742">
                        <c:v>4087</c:v>
                      </c:pt>
                      <c:pt idx="743">
                        <c:v>4131</c:v>
                      </c:pt>
                      <c:pt idx="744">
                        <c:v>4269</c:v>
                      </c:pt>
                      <c:pt idx="745">
                        <c:v>4285</c:v>
                      </c:pt>
                      <c:pt idx="746">
                        <c:v>4157</c:v>
                      </c:pt>
                      <c:pt idx="747">
                        <c:v>4223</c:v>
                      </c:pt>
                      <c:pt idx="748">
                        <c:v>4167</c:v>
                      </c:pt>
                      <c:pt idx="749">
                        <c:v>4285</c:v>
                      </c:pt>
                      <c:pt idx="750">
                        <c:v>3860</c:v>
                      </c:pt>
                      <c:pt idx="751">
                        <c:v>4020</c:v>
                      </c:pt>
                      <c:pt idx="752">
                        <c:v>4450</c:v>
                      </c:pt>
                      <c:pt idx="753">
                        <c:v>4250</c:v>
                      </c:pt>
                      <c:pt idx="754">
                        <c:v>4179</c:v>
                      </c:pt>
                      <c:pt idx="755">
                        <c:v>4228</c:v>
                      </c:pt>
                      <c:pt idx="756">
                        <c:v>4134</c:v>
                      </c:pt>
                      <c:pt idx="757">
                        <c:v>4053</c:v>
                      </c:pt>
                      <c:pt idx="758">
                        <c:v>3938</c:v>
                      </c:pt>
                      <c:pt idx="759">
                        <c:v>4125</c:v>
                      </c:pt>
                      <c:pt idx="760">
                        <c:v>4163</c:v>
                      </c:pt>
                      <c:pt idx="761">
                        <c:v>4022</c:v>
                      </c:pt>
                      <c:pt idx="762">
                        <c:v>4446</c:v>
                      </c:pt>
                      <c:pt idx="763">
                        <c:v>4267</c:v>
                      </c:pt>
                      <c:pt idx="764">
                        <c:v>4284</c:v>
                      </c:pt>
                      <c:pt idx="765">
                        <c:v>4323</c:v>
                      </c:pt>
                      <c:pt idx="766">
                        <c:v>4247</c:v>
                      </c:pt>
                      <c:pt idx="767">
                        <c:v>4184</c:v>
                      </c:pt>
                      <c:pt idx="768">
                        <c:v>4305</c:v>
                      </c:pt>
                      <c:pt idx="769">
                        <c:v>4476</c:v>
                      </c:pt>
                      <c:pt idx="770">
                        <c:v>4431</c:v>
                      </c:pt>
                      <c:pt idx="771">
                        <c:v>4278</c:v>
                      </c:pt>
                      <c:pt idx="772">
                        <c:v>4375</c:v>
                      </c:pt>
                      <c:pt idx="773">
                        <c:v>4115</c:v>
                      </c:pt>
                      <c:pt idx="774">
                        <c:v>4344</c:v>
                      </c:pt>
                      <c:pt idx="775">
                        <c:v>4337</c:v>
                      </c:pt>
                      <c:pt idx="776">
                        <c:v>4303</c:v>
                      </c:pt>
                      <c:pt idx="777">
                        <c:v>4397</c:v>
                      </c:pt>
                      <c:pt idx="778">
                        <c:v>4340</c:v>
                      </c:pt>
                      <c:pt idx="779">
                        <c:v>4613</c:v>
                      </c:pt>
                      <c:pt idx="780">
                        <c:v>4240</c:v>
                      </c:pt>
                      <c:pt idx="781">
                        <c:v>4453</c:v>
                      </c:pt>
                      <c:pt idx="782">
                        <c:v>4471</c:v>
                      </c:pt>
                      <c:pt idx="783">
                        <c:v>3699</c:v>
                      </c:pt>
                      <c:pt idx="784">
                        <c:v>4774</c:v>
                      </c:pt>
                      <c:pt idx="785">
                        <c:v>4192</c:v>
                      </c:pt>
                      <c:pt idx="786">
                        <c:v>4231</c:v>
                      </c:pt>
                      <c:pt idx="787">
                        <c:v>4525</c:v>
                      </c:pt>
                      <c:pt idx="788">
                        <c:v>4240</c:v>
                      </c:pt>
                      <c:pt idx="789">
                        <c:v>4483</c:v>
                      </c:pt>
                      <c:pt idx="790">
                        <c:v>4359</c:v>
                      </c:pt>
                      <c:pt idx="791">
                        <c:v>4403</c:v>
                      </c:pt>
                      <c:pt idx="792">
                        <c:v>4386</c:v>
                      </c:pt>
                      <c:pt idx="793">
                        <c:v>4274</c:v>
                      </c:pt>
                      <c:pt idx="794">
                        <c:v>4298</c:v>
                      </c:pt>
                      <c:pt idx="795">
                        <c:v>4171</c:v>
                      </c:pt>
                      <c:pt idx="796">
                        <c:v>4376</c:v>
                      </c:pt>
                      <c:pt idx="797">
                        <c:v>4325</c:v>
                      </c:pt>
                      <c:pt idx="798">
                        <c:v>4435</c:v>
                      </c:pt>
                      <c:pt idx="799">
                        <c:v>4476</c:v>
                      </c:pt>
                      <c:pt idx="800">
                        <c:v>4561</c:v>
                      </c:pt>
                      <c:pt idx="801">
                        <c:v>3639</c:v>
                      </c:pt>
                      <c:pt idx="802">
                        <c:v>3601</c:v>
                      </c:pt>
                      <c:pt idx="803">
                        <c:v>3666</c:v>
                      </c:pt>
                      <c:pt idx="804">
                        <c:v>3714</c:v>
                      </c:pt>
                      <c:pt idx="805">
                        <c:v>3815</c:v>
                      </c:pt>
                      <c:pt idx="806">
                        <c:v>3754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82-4E82-A8FD-DE9299D7B11E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5"/>
          <c:tx>
            <c:strRef>
              <c:f>'debit moy jour'!$B$1</c:f>
              <c:strCache>
                <c:ptCount val="1"/>
                <c:pt idx="0">
                  <c:v>Q (L/s)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'debit moy jour'!$A$2:$A$1198</c:f>
              <c:numCache>
                <c:formatCode>m/d/yyyy</c:formatCode>
                <c:ptCount val="1197"/>
                <c:pt idx="0">
                  <c:v>36482</c:v>
                </c:pt>
                <c:pt idx="1">
                  <c:v>36483</c:v>
                </c:pt>
                <c:pt idx="2">
                  <c:v>36484</c:v>
                </c:pt>
                <c:pt idx="3">
                  <c:v>36485</c:v>
                </c:pt>
                <c:pt idx="4">
                  <c:v>36486</c:v>
                </c:pt>
                <c:pt idx="5">
                  <c:v>36487</c:v>
                </c:pt>
                <c:pt idx="6">
                  <c:v>36488</c:v>
                </c:pt>
                <c:pt idx="7">
                  <c:v>36489</c:v>
                </c:pt>
                <c:pt idx="8">
                  <c:v>36490</c:v>
                </c:pt>
                <c:pt idx="9">
                  <c:v>36491</c:v>
                </c:pt>
                <c:pt idx="10">
                  <c:v>36492</c:v>
                </c:pt>
                <c:pt idx="11">
                  <c:v>36493</c:v>
                </c:pt>
                <c:pt idx="12">
                  <c:v>36494</c:v>
                </c:pt>
                <c:pt idx="13">
                  <c:v>36495</c:v>
                </c:pt>
                <c:pt idx="14">
                  <c:v>36496</c:v>
                </c:pt>
                <c:pt idx="15">
                  <c:v>36497</c:v>
                </c:pt>
                <c:pt idx="16">
                  <c:v>36498</c:v>
                </c:pt>
                <c:pt idx="17">
                  <c:v>36499</c:v>
                </c:pt>
                <c:pt idx="18">
                  <c:v>36500</c:v>
                </c:pt>
                <c:pt idx="19">
                  <c:v>36501</c:v>
                </c:pt>
                <c:pt idx="20">
                  <c:v>36502</c:v>
                </c:pt>
                <c:pt idx="21">
                  <c:v>36503</c:v>
                </c:pt>
                <c:pt idx="22">
                  <c:v>36504</c:v>
                </c:pt>
                <c:pt idx="23">
                  <c:v>36505</c:v>
                </c:pt>
                <c:pt idx="24">
                  <c:v>36506</c:v>
                </c:pt>
                <c:pt idx="25">
                  <c:v>36507</c:v>
                </c:pt>
                <c:pt idx="26">
                  <c:v>36508</c:v>
                </c:pt>
                <c:pt idx="27">
                  <c:v>36509</c:v>
                </c:pt>
                <c:pt idx="28">
                  <c:v>36510</c:v>
                </c:pt>
                <c:pt idx="29">
                  <c:v>36511</c:v>
                </c:pt>
                <c:pt idx="30">
                  <c:v>36512</c:v>
                </c:pt>
                <c:pt idx="31">
                  <c:v>36513</c:v>
                </c:pt>
                <c:pt idx="32">
                  <c:v>36514</c:v>
                </c:pt>
                <c:pt idx="33">
                  <c:v>36515</c:v>
                </c:pt>
                <c:pt idx="34">
                  <c:v>36516</c:v>
                </c:pt>
                <c:pt idx="35">
                  <c:v>36517</c:v>
                </c:pt>
                <c:pt idx="36">
                  <c:v>36518</c:v>
                </c:pt>
                <c:pt idx="37">
                  <c:v>36519</c:v>
                </c:pt>
                <c:pt idx="38">
                  <c:v>36520</c:v>
                </c:pt>
                <c:pt idx="39">
                  <c:v>36521</c:v>
                </c:pt>
                <c:pt idx="40">
                  <c:v>36522</c:v>
                </c:pt>
                <c:pt idx="41">
                  <c:v>36523</c:v>
                </c:pt>
                <c:pt idx="42">
                  <c:v>36524</c:v>
                </c:pt>
                <c:pt idx="43">
                  <c:v>36525</c:v>
                </c:pt>
                <c:pt idx="44">
                  <c:v>36526</c:v>
                </c:pt>
                <c:pt idx="45">
                  <c:v>36527</c:v>
                </c:pt>
                <c:pt idx="46">
                  <c:v>36528</c:v>
                </c:pt>
                <c:pt idx="47">
                  <c:v>36529</c:v>
                </c:pt>
                <c:pt idx="48">
                  <c:v>36530</c:v>
                </c:pt>
                <c:pt idx="49">
                  <c:v>36531</c:v>
                </c:pt>
                <c:pt idx="50">
                  <c:v>36532</c:v>
                </c:pt>
                <c:pt idx="51">
                  <c:v>36533</c:v>
                </c:pt>
                <c:pt idx="52">
                  <c:v>36534</c:v>
                </c:pt>
                <c:pt idx="53">
                  <c:v>36535</c:v>
                </c:pt>
                <c:pt idx="54">
                  <c:v>36536</c:v>
                </c:pt>
                <c:pt idx="55">
                  <c:v>36537</c:v>
                </c:pt>
                <c:pt idx="56">
                  <c:v>36538</c:v>
                </c:pt>
                <c:pt idx="57">
                  <c:v>36539</c:v>
                </c:pt>
                <c:pt idx="58">
                  <c:v>36540</c:v>
                </c:pt>
                <c:pt idx="59">
                  <c:v>36541</c:v>
                </c:pt>
                <c:pt idx="60">
                  <c:v>36542</c:v>
                </c:pt>
                <c:pt idx="61">
                  <c:v>36543</c:v>
                </c:pt>
                <c:pt idx="62">
                  <c:v>36544</c:v>
                </c:pt>
                <c:pt idx="63">
                  <c:v>36545</c:v>
                </c:pt>
                <c:pt idx="64">
                  <c:v>36546</c:v>
                </c:pt>
                <c:pt idx="65">
                  <c:v>36547</c:v>
                </c:pt>
                <c:pt idx="66">
                  <c:v>36548</c:v>
                </c:pt>
                <c:pt idx="67">
                  <c:v>36549</c:v>
                </c:pt>
                <c:pt idx="68">
                  <c:v>36550</c:v>
                </c:pt>
                <c:pt idx="69">
                  <c:v>36551</c:v>
                </c:pt>
                <c:pt idx="70">
                  <c:v>36552</c:v>
                </c:pt>
                <c:pt idx="71">
                  <c:v>36553</c:v>
                </c:pt>
                <c:pt idx="72">
                  <c:v>36554</c:v>
                </c:pt>
                <c:pt idx="73">
                  <c:v>36555</c:v>
                </c:pt>
                <c:pt idx="74">
                  <c:v>36556</c:v>
                </c:pt>
                <c:pt idx="75">
                  <c:v>36557</c:v>
                </c:pt>
                <c:pt idx="76">
                  <c:v>36558</c:v>
                </c:pt>
                <c:pt idx="77">
                  <c:v>36559</c:v>
                </c:pt>
                <c:pt idx="78">
                  <c:v>36560</c:v>
                </c:pt>
                <c:pt idx="79">
                  <c:v>36561</c:v>
                </c:pt>
                <c:pt idx="80">
                  <c:v>36562</c:v>
                </c:pt>
                <c:pt idx="81">
                  <c:v>36563</c:v>
                </c:pt>
                <c:pt idx="82">
                  <c:v>36564</c:v>
                </c:pt>
                <c:pt idx="83">
                  <c:v>36565</c:v>
                </c:pt>
                <c:pt idx="84">
                  <c:v>36566</c:v>
                </c:pt>
                <c:pt idx="85">
                  <c:v>36567</c:v>
                </c:pt>
                <c:pt idx="86">
                  <c:v>36568</c:v>
                </c:pt>
                <c:pt idx="87">
                  <c:v>36569</c:v>
                </c:pt>
                <c:pt idx="88">
                  <c:v>36570</c:v>
                </c:pt>
                <c:pt idx="89">
                  <c:v>36571</c:v>
                </c:pt>
                <c:pt idx="90">
                  <c:v>36572</c:v>
                </c:pt>
                <c:pt idx="91">
                  <c:v>36573</c:v>
                </c:pt>
                <c:pt idx="92">
                  <c:v>36574</c:v>
                </c:pt>
                <c:pt idx="93">
                  <c:v>36575</c:v>
                </c:pt>
                <c:pt idx="94">
                  <c:v>36576</c:v>
                </c:pt>
                <c:pt idx="95">
                  <c:v>36577</c:v>
                </c:pt>
                <c:pt idx="96">
                  <c:v>36578</c:v>
                </c:pt>
                <c:pt idx="97">
                  <c:v>36579</c:v>
                </c:pt>
                <c:pt idx="98">
                  <c:v>36580</c:v>
                </c:pt>
                <c:pt idx="99">
                  <c:v>36581</c:v>
                </c:pt>
                <c:pt idx="100">
                  <c:v>36582</c:v>
                </c:pt>
                <c:pt idx="101">
                  <c:v>36583</c:v>
                </c:pt>
                <c:pt idx="102">
                  <c:v>36584</c:v>
                </c:pt>
                <c:pt idx="103">
                  <c:v>36585</c:v>
                </c:pt>
                <c:pt idx="104">
                  <c:v>36586</c:v>
                </c:pt>
                <c:pt idx="105">
                  <c:v>36587</c:v>
                </c:pt>
                <c:pt idx="106">
                  <c:v>36588</c:v>
                </c:pt>
                <c:pt idx="107">
                  <c:v>36589</c:v>
                </c:pt>
                <c:pt idx="108">
                  <c:v>36590</c:v>
                </c:pt>
                <c:pt idx="109">
                  <c:v>36591</c:v>
                </c:pt>
                <c:pt idx="110">
                  <c:v>36592</c:v>
                </c:pt>
                <c:pt idx="111">
                  <c:v>36593</c:v>
                </c:pt>
                <c:pt idx="112">
                  <c:v>36594</c:v>
                </c:pt>
                <c:pt idx="113">
                  <c:v>36595</c:v>
                </c:pt>
                <c:pt idx="114">
                  <c:v>36596</c:v>
                </c:pt>
                <c:pt idx="115">
                  <c:v>36597</c:v>
                </c:pt>
                <c:pt idx="116">
                  <c:v>36598</c:v>
                </c:pt>
                <c:pt idx="117">
                  <c:v>36599</c:v>
                </c:pt>
                <c:pt idx="118">
                  <c:v>36600</c:v>
                </c:pt>
                <c:pt idx="119">
                  <c:v>36601</c:v>
                </c:pt>
                <c:pt idx="120">
                  <c:v>36602</c:v>
                </c:pt>
                <c:pt idx="121">
                  <c:v>36603</c:v>
                </c:pt>
                <c:pt idx="122">
                  <c:v>36604</c:v>
                </c:pt>
                <c:pt idx="123">
                  <c:v>36605</c:v>
                </c:pt>
                <c:pt idx="124">
                  <c:v>36606</c:v>
                </c:pt>
                <c:pt idx="125">
                  <c:v>36607</c:v>
                </c:pt>
                <c:pt idx="126">
                  <c:v>36608</c:v>
                </c:pt>
                <c:pt idx="127">
                  <c:v>36609</c:v>
                </c:pt>
                <c:pt idx="128">
                  <c:v>36610</c:v>
                </c:pt>
                <c:pt idx="129">
                  <c:v>36611</c:v>
                </c:pt>
                <c:pt idx="130">
                  <c:v>36612</c:v>
                </c:pt>
                <c:pt idx="131">
                  <c:v>36613</c:v>
                </c:pt>
                <c:pt idx="132">
                  <c:v>36614</c:v>
                </c:pt>
                <c:pt idx="133">
                  <c:v>36615</c:v>
                </c:pt>
                <c:pt idx="134">
                  <c:v>36616</c:v>
                </c:pt>
                <c:pt idx="135">
                  <c:v>36617</c:v>
                </c:pt>
                <c:pt idx="136">
                  <c:v>36618</c:v>
                </c:pt>
                <c:pt idx="137">
                  <c:v>36619</c:v>
                </c:pt>
                <c:pt idx="138">
                  <c:v>36620</c:v>
                </c:pt>
                <c:pt idx="139">
                  <c:v>36621</c:v>
                </c:pt>
                <c:pt idx="140">
                  <c:v>36622</c:v>
                </c:pt>
                <c:pt idx="141">
                  <c:v>36623</c:v>
                </c:pt>
                <c:pt idx="142">
                  <c:v>36624</c:v>
                </c:pt>
                <c:pt idx="143">
                  <c:v>36625</c:v>
                </c:pt>
                <c:pt idx="144">
                  <c:v>36626</c:v>
                </c:pt>
                <c:pt idx="145">
                  <c:v>36627</c:v>
                </c:pt>
                <c:pt idx="146">
                  <c:v>36628</c:v>
                </c:pt>
                <c:pt idx="147">
                  <c:v>36629</c:v>
                </c:pt>
                <c:pt idx="148">
                  <c:v>36630</c:v>
                </c:pt>
                <c:pt idx="149">
                  <c:v>36631</c:v>
                </c:pt>
                <c:pt idx="150">
                  <c:v>36632</c:v>
                </c:pt>
                <c:pt idx="151">
                  <c:v>36633</c:v>
                </c:pt>
                <c:pt idx="152">
                  <c:v>36634</c:v>
                </c:pt>
                <c:pt idx="153">
                  <c:v>36635</c:v>
                </c:pt>
                <c:pt idx="154">
                  <c:v>36636</c:v>
                </c:pt>
                <c:pt idx="155">
                  <c:v>36637</c:v>
                </c:pt>
                <c:pt idx="156">
                  <c:v>36638</c:v>
                </c:pt>
                <c:pt idx="157">
                  <c:v>36639</c:v>
                </c:pt>
                <c:pt idx="158">
                  <c:v>36640</c:v>
                </c:pt>
                <c:pt idx="159">
                  <c:v>36641</c:v>
                </c:pt>
                <c:pt idx="160">
                  <c:v>36642</c:v>
                </c:pt>
                <c:pt idx="161">
                  <c:v>36643</c:v>
                </c:pt>
                <c:pt idx="162">
                  <c:v>36644</c:v>
                </c:pt>
                <c:pt idx="163">
                  <c:v>36645</c:v>
                </c:pt>
                <c:pt idx="164">
                  <c:v>36646</c:v>
                </c:pt>
                <c:pt idx="165">
                  <c:v>36647</c:v>
                </c:pt>
                <c:pt idx="166">
                  <c:v>36648</c:v>
                </c:pt>
                <c:pt idx="167">
                  <c:v>36649</c:v>
                </c:pt>
                <c:pt idx="168">
                  <c:v>36650</c:v>
                </c:pt>
                <c:pt idx="169">
                  <c:v>36651</c:v>
                </c:pt>
                <c:pt idx="170">
                  <c:v>36652</c:v>
                </c:pt>
                <c:pt idx="171">
                  <c:v>36653</c:v>
                </c:pt>
                <c:pt idx="172">
                  <c:v>36654</c:v>
                </c:pt>
                <c:pt idx="173">
                  <c:v>36655</c:v>
                </c:pt>
                <c:pt idx="174">
                  <c:v>36656</c:v>
                </c:pt>
                <c:pt idx="175">
                  <c:v>36657</c:v>
                </c:pt>
                <c:pt idx="176">
                  <c:v>36658</c:v>
                </c:pt>
                <c:pt idx="177">
                  <c:v>36659</c:v>
                </c:pt>
                <c:pt idx="178">
                  <c:v>36660</c:v>
                </c:pt>
                <c:pt idx="179">
                  <c:v>36661</c:v>
                </c:pt>
                <c:pt idx="180">
                  <c:v>36662</c:v>
                </c:pt>
                <c:pt idx="181">
                  <c:v>36663</c:v>
                </c:pt>
                <c:pt idx="182">
                  <c:v>36664</c:v>
                </c:pt>
                <c:pt idx="183">
                  <c:v>36665</c:v>
                </c:pt>
                <c:pt idx="184">
                  <c:v>36666</c:v>
                </c:pt>
                <c:pt idx="185">
                  <c:v>36667</c:v>
                </c:pt>
                <c:pt idx="186">
                  <c:v>36668</c:v>
                </c:pt>
                <c:pt idx="187">
                  <c:v>36669</c:v>
                </c:pt>
                <c:pt idx="188">
                  <c:v>36670</c:v>
                </c:pt>
                <c:pt idx="189">
                  <c:v>36671</c:v>
                </c:pt>
                <c:pt idx="190">
                  <c:v>36672</c:v>
                </c:pt>
                <c:pt idx="191">
                  <c:v>36673</c:v>
                </c:pt>
                <c:pt idx="192">
                  <c:v>36674</c:v>
                </c:pt>
                <c:pt idx="193">
                  <c:v>36675</c:v>
                </c:pt>
                <c:pt idx="194">
                  <c:v>36676</c:v>
                </c:pt>
                <c:pt idx="195">
                  <c:v>36677</c:v>
                </c:pt>
                <c:pt idx="196">
                  <c:v>36678</c:v>
                </c:pt>
                <c:pt idx="197">
                  <c:v>36679</c:v>
                </c:pt>
                <c:pt idx="198">
                  <c:v>36680</c:v>
                </c:pt>
                <c:pt idx="199">
                  <c:v>36681</c:v>
                </c:pt>
                <c:pt idx="200">
                  <c:v>36682</c:v>
                </c:pt>
                <c:pt idx="201">
                  <c:v>36683</c:v>
                </c:pt>
                <c:pt idx="202">
                  <c:v>36684</c:v>
                </c:pt>
                <c:pt idx="203">
                  <c:v>36685</c:v>
                </c:pt>
                <c:pt idx="204">
                  <c:v>36686</c:v>
                </c:pt>
                <c:pt idx="205">
                  <c:v>36687</c:v>
                </c:pt>
                <c:pt idx="206">
                  <c:v>36688</c:v>
                </c:pt>
                <c:pt idx="207">
                  <c:v>36689</c:v>
                </c:pt>
                <c:pt idx="208">
                  <c:v>36690</c:v>
                </c:pt>
                <c:pt idx="209">
                  <c:v>36691</c:v>
                </c:pt>
                <c:pt idx="210">
                  <c:v>36692</c:v>
                </c:pt>
                <c:pt idx="211">
                  <c:v>36693</c:v>
                </c:pt>
                <c:pt idx="212">
                  <c:v>36694</c:v>
                </c:pt>
                <c:pt idx="213">
                  <c:v>36695</c:v>
                </c:pt>
                <c:pt idx="214">
                  <c:v>36696</c:v>
                </c:pt>
                <c:pt idx="215">
                  <c:v>36697</c:v>
                </c:pt>
                <c:pt idx="216">
                  <c:v>36698</c:v>
                </c:pt>
                <c:pt idx="217">
                  <c:v>36699</c:v>
                </c:pt>
                <c:pt idx="218">
                  <c:v>36700</c:v>
                </c:pt>
                <c:pt idx="219">
                  <c:v>36701</c:v>
                </c:pt>
                <c:pt idx="220">
                  <c:v>36702</c:v>
                </c:pt>
                <c:pt idx="221">
                  <c:v>36703</c:v>
                </c:pt>
                <c:pt idx="222">
                  <c:v>36704</c:v>
                </c:pt>
                <c:pt idx="223">
                  <c:v>36705</c:v>
                </c:pt>
                <c:pt idx="224">
                  <c:v>36706</c:v>
                </c:pt>
                <c:pt idx="225">
                  <c:v>36707</c:v>
                </c:pt>
                <c:pt idx="226">
                  <c:v>36708</c:v>
                </c:pt>
                <c:pt idx="227">
                  <c:v>36709</c:v>
                </c:pt>
                <c:pt idx="228">
                  <c:v>36710</c:v>
                </c:pt>
                <c:pt idx="229">
                  <c:v>36711</c:v>
                </c:pt>
                <c:pt idx="230">
                  <c:v>36712</c:v>
                </c:pt>
                <c:pt idx="231">
                  <c:v>36713</c:v>
                </c:pt>
                <c:pt idx="232">
                  <c:v>36714</c:v>
                </c:pt>
                <c:pt idx="233">
                  <c:v>36715</c:v>
                </c:pt>
                <c:pt idx="234">
                  <c:v>36716</c:v>
                </c:pt>
                <c:pt idx="235">
                  <c:v>36717</c:v>
                </c:pt>
                <c:pt idx="236">
                  <c:v>36718</c:v>
                </c:pt>
                <c:pt idx="237">
                  <c:v>36719</c:v>
                </c:pt>
                <c:pt idx="238">
                  <c:v>36720</c:v>
                </c:pt>
                <c:pt idx="239">
                  <c:v>36721</c:v>
                </c:pt>
                <c:pt idx="240">
                  <c:v>36722</c:v>
                </c:pt>
                <c:pt idx="241">
                  <c:v>36723</c:v>
                </c:pt>
                <c:pt idx="242">
                  <c:v>36724</c:v>
                </c:pt>
                <c:pt idx="243">
                  <c:v>36725</c:v>
                </c:pt>
                <c:pt idx="244">
                  <c:v>36726</c:v>
                </c:pt>
                <c:pt idx="245">
                  <c:v>36727</c:v>
                </c:pt>
                <c:pt idx="246">
                  <c:v>36728</c:v>
                </c:pt>
                <c:pt idx="247">
                  <c:v>36729</c:v>
                </c:pt>
                <c:pt idx="248">
                  <c:v>36730</c:v>
                </c:pt>
                <c:pt idx="249">
                  <c:v>36731</c:v>
                </c:pt>
                <c:pt idx="250">
                  <c:v>36732</c:v>
                </c:pt>
                <c:pt idx="251">
                  <c:v>36733</c:v>
                </c:pt>
                <c:pt idx="252">
                  <c:v>36734</c:v>
                </c:pt>
                <c:pt idx="253">
                  <c:v>36735</c:v>
                </c:pt>
                <c:pt idx="254">
                  <c:v>36736</c:v>
                </c:pt>
                <c:pt idx="255">
                  <c:v>36737</c:v>
                </c:pt>
                <c:pt idx="256">
                  <c:v>36738</c:v>
                </c:pt>
                <c:pt idx="257">
                  <c:v>36739</c:v>
                </c:pt>
                <c:pt idx="258">
                  <c:v>36740</c:v>
                </c:pt>
                <c:pt idx="259">
                  <c:v>36741</c:v>
                </c:pt>
                <c:pt idx="260">
                  <c:v>36742</c:v>
                </c:pt>
                <c:pt idx="261">
                  <c:v>36743</c:v>
                </c:pt>
                <c:pt idx="262">
                  <c:v>36744</c:v>
                </c:pt>
                <c:pt idx="263">
                  <c:v>36745</c:v>
                </c:pt>
                <c:pt idx="264">
                  <c:v>36746</c:v>
                </c:pt>
                <c:pt idx="265">
                  <c:v>36747</c:v>
                </c:pt>
                <c:pt idx="266">
                  <c:v>36748</c:v>
                </c:pt>
                <c:pt idx="267">
                  <c:v>36749</c:v>
                </c:pt>
                <c:pt idx="268">
                  <c:v>36750</c:v>
                </c:pt>
                <c:pt idx="269">
                  <c:v>36751</c:v>
                </c:pt>
                <c:pt idx="270">
                  <c:v>36752</c:v>
                </c:pt>
                <c:pt idx="271">
                  <c:v>36753</c:v>
                </c:pt>
                <c:pt idx="272">
                  <c:v>36754</c:v>
                </c:pt>
                <c:pt idx="273">
                  <c:v>36755</c:v>
                </c:pt>
                <c:pt idx="274">
                  <c:v>36756</c:v>
                </c:pt>
                <c:pt idx="275">
                  <c:v>36757</c:v>
                </c:pt>
                <c:pt idx="276">
                  <c:v>36758</c:v>
                </c:pt>
                <c:pt idx="277">
                  <c:v>36759</c:v>
                </c:pt>
                <c:pt idx="278">
                  <c:v>36760</c:v>
                </c:pt>
                <c:pt idx="279">
                  <c:v>36761</c:v>
                </c:pt>
                <c:pt idx="280">
                  <c:v>36762</c:v>
                </c:pt>
                <c:pt idx="281">
                  <c:v>36763</c:v>
                </c:pt>
                <c:pt idx="282">
                  <c:v>36764</c:v>
                </c:pt>
                <c:pt idx="283">
                  <c:v>36765</c:v>
                </c:pt>
                <c:pt idx="284">
                  <c:v>36766</c:v>
                </c:pt>
                <c:pt idx="285">
                  <c:v>36767</c:v>
                </c:pt>
                <c:pt idx="286">
                  <c:v>36768</c:v>
                </c:pt>
                <c:pt idx="287">
                  <c:v>36769</c:v>
                </c:pt>
                <c:pt idx="288">
                  <c:v>36770</c:v>
                </c:pt>
                <c:pt idx="289">
                  <c:v>36771</c:v>
                </c:pt>
                <c:pt idx="290">
                  <c:v>36772</c:v>
                </c:pt>
                <c:pt idx="291">
                  <c:v>36773</c:v>
                </c:pt>
                <c:pt idx="292">
                  <c:v>36774</c:v>
                </c:pt>
                <c:pt idx="293">
                  <c:v>36775</c:v>
                </c:pt>
                <c:pt idx="294">
                  <c:v>36776</c:v>
                </c:pt>
                <c:pt idx="295">
                  <c:v>36777</c:v>
                </c:pt>
                <c:pt idx="296">
                  <c:v>36778</c:v>
                </c:pt>
                <c:pt idx="297">
                  <c:v>36779</c:v>
                </c:pt>
                <c:pt idx="298">
                  <c:v>36780</c:v>
                </c:pt>
                <c:pt idx="299">
                  <c:v>36781</c:v>
                </c:pt>
                <c:pt idx="300">
                  <c:v>36782</c:v>
                </c:pt>
                <c:pt idx="301">
                  <c:v>36783</c:v>
                </c:pt>
                <c:pt idx="302">
                  <c:v>36784</c:v>
                </c:pt>
                <c:pt idx="303">
                  <c:v>36785</c:v>
                </c:pt>
                <c:pt idx="304">
                  <c:v>36786</c:v>
                </c:pt>
                <c:pt idx="305">
                  <c:v>36787</c:v>
                </c:pt>
                <c:pt idx="306">
                  <c:v>36788</c:v>
                </c:pt>
                <c:pt idx="307">
                  <c:v>36789</c:v>
                </c:pt>
                <c:pt idx="308">
                  <c:v>36790</c:v>
                </c:pt>
                <c:pt idx="309">
                  <c:v>36791</c:v>
                </c:pt>
                <c:pt idx="310">
                  <c:v>36792</c:v>
                </c:pt>
                <c:pt idx="311">
                  <c:v>36793</c:v>
                </c:pt>
                <c:pt idx="312">
                  <c:v>36794</c:v>
                </c:pt>
                <c:pt idx="313">
                  <c:v>36795</c:v>
                </c:pt>
                <c:pt idx="314">
                  <c:v>36796</c:v>
                </c:pt>
                <c:pt idx="315">
                  <c:v>36797</c:v>
                </c:pt>
                <c:pt idx="316">
                  <c:v>36798</c:v>
                </c:pt>
                <c:pt idx="317">
                  <c:v>36799</c:v>
                </c:pt>
                <c:pt idx="318">
                  <c:v>36800</c:v>
                </c:pt>
                <c:pt idx="319">
                  <c:v>36801</c:v>
                </c:pt>
                <c:pt idx="320">
                  <c:v>36802</c:v>
                </c:pt>
                <c:pt idx="321">
                  <c:v>36803</c:v>
                </c:pt>
                <c:pt idx="322">
                  <c:v>36804</c:v>
                </c:pt>
                <c:pt idx="323">
                  <c:v>36805</c:v>
                </c:pt>
                <c:pt idx="324">
                  <c:v>36806</c:v>
                </c:pt>
                <c:pt idx="325">
                  <c:v>36807</c:v>
                </c:pt>
                <c:pt idx="326">
                  <c:v>36808</c:v>
                </c:pt>
                <c:pt idx="327">
                  <c:v>36809</c:v>
                </c:pt>
                <c:pt idx="328">
                  <c:v>36810</c:v>
                </c:pt>
                <c:pt idx="329">
                  <c:v>36811</c:v>
                </c:pt>
                <c:pt idx="330">
                  <c:v>36812</c:v>
                </c:pt>
                <c:pt idx="331">
                  <c:v>36813</c:v>
                </c:pt>
                <c:pt idx="332">
                  <c:v>36814</c:v>
                </c:pt>
                <c:pt idx="333">
                  <c:v>36815</c:v>
                </c:pt>
                <c:pt idx="334">
                  <c:v>36816</c:v>
                </c:pt>
                <c:pt idx="335">
                  <c:v>36817</c:v>
                </c:pt>
                <c:pt idx="336">
                  <c:v>36818</c:v>
                </c:pt>
                <c:pt idx="337">
                  <c:v>36819</c:v>
                </c:pt>
                <c:pt idx="338">
                  <c:v>36820</c:v>
                </c:pt>
                <c:pt idx="339">
                  <c:v>36821</c:v>
                </c:pt>
                <c:pt idx="340">
                  <c:v>36822</c:v>
                </c:pt>
                <c:pt idx="341">
                  <c:v>36823</c:v>
                </c:pt>
                <c:pt idx="342">
                  <c:v>36824</c:v>
                </c:pt>
                <c:pt idx="343">
                  <c:v>36825</c:v>
                </c:pt>
                <c:pt idx="344">
                  <c:v>36826</c:v>
                </c:pt>
                <c:pt idx="345">
                  <c:v>36827</c:v>
                </c:pt>
                <c:pt idx="346">
                  <c:v>36828</c:v>
                </c:pt>
                <c:pt idx="347">
                  <c:v>36829</c:v>
                </c:pt>
                <c:pt idx="348">
                  <c:v>36830</c:v>
                </c:pt>
                <c:pt idx="349">
                  <c:v>36831</c:v>
                </c:pt>
                <c:pt idx="350">
                  <c:v>36832</c:v>
                </c:pt>
                <c:pt idx="351">
                  <c:v>36833</c:v>
                </c:pt>
                <c:pt idx="352">
                  <c:v>36834</c:v>
                </c:pt>
                <c:pt idx="353">
                  <c:v>36835</c:v>
                </c:pt>
                <c:pt idx="354">
                  <c:v>36836</c:v>
                </c:pt>
                <c:pt idx="355">
                  <c:v>36837</c:v>
                </c:pt>
                <c:pt idx="356">
                  <c:v>36838</c:v>
                </c:pt>
                <c:pt idx="357">
                  <c:v>36839</c:v>
                </c:pt>
                <c:pt idx="358">
                  <c:v>36840</c:v>
                </c:pt>
                <c:pt idx="359">
                  <c:v>36841</c:v>
                </c:pt>
                <c:pt idx="360">
                  <c:v>36842</c:v>
                </c:pt>
                <c:pt idx="361">
                  <c:v>36843</c:v>
                </c:pt>
                <c:pt idx="362">
                  <c:v>36844</c:v>
                </c:pt>
                <c:pt idx="363">
                  <c:v>36845</c:v>
                </c:pt>
                <c:pt idx="364">
                  <c:v>36846</c:v>
                </c:pt>
                <c:pt idx="365">
                  <c:v>36847</c:v>
                </c:pt>
                <c:pt idx="366">
                  <c:v>36848</c:v>
                </c:pt>
                <c:pt idx="367">
                  <c:v>36849</c:v>
                </c:pt>
                <c:pt idx="368">
                  <c:v>36850</c:v>
                </c:pt>
                <c:pt idx="369">
                  <c:v>36851</c:v>
                </c:pt>
                <c:pt idx="370">
                  <c:v>36852</c:v>
                </c:pt>
                <c:pt idx="371">
                  <c:v>36853</c:v>
                </c:pt>
                <c:pt idx="372">
                  <c:v>36854</c:v>
                </c:pt>
                <c:pt idx="373">
                  <c:v>36855</c:v>
                </c:pt>
                <c:pt idx="374">
                  <c:v>36856</c:v>
                </c:pt>
                <c:pt idx="375">
                  <c:v>36857</c:v>
                </c:pt>
                <c:pt idx="376">
                  <c:v>36858</c:v>
                </c:pt>
                <c:pt idx="377">
                  <c:v>36859</c:v>
                </c:pt>
                <c:pt idx="378">
                  <c:v>36860</c:v>
                </c:pt>
                <c:pt idx="379">
                  <c:v>36861</c:v>
                </c:pt>
                <c:pt idx="380">
                  <c:v>36862</c:v>
                </c:pt>
                <c:pt idx="381">
                  <c:v>36863</c:v>
                </c:pt>
                <c:pt idx="382">
                  <c:v>36864</c:v>
                </c:pt>
                <c:pt idx="383">
                  <c:v>36865</c:v>
                </c:pt>
                <c:pt idx="384">
                  <c:v>36866</c:v>
                </c:pt>
                <c:pt idx="385">
                  <c:v>36867</c:v>
                </c:pt>
                <c:pt idx="386">
                  <c:v>36868</c:v>
                </c:pt>
                <c:pt idx="387">
                  <c:v>36869</c:v>
                </c:pt>
                <c:pt idx="388">
                  <c:v>36870</c:v>
                </c:pt>
                <c:pt idx="389">
                  <c:v>36871</c:v>
                </c:pt>
                <c:pt idx="390">
                  <c:v>36872</c:v>
                </c:pt>
                <c:pt idx="391">
                  <c:v>36873</c:v>
                </c:pt>
                <c:pt idx="392">
                  <c:v>36874</c:v>
                </c:pt>
                <c:pt idx="393">
                  <c:v>36875</c:v>
                </c:pt>
                <c:pt idx="394">
                  <c:v>36876</c:v>
                </c:pt>
                <c:pt idx="395">
                  <c:v>36877</c:v>
                </c:pt>
                <c:pt idx="396">
                  <c:v>36878</c:v>
                </c:pt>
                <c:pt idx="397">
                  <c:v>36879</c:v>
                </c:pt>
                <c:pt idx="398">
                  <c:v>36880</c:v>
                </c:pt>
                <c:pt idx="399">
                  <c:v>36881</c:v>
                </c:pt>
                <c:pt idx="400">
                  <c:v>36882</c:v>
                </c:pt>
                <c:pt idx="401">
                  <c:v>36883</c:v>
                </c:pt>
                <c:pt idx="402">
                  <c:v>36884</c:v>
                </c:pt>
                <c:pt idx="403">
                  <c:v>36885</c:v>
                </c:pt>
                <c:pt idx="404">
                  <c:v>36886</c:v>
                </c:pt>
                <c:pt idx="405">
                  <c:v>36887</c:v>
                </c:pt>
                <c:pt idx="406">
                  <c:v>36888</c:v>
                </c:pt>
                <c:pt idx="407">
                  <c:v>36889</c:v>
                </c:pt>
                <c:pt idx="408">
                  <c:v>36890</c:v>
                </c:pt>
                <c:pt idx="409">
                  <c:v>36891</c:v>
                </c:pt>
                <c:pt idx="410">
                  <c:v>36892</c:v>
                </c:pt>
                <c:pt idx="411">
                  <c:v>36893</c:v>
                </c:pt>
                <c:pt idx="412">
                  <c:v>36894</c:v>
                </c:pt>
                <c:pt idx="413">
                  <c:v>36895</c:v>
                </c:pt>
                <c:pt idx="414">
                  <c:v>36896</c:v>
                </c:pt>
                <c:pt idx="415">
                  <c:v>36897</c:v>
                </c:pt>
                <c:pt idx="416">
                  <c:v>36898</c:v>
                </c:pt>
                <c:pt idx="417">
                  <c:v>36899</c:v>
                </c:pt>
                <c:pt idx="418">
                  <c:v>36900</c:v>
                </c:pt>
                <c:pt idx="419">
                  <c:v>36901</c:v>
                </c:pt>
                <c:pt idx="420">
                  <c:v>36902</c:v>
                </c:pt>
                <c:pt idx="421">
                  <c:v>36903</c:v>
                </c:pt>
                <c:pt idx="422">
                  <c:v>36904</c:v>
                </c:pt>
                <c:pt idx="423">
                  <c:v>36905</c:v>
                </c:pt>
                <c:pt idx="424">
                  <c:v>36906</c:v>
                </c:pt>
                <c:pt idx="425">
                  <c:v>36907</c:v>
                </c:pt>
                <c:pt idx="426">
                  <c:v>36908</c:v>
                </c:pt>
                <c:pt idx="427">
                  <c:v>36909</c:v>
                </c:pt>
                <c:pt idx="428">
                  <c:v>36910</c:v>
                </c:pt>
                <c:pt idx="429">
                  <c:v>36911</c:v>
                </c:pt>
                <c:pt idx="430">
                  <c:v>36912</c:v>
                </c:pt>
                <c:pt idx="431">
                  <c:v>36913</c:v>
                </c:pt>
                <c:pt idx="432">
                  <c:v>36914</c:v>
                </c:pt>
                <c:pt idx="433">
                  <c:v>36915</c:v>
                </c:pt>
                <c:pt idx="434">
                  <c:v>36916</c:v>
                </c:pt>
                <c:pt idx="435">
                  <c:v>36917</c:v>
                </c:pt>
                <c:pt idx="436">
                  <c:v>36918</c:v>
                </c:pt>
                <c:pt idx="437">
                  <c:v>36919</c:v>
                </c:pt>
                <c:pt idx="438">
                  <c:v>36920</c:v>
                </c:pt>
                <c:pt idx="439">
                  <c:v>36921</c:v>
                </c:pt>
                <c:pt idx="440">
                  <c:v>36922</c:v>
                </c:pt>
                <c:pt idx="441">
                  <c:v>36923</c:v>
                </c:pt>
                <c:pt idx="442">
                  <c:v>36924</c:v>
                </c:pt>
                <c:pt idx="443">
                  <c:v>36925</c:v>
                </c:pt>
                <c:pt idx="444">
                  <c:v>36926</c:v>
                </c:pt>
                <c:pt idx="445">
                  <c:v>36927</c:v>
                </c:pt>
                <c:pt idx="446">
                  <c:v>36928</c:v>
                </c:pt>
                <c:pt idx="447">
                  <c:v>36929</c:v>
                </c:pt>
                <c:pt idx="448">
                  <c:v>36930</c:v>
                </c:pt>
                <c:pt idx="449">
                  <c:v>36931</c:v>
                </c:pt>
                <c:pt idx="450">
                  <c:v>36932</c:v>
                </c:pt>
                <c:pt idx="451">
                  <c:v>36933</c:v>
                </c:pt>
                <c:pt idx="452">
                  <c:v>36934</c:v>
                </c:pt>
                <c:pt idx="453">
                  <c:v>36935</c:v>
                </c:pt>
                <c:pt idx="454">
                  <c:v>36936</c:v>
                </c:pt>
                <c:pt idx="455">
                  <c:v>36937</c:v>
                </c:pt>
                <c:pt idx="456">
                  <c:v>36938</c:v>
                </c:pt>
                <c:pt idx="457">
                  <c:v>36939</c:v>
                </c:pt>
                <c:pt idx="458">
                  <c:v>36940</c:v>
                </c:pt>
                <c:pt idx="459">
                  <c:v>36941</c:v>
                </c:pt>
                <c:pt idx="460">
                  <c:v>36942</c:v>
                </c:pt>
                <c:pt idx="461">
                  <c:v>36943</c:v>
                </c:pt>
                <c:pt idx="462">
                  <c:v>36944</c:v>
                </c:pt>
                <c:pt idx="463">
                  <c:v>36945</c:v>
                </c:pt>
                <c:pt idx="464">
                  <c:v>36946</c:v>
                </c:pt>
                <c:pt idx="465">
                  <c:v>36947</c:v>
                </c:pt>
                <c:pt idx="466">
                  <c:v>36948</c:v>
                </c:pt>
                <c:pt idx="467">
                  <c:v>36949</c:v>
                </c:pt>
                <c:pt idx="468">
                  <c:v>36950</c:v>
                </c:pt>
                <c:pt idx="469">
                  <c:v>36951</c:v>
                </c:pt>
                <c:pt idx="470">
                  <c:v>36952</c:v>
                </c:pt>
                <c:pt idx="471">
                  <c:v>36953</c:v>
                </c:pt>
                <c:pt idx="472">
                  <c:v>36954</c:v>
                </c:pt>
                <c:pt idx="473">
                  <c:v>36955</c:v>
                </c:pt>
                <c:pt idx="474">
                  <c:v>36956</c:v>
                </c:pt>
                <c:pt idx="475">
                  <c:v>36957</c:v>
                </c:pt>
                <c:pt idx="476">
                  <c:v>36958</c:v>
                </c:pt>
                <c:pt idx="477">
                  <c:v>36959</c:v>
                </c:pt>
                <c:pt idx="478">
                  <c:v>36960</c:v>
                </c:pt>
                <c:pt idx="479">
                  <c:v>36961</c:v>
                </c:pt>
                <c:pt idx="480">
                  <c:v>36962</c:v>
                </c:pt>
                <c:pt idx="481">
                  <c:v>36963</c:v>
                </c:pt>
                <c:pt idx="482">
                  <c:v>36964</c:v>
                </c:pt>
                <c:pt idx="483">
                  <c:v>36965</c:v>
                </c:pt>
                <c:pt idx="484">
                  <c:v>36966</c:v>
                </c:pt>
                <c:pt idx="485">
                  <c:v>36967</c:v>
                </c:pt>
                <c:pt idx="486">
                  <c:v>36968</c:v>
                </c:pt>
                <c:pt idx="487">
                  <c:v>36969</c:v>
                </c:pt>
                <c:pt idx="488">
                  <c:v>36970</c:v>
                </c:pt>
                <c:pt idx="489">
                  <c:v>36971</c:v>
                </c:pt>
                <c:pt idx="490">
                  <c:v>36972</c:v>
                </c:pt>
                <c:pt idx="491">
                  <c:v>36973</c:v>
                </c:pt>
                <c:pt idx="492">
                  <c:v>36974</c:v>
                </c:pt>
                <c:pt idx="493">
                  <c:v>36975</c:v>
                </c:pt>
                <c:pt idx="494">
                  <c:v>36976</c:v>
                </c:pt>
                <c:pt idx="495">
                  <c:v>36977</c:v>
                </c:pt>
                <c:pt idx="496">
                  <c:v>36978</c:v>
                </c:pt>
                <c:pt idx="497">
                  <c:v>36979</c:v>
                </c:pt>
                <c:pt idx="498">
                  <c:v>36980</c:v>
                </c:pt>
                <c:pt idx="499">
                  <c:v>36981</c:v>
                </c:pt>
                <c:pt idx="500">
                  <c:v>36982</c:v>
                </c:pt>
                <c:pt idx="501">
                  <c:v>36983</c:v>
                </c:pt>
                <c:pt idx="502">
                  <c:v>36984</c:v>
                </c:pt>
                <c:pt idx="503">
                  <c:v>36985</c:v>
                </c:pt>
                <c:pt idx="504">
                  <c:v>36986</c:v>
                </c:pt>
                <c:pt idx="505">
                  <c:v>36987</c:v>
                </c:pt>
                <c:pt idx="506">
                  <c:v>36988</c:v>
                </c:pt>
                <c:pt idx="507">
                  <c:v>36989</c:v>
                </c:pt>
                <c:pt idx="508">
                  <c:v>36990</c:v>
                </c:pt>
                <c:pt idx="509">
                  <c:v>36991</c:v>
                </c:pt>
                <c:pt idx="510">
                  <c:v>36992</c:v>
                </c:pt>
                <c:pt idx="511">
                  <c:v>36993</c:v>
                </c:pt>
                <c:pt idx="512">
                  <c:v>36994</c:v>
                </c:pt>
                <c:pt idx="513">
                  <c:v>36995</c:v>
                </c:pt>
                <c:pt idx="514">
                  <c:v>36996</c:v>
                </c:pt>
                <c:pt idx="515">
                  <c:v>36997</c:v>
                </c:pt>
                <c:pt idx="516">
                  <c:v>36998</c:v>
                </c:pt>
                <c:pt idx="517">
                  <c:v>36999</c:v>
                </c:pt>
                <c:pt idx="518">
                  <c:v>37000</c:v>
                </c:pt>
                <c:pt idx="519">
                  <c:v>37001</c:v>
                </c:pt>
                <c:pt idx="520">
                  <c:v>37002</c:v>
                </c:pt>
                <c:pt idx="521">
                  <c:v>37003</c:v>
                </c:pt>
                <c:pt idx="522">
                  <c:v>37004</c:v>
                </c:pt>
                <c:pt idx="523">
                  <c:v>37005</c:v>
                </c:pt>
                <c:pt idx="524">
                  <c:v>37006</c:v>
                </c:pt>
                <c:pt idx="525">
                  <c:v>37007</c:v>
                </c:pt>
                <c:pt idx="526">
                  <c:v>37008</c:v>
                </c:pt>
                <c:pt idx="527">
                  <c:v>37009</c:v>
                </c:pt>
                <c:pt idx="528">
                  <c:v>37010</c:v>
                </c:pt>
                <c:pt idx="529">
                  <c:v>37011</c:v>
                </c:pt>
                <c:pt idx="530">
                  <c:v>37012</c:v>
                </c:pt>
                <c:pt idx="531">
                  <c:v>37013</c:v>
                </c:pt>
                <c:pt idx="532">
                  <c:v>37014</c:v>
                </c:pt>
                <c:pt idx="533">
                  <c:v>37021</c:v>
                </c:pt>
                <c:pt idx="534">
                  <c:v>37022</c:v>
                </c:pt>
                <c:pt idx="535">
                  <c:v>37023</c:v>
                </c:pt>
                <c:pt idx="536">
                  <c:v>37024</c:v>
                </c:pt>
                <c:pt idx="537">
                  <c:v>37025</c:v>
                </c:pt>
                <c:pt idx="538">
                  <c:v>37026</c:v>
                </c:pt>
                <c:pt idx="539">
                  <c:v>37027</c:v>
                </c:pt>
                <c:pt idx="540">
                  <c:v>37028</c:v>
                </c:pt>
                <c:pt idx="541">
                  <c:v>37029</c:v>
                </c:pt>
                <c:pt idx="542">
                  <c:v>37030</c:v>
                </c:pt>
                <c:pt idx="543">
                  <c:v>37031</c:v>
                </c:pt>
                <c:pt idx="544">
                  <c:v>37032</c:v>
                </c:pt>
                <c:pt idx="545">
                  <c:v>37033</c:v>
                </c:pt>
                <c:pt idx="546">
                  <c:v>37034</c:v>
                </c:pt>
                <c:pt idx="547">
                  <c:v>37035</c:v>
                </c:pt>
                <c:pt idx="548">
                  <c:v>37036</c:v>
                </c:pt>
                <c:pt idx="549">
                  <c:v>37037</c:v>
                </c:pt>
                <c:pt idx="550">
                  <c:v>37038</c:v>
                </c:pt>
                <c:pt idx="551">
                  <c:v>37039</c:v>
                </c:pt>
                <c:pt idx="552">
                  <c:v>37040</c:v>
                </c:pt>
                <c:pt idx="553">
                  <c:v>37041</c:v>
                </c:pt>
                <c:pt idx="554">
                  <c:v>37042</c:v>
                </c:pt>
                <c:pt idx="555">
                  <c:v>37043</c:v>
                </c:pt>
                <c:pt idx="556">
                  <c:v>37044</c:v>
                </c:pt>
                <c:pt idx="557">
                  <c:v>37045</c:v>
                </c:pt>
                <c:pt idx="558">
                  <c:v>37046</c:v>
                </c:pt>
                <c:pt idx="559">
                  <c:v>37047</c:v>
                </c:pt>
                <c:pt idx="560">
                  <c:v>37048</c:v>
                </c:pt>
                <c:pt idx="561">
                  <c:v>37049</c:v>
                </c:pt>
                <c:pt idx="562">
                  <c:v>37050</c:v>
                </c:pt>
                <c:pt idx="563">
                  <c:v>37051</c:v>
                </c:pt>
                <c:pt idx="564">
                  <c:v>37052</c:v>
                </c:pt>
                <c:pt idx="565">
                  <c:v>37053</c:v>
                </c:pt>
                <c:pt idx="566">
                  <c:v>37054</c:v>
                </c:pt>
                <c:pt idx="567">
                  <c:v>37055</c:v>
                </c:pt>
                <c:pt idx="568">
                  <c:v>37056</c:v>
                </c:pt>
                <c:pt idx="569">
                  <c:v>37057</c:v>
                </c:pt>
                <c:pt idx="570">
                  <c:v>37058</c:v>
                </c:pt>
                <c:pt idx="571">
                  <c:v>37059</c:v>
                </c:pt>
                <c:pt idx="572">
                  <c:v>37060</c:v>
                </c:pt>
                <c:pt idx="573">
                  <c:v>37061</c:v>
                </c:pt>
                <c:pt idx="574">
                  <c:v>37062</c:v>
                </c:pt>
                <c:pt idx="575">
                  <c:v>37063</c:v>
                </c:pt>
                <c:pt idx="576">
                  <c:v>37064</c:v>
                </c:pt>
                <c:pt idx="577">
                  <c:v>37065</c:v>
                </c:pt>
                <c:pt idx="578">
                  <c:v>37066</c:v>
                </c:pt>
                <c:pt idx="579">
                  <c:v>37067</c:v>
                </c:pt>
                <c:pt idx="580">
                  <c:v>37068</c:v>
                </c:pt>
                <c:pt idx="581">
                  <c:v>37069</c:v>
                </c:pt>
                <c:pt idx="582">
                  <c:v>37070</c:v>
                </c:pt>
                <c:pt idx="583">
                  <c:v>37071</c:v>
                </c:pt>
                <c:pt idx="584">
                  <c:v>37072</c:v>
                </c:pt>
                <c:pt idx="585">
                  <c:v>37073</c:v>
                </c:pt>
                <c:pt idx="586">
                  <c:v>37074</c:v>
                </c:pt>
                <c:pt idx="587">
                  <c:v>37075</c:v>
                </c:pt>
                <c:pt idx="588">
                  <c:v>37076</c:v>
                </c:pt>
                <c:pt idx="589">
                  <c:v>37077</c:v>
                </c:pt>
                <c:pt idx="590">
                  <c:v>37078</c:v>
                </c:pt>
                <c:pt idx="591">
                  <c:v>37079</c:v>
                </c:pt>
                <c:pt idx="592">
                  <c:v>37080</c:v>
                </c:pt>
                <c:pt idx="593">
                  <c:v>37081</c:v>
                </c:pt>
                <c:pt idx="594">
                  <c:v>37082</c:v>
                </c:pt>
                <c:pt idx="595">
                  <c:v>37083</c:v>
                </c:pt>
                <c:pt idx="596">
                  <c:v>37084</c:v>
                </c:pt>
                <c:pt idx="597">
                  <c:v>37085</c:v>
                </c:pt>
                <c:pt idx="598">
                  <c:v>37086</c:v>
                </c:pt>
                <c:pt idx="599">
                  <c:v>37087</c:v>
                </c:pt>
                <c:pt idx="600">
                  <c:v>37088</c:v>
                </c:pt>
                <c:pt idx="601">
                  <c:v>37089</c:v>
                </c:pt>
                <c:pt idx="602">
                  <c:v>37090</c:v>
                </c:pt>
                <c:pt idx="603">
                  <c:v>37091</c:v>
                </c:pt>
                <c:pt idx="604">
                  <c:v>37092</c:v>
                </c:pt>
                <c:pt idx="605">
                  <c:v>37093</c:v>
                </c:pt>
                <c:pt idx="606">
                  <c:v>37094</c:v>
                </c:pt>
                <c:pt idx="607">
                  <c:v>37095</c:v>
                </c:pt>
                <c:pt idx="608">
                  <c:v>37096</c:v>
                </c:pt>
                <c:pt idx="609">
                  <c:v>37097</c:v>
                </c:pt>
                <c:pt idx="610">
                  <c:v>37098</c:v>
                </c:pt>
                <c:pt idx="611">
                  <c:v>37099</c:v>
                </c:pt>
                <c:pt idx="612">
                  <c:v>37100</c:v>
                </c:pt>
                <c:pt idx="613">
                  <c:v>37101</c:v>
                </c:pt>
                <c:pt idx="614">
                  <c:v>37102</c:v>
                </c:pt>
                <c:pt idx="615">
                  <c:v>37103</c:v>
                </c:pt>
                <c:pt idx="616">
                  <c:v>37104</c:v>
                </c:pt>
                <c:pt idx="617">
                  <c:v>37105</c:v>
                </c:pt>
                <c:pt idx="618">
                  <c:v>37106</c:v>
                </c:pt>
                <c:pt idx="619">
                  <c:v>37107</c:v>
                </c:pt>
                <c:pt idx="620">
                  <c:v>37108</c:v>
                </c:pt>
                <c:pt idx="621">
                  <c:v>37109</c:v>
                </c:pt>
                <c:pt idx="622">
                  <c:v>37110</c:v>
                </c:pt>
                <c:pt idx="623">
                  <c:v>37111</c:v>
                </c:pt>
                <c:pt idx="624">
                  <c:v>37112</c:v>
                </c:pt>
                <c:pt idx="625">
                  <c:v>37113</c:v>
                </c:pt>
                <c:pt idx="626">
                  <c:v>37114</c:v>
                </c:pt>
                <c:pt idx="627">
                  <c:v>37115</c:v>
                </c:pt>
                <c:pt idx="628">
                  <c:v>37116</c:v>
                </c:pt>
                <c:pt idx="629">
                  <c:v>37117</c:v>
                </c:pt>
                <c:pt idx="630">
                  <c:v>37118</c:v>
                </c:pt>
                <c:pt idx="631">
                  <c:v>37119</c:v>
                </c:pt>
                <c:pt idx="632">
                  <c:v>37120</c:v>
                </c:pt>
                <c:pt idx="633">
                  <c:v>37121</c:v>
                </c:pt>
                <c:pt idx="634">
                  <c:v>37122</c:v>
                </c:pt>
                <c:pt idx="635">
                  <c:v>37123</c:v>
                </c:pt>
                <c:pt idx="636">
                  <c:v>37124</c:v>
                </c:pt>
                <c:pt idx="637">
                  <c:v>37125</c:v>
                </c:pt>
                <c:pt idx="638">
                  <c:v>37126</c:v>
                </c:pt>
                <c:pt idx="639">
                  <c:v>37127</c:v>
                </c:pt>
                <c:pt idx="640">
                  <c:v>37128</c:v>
                </c:pt>
                <c:pt idx="641">
                  <c:v>37129</c:v>
                </c:pt>
                <c:pt idx="642">
                  <c:v>37130</c:v>
                </c:pt>
                <c:pt idx="643">
                  <c:v>37131</c:v>
                </c:pt>
                <c:pt idx="644">
                  <c:v>37132</c:v>
                </c:pt>
                <c:pt idx="645">
                  <c:v>37133</c:v>
                </c:pt>
                <c:pt idx="646">
                  <c:v>37134</c:v>
                </c:pt>
                <c:pt idx="647">
                  <c:v>37135</c:v>
                </c:pt>
                <c:pt idx="648">
                  <c:v>37136</c:v>
                </c:pt>
                <c:pt idx="649">
                  <c:v>37137</c:v>
                </c:pt>
                <c:pt idx="650">
                  <c:v>37138</c:v>
                </c:pt>
                <c:pt idx="651">
                  <c:v>37139</c:v>
                </c:pt>
                <c:pt idx="652">
                  <c:v>37140</c:v>
                </c:pt>
                <c:pt idx="653">
                  <c:v>37141</c:v>
                </c:pt>
                <c:pt idx="654">
                  <c:v>37142</c:v>
                </c:pt>
                <c:pt idx="655">
                  <c:v>37143</c:v>
                </c:pt>
                <c:pt idx="656">
                  <c:v>37144</c:v>
                </c:pt>
                <c:pt idx="657">
                  <c:v>37145</c:v>
                </c:pt>
                <c:pt idx="658">
                  <c:v>37146</c:v>
                </c:pt>
                <c:pt idx="659">
                  <c:v>37147</c:v>
                </c:pt>
                <c:pt idx="660">
                  <c:v>37148</c:v>
                </c:pt>
                <c:pt idx="661">
                  <c:v>37149</c:v>
                </c:pt>
                <c:pt idx="662">
                  <c:v>37150</c:v>
                </c:pt>
                <c:pt idx="663">
                  <c:v>37151</c:v>
                </c:pt>
                <c:pt idx="664">
                  <c:v>37152</c:v>
                </c:pt>
                <c:pt idx="665">
                  <c:v>37153</c:v>
                </c:pt>
                <c:pt idx="666">
                  <c:v>37154</c:v>
                </c:pt>
                <c:pt idx="667">
                  <c:v>37155</c:v>
                </c:pt>
                <c:pt idx="668">
                  <c:v>37156</c:v>
                </c:pt>
                <c:pt idx="669">
                  <c:v>37157</c:v>
                </c:pt>
                <c:pt idx="670">
                  <c:v>37158</c:v>
                </c:pt>
                <c:pt idx="671">
                  <c:v>37159</c:v>
                </c:pt>
                <c:pt idx="672">
                  <c:v>37160</c:v>
                </c:pt>
                <c:pt idx="673">
                  <c:v>37161</c:v>
                </c:pt>
                <c:pt idx="674">
                  <c:v>37162</c:v>
                </c:pt>
                <c:pt idx="675">
                  <c:v>37163</c:v>
                </c:pt>
                <c:pt idx="676">
                  <c:v>37164</c:v>
                </c:pt>
                <c:pt idx="677">
                  <c:v>37165</c:v>
                </c:pt>
                <c:pt idx="678">
                  <c:v>37166</c:v>
                </c:pt>
                <c:pt idx="679">
                  <c:v>37167</c:v>
                </c:pt>
                <c:pt idx="680">
                  <c:v>37168</c:v>
                </c:pt>
                <c:pt idx="681">
                  <c:v>37169</c:v>
                </c:pt>
                <c:pt idx="682">
                  <c:v>37170</c:v>
                </c:pt>
                <c:pt idx="683">
                  <c:v>37171</c:v>
                </c:pt>
                <c:pt idx="684">
                  <c:v>37172</c:v>
                </c:pt>
                <c:pt idx="685">
                  <c:v>37173</c:v>
                </c:pt>
                <c:pt idx="686">
                  <c:v>37174</c:v>
                </c:pt>
                <c:pt idx="687">
                  <c:v>37175</c:v>
                </c:pt>
                <c:pt idx="688">
                  <c:v>37176</c:v>
                </c:pt>
                <c:pt idx="689">
                  <c:v>37177</c:v>
                </c:pt>
                <c:pt idx="690">
                  <c:v>37178</c:v>
                </c:pt>
                <c:pt idx="691">
                  <c:v>37179</c:v>
                </c:pt>
                <c:pt idx="692">
                  <c:v>37180</c:v>
                </c:pt>
                <c:pt idx="693">
                  <c:v>37181</c:v>
                </c:pt>
                <c:pt idx="694">
                  <c:v>37182</c:v>
                </c:pt>
                <c:pt idx="695">
                  <c:v>37183</c:v>
                </c:pt>
                <c:pt idx="696">
                  <c:v>37184</c:v>
                </c:pt>
                <c:pt idx="697">
                  <c:v>37185</c:v>
                </c:pt>
                <c:pt idx="698">
                  <c:v>37186</c:v>
                </c:pt>
                <c:pt idx="699">
                  <c:v>37193</c:v>
                </c:pt>
                <c:pt idx="700">
                  <c:v>37194</c:v>
                </c:pt>
                <c:pt idx="701">
                  <c:v>37195</c:v>
                </c:pt>
                <c:pt idx="702">
                  <c:v>37196</c:v>
                </c:pt>
                <c:pt idx="703">
                  <c:v>37197</c:v>
                </c:pt>
                <c:pt idx="704">
                  <c:v>37198</c:v>
                </c:pt>
                <c:pt idx="705">
                  <c:v>37199</c:v>
                </c:pt>
                <c:pt idx="706">
                  <c:v>37200</c:v>
                </c:pt>
                <c:pt idx="707">
                  <c:v>37201</c:v>
                </c:pt>
                <c:pt idx="708">
                  <c:v>37202</c:v>
                </c:pt>
                <c:pt idx="709">
                  <c:v>37203</c:v>
                </c:pt>
                <c:pt idx="710">
                  <c:v>37204</c:v>
                </c:pt>
                <c:pt idx="711">
                  <c:v>37205</c:v>
                </c:pt>
                <c:pt idx="712">
                  <c:v>37206</c:v>
                </c:pt>
                <c:pt idx="713">
                  <c:v>37207</c:v>
                </c:pt>
                <c:pt idx="714">
                  <c:v>37208</c:v>
                </c:pt>
                <c:pt idx="715">
                  <c:v>37209</c:v>
                </c:pt>
                <c:pt idx="716">
                  <c:v>37210</c:v>
                </c:pt>
                <c:pt idx="717">
                  <c:v>37211</c:v>
                </c:pt>
                <c:pt idx="718">
                  <c:v>37212</c:v>
                </c:pt>
                <c:pt idx="719">
                  <c:v>37213</c:v>
                </c:pt>
                <c:pt idx="720">
                  <c:v>37214</c:v>
                </c:pt>
                <c:pt idx="721">
                  <c:v>37215</c:v>
                </c:pt>
                <c:pt idx="722">
                  <c:v>37216</c:v>
                </c:pt>
                <c:pt idx="723">
                  <c:v>37217</c:v>
                </c:pt>
                <c:pt idx="724">
                  <c:v>37218</c:v>
                </c:pt>
                <c:pt idx="725">
                  <c:v>37219</c:v>
                </c:pt>
                <c:pt idx="726">
                  <c:v>37220</c:v>
                </c:pt>
                <c:pt idx="727">
                  <c:v>37221</c:v>
                </c:pt>
                <c:pt idx="728">
                  <c:v>37222</c:v>
                </c:pt>
                <c:pt idx="729">
                  <c:v>37223</c:v>
                </c:pt>
                <c:pt idx="730">
                  <c:v>37224</c:v>
                </c:pt>
                <c:pt idx="731">
                  <c:v>37225</c:v>
                </c:pt>
                <c:pt idx="732">
                  <c:v>37226</c:v>
                </c:pt>
                <c:pt idx="733">
                  <c:v>37227</c:v>
                </c:pt>
                <c:pt idx="734">
                  <c:v>37228</c:v>
                </c:pt>
                <c:pt idx="735">
                  <c:v>37229</c:v>
                </c:pt>
                <c:pt idx="736">
                  <c:v>37230</c:v>
                </c:pt>
                <c:pt idx="737">
                  <c:v>37231</c:v>
                </c:pt>
                <c:pt idx="738">
                  <c:v>37232</c:v>
                </c:pt>
                <c:pt idx="739">
                  <c:v>37233</c:v>
                </c:pt>
                <c:pt idx="740">
                  <c:v>37234</c:v>
                </c:pt>
                <c:pt idx="741">
                  <c:v>37235</c:v>
                </c:pt>
                <c:pt idx="742">
                  <c:v>37236</c:v>
                </c:pt>
                <c:pt idx="743">
                  <c:v>37237</c:v>
                </c:pt>
                <c:pt idx="744">
                  <c:v>37238</c:v>
                </c:pt>
                <c:pt idx="745">
                  <c:v>37239</c:v>
                </c:pt>
                <c:pt idx="746">
                  <c:v>37240</c:v>
                </c:pt>
                <c:pt idx="747">
                  <c:v>37241</c:v>
                </c:pt>
                <c:pt idx="748">
                  <c:v>37242</c:v>
                </c:pt>
                <c:pt idx="749">
                  <c:v>37243</c:v>
                </c:pt>
                <c:pt idx="750">
                  <c:v>37244</c:v>
                </c:pt>
                <c:pt idx="751">
                  <c:v>37245</c:v>
                </c:pt>
                <c:pt idx="752">
                  <c:v>37246</c:v>
                </c:pt>
                <c:pt idx="753">
                  <c:v>37247</c:v>
                </c:pt>
                <c:pt idx="754">
                  <c:v>37248</c:v>
                </c:pt>
                <c:pt idx="755">
                  <c:v>37249</c:v>
                </c:pt>
                <c:pt idx="756">
                  <c:v>37250</c:v>
                </c:pt>
                <c:pt idx="757">
                  <c:v>37251</c:v>
                </c:pt>
                <c:pt idx="758">
                  <c:v>37252</c:v>
                </c:pt>
                <c:pt idx="759">
                  <c:v>37253</c:v>
                </c:pt>
                <c:pt idx="760">
                  <c:v>37254</c:v>
                </c:pt>
                <c:pt idx="761">
                  <c:v>37255</c:v>
                </c:pt>
                <c:pt idx="762">
                  <c:v>37256</c:v>
                </c:pt>
                <c:pt idx="763">
                  <c:v>37257</c:v>
                </c:pt>
                <c:pt idx="764">
                  <c:v>37258</c:v>
                </c:pt>
                <c:pt idx="765">
                  <c:v>37259</c:v>
                </c:pt>
                <c:pt idx="766">
                  <c:v>37260</c:v>
                </c:pt>
                <c:pt idx="767">
                  <c:v>37261</c:v>
                </c:pt>
                <c:pt idx="768">
                  <c:v>37262</c:v>
                </c:pt>
                <c:pt idx="769">
                  <c:v>37263</c:v>
                </c:pt>
                <c:pt idx="770">
                  <c:v>37264</c:v>
                </c:pt>
                <c:pt idx="771">
                  <c:v>37265</c:v>
                </c:pt>
                <c:pt idx="772">
                  <c:v>37266</c:v>
                </c:pt>
                <c:pt idx="773">
                  <c:v>37267</c:v>
                </c:pt>
                <c:pt idx="774">
                  <c:v>37268</c:v>
                </c:pt>
                <c:pt idx="775">
                  <c:v>37269</c:v>
                </c:pt>
                <c:pt idx="776">
                  <c:v>37270</c:v>
                </c:pt>
                <c:pt idx="777">
                  <c:v>37271</c:v>
                </c:pt>
                <c:pt idx="778">
                  <c:v>37272</c:v>
                </c:pt>
                <c:pt idx="779">
                  <c:v>37273</c:v>
                </c:pt>
                <c:pt idx="780">
                  <c:v>37274</c:v>
                </c:pt>
                <c:pt idx="781">
                  <c:v>37275</c:v>
                </c:pt>
                <c:pt idx="782">
                  <c:v>37276</c:v>
                </c:pt>
                <c:pt idx="783">
                  <c:v>37277</c:v>
                </c:pt>
                <c:pt idx="784">
                  <c:v>37278</c:v>
                </c:pt>
                <c:pt idx="785">
                  <c:v>37279</c:v>
                </c:pt>
                <c:pt idx="786">
                  <c:v>37280</c:v>
                </c:pt>
                <c:pt idx="787">
                  <c:v>37281</c:v>
                </c:pt>
                <c:pt idx="788">
                  <c:v>37282</c:v>
                </c:pt>
                <c:pt idx="789">
                  <c:v>37283</c:v>
                </c:pt>
                <c:pt idx="790">
                  <c:v>37284</c:v>
                </c:pt>
                <c:pt idx="791">
                  <c:v>37285</c:v>
                </c:pt>
                <c:pt idx="792">
                  <c:v>37286</c:v>
                </c:pt>
                <c:pt idx="793">
                  <c:v>37287</c:v>
                </c:pt>
                <c:pt idx="794">
                  <c:v>37288</c:v>
                </c:pt>
                <c:pt idx="795">
                  <c:v>37289</c:v>
                </c:pt>
                <c:pt idx="796">
                  <c:v>37290</c:v>
                </c:pt>
                <c:pt idx="797">
                  <c:v>37291</c:v>
                </c:pt>
                <c:pt idx="798">
                  <c:v>37292</c:v>
                </c:pt>
                <c:pt idx="799">
                  <c:v>37293</c:v>
                </c:pt>
                <c:pt idx="800">
                  <c:v>37294</c:v>
                </c:pt>
                <c:pt idx="801">
                  <c:v>37295</c:v>
                </c:pt>
                <c:pt idx="802">
                  <c:v>37296</c:v>
                </c:pt>
                <c:pt idx="803">
                  <c:v>37297</c:v>
                </c:pt>
                <c:pt idx="804">
                  <c:v>37298</c:v>
                </c:pt>
                <c:pt idx="805">
                  <c:v>37299</c:v>
                </c:pt>
                <c:pt idx="806">
                  <c:v>37300</c:v>
                </c:pt>
                <c:pt idx="807">
                  <c:v>37301</c:v>
                </c:pt>
                <c:pt idx="808">
                  <c:v>37302</c:v>
                </c:pt>
                <c:pt idx="809">
                  <c:v>37303</c:v>
                </c:pt>
                <c:pt idx="810">
                  <c:v>37304</c:v>
                </c:pt>
                <c:pt idx="811">
                  <c:v>37305</c:v>
                </c:pt>
                <c:pt idx="812">
                  <c:v>37306</c:v>
                </c:pt>
                <c:pt idx="813">
                  <c:v>37307</c:v>
                </c:pt>
                <c:pt idx="814">
                  <c:v>37308</c:v>
                </c:pt>
                <c:pt idx="815">
                  <c:v>37309</c:v>
                </c:pt>
                <c:pt idx="816">
                  <c:v>37310</c:v>
                </c:pt>
                <c:pt idx="817">
                  <c:v>37311</c:v>
                </c:pt>
                <c:pt idx="818">
                  <c:v>37312</c:v>
                </c:pt>
                <c:pt idx="819">
                  <c:v>37313</c:v>
                </c:pt>
                <c:pt idx="820">
                  <c:v>37314</c:v>
                </c:pt>
                <c:pt idx="821">
                  <c:v>37315</c:v>
                </c:pt>
                <c:pt idx="822">
                  <c:v>37316</c:v>
                </c:pt>
                <c:pt idx="823">
                  <c:v>37317</c:v>
                </c:pt>
                <c:pt idx="824">
                  <c:v>37318</c:v>
                </c:pt>
                <c:pt idx="825">
                  <c:v>37319</c:v>
                </c:pt>
                <c:pt idx="826">
                  <c:v>37320</c:v>
                </c:pt>
                <c:pt idx="827">
                  <c:v>37321</c:v>
                </c:pt>
                <c:pt idx="828">
                  <c:v>37322</c:v>
                </c:pt>
                <c:pt idx="829">
                  <c:v>37323</c:v>
                </c:pt>
                <c:pt idx="830">
                  <c:v>37324</c:v>
                </c:pt>
                <c:pt idx="831">
                  <c:v>37325</c:v>
                </c:pt>
                <c:pt idx="832">
                  <c:v>37326</c:v>
                </c:pt>
                <c:pt idx="833">
                  <c:v>37327</c:v>
                </c:pt>
                <c:pt idx="834">
                  <c:v>37328</c:v>
                </c:pt>
                <c:pt idx="835">
                  <c:v>37329</c:v>
                </c:pt>
                <c:pt idx="836">
                  <c:v>37330</c:v>
                </c:pt>
                <c:pt idx="837">
                  <c:v>37331</c:v>
                </c:pt>
                <c:pt idx="838">
                  <c:v>37332</c:v>
                </c:pt>
                <c:pt idx="839">
                  <c:v>37333</c:v>
                </c:pt>
                <c:pt idx="840">
                  <c:v>37334</c:v>
                </c:pt>
                <c:pt idx="841">
                  <c:v>37335</c:v>
                </c:pt>
                <c:pt idx="842">
                  <c:v>37336</c:v>
                </c:pt>
                <c:pt idx="843">
                  <c:v>37337</c:v>
                </c:pt>
                <c:pt idx="844">
                  <c:v>37338</c:v>
                </c:pt>
                <c:pt idx="845">
                  <c:v>37339</c:v>
                </c:pt>
                <c:pt idx="846">
                  <c:v>37340</c:v>
                </c:pt>
                <c:pt idx="847">
                  <c:v>37341</c:v>
                </c:pt>
                <c:pt idx="848">
                  <c:v>37342</c:v>
                </c:pt>
                <c:pt idx="849">
                  <c:v>37343</c:v>
                </c:pt>
                <c:pt idx="850">
                  <c:v>37344</c:v>
                </c:pt>
                <c:pt idx="851">
                  <c:v>37345</c:v>
                </c:pt>
                <c:pt idx="852">
                  <c:v>37346</c:v>
                </c:pt>
                <c:pt idx="853">
                  <c:v>37347</c:v>
                </c:pt>
                <c:pt idx="854">
                  <c:v>37348</c:v>
                </c:pt>
                <c:pt idx="855">
                  <c:v>37349</c:v>
                </c:pt>
                <c:pt idx="856">
                  <c:v>37350</c:v>
                </c:pt>
                <c:pt idx="857">
                  <c:v>37351</c:v>
                </c:pt>
                <c:pt idx="858">
                  <c:v>37352</c:v>
                </c:pt>
                <c:pt idx="859">
                  <c:v>37353</c:v>
                </c:pt>
                <c:pt idx="860">
                  <c:v>37354</c:v>
                </c:pt>
                <c:pt idx="861">
                  <c:v>37355</c:v>
                </c:pt>
                <c:pt idx="862">
                  <c:v>37356</c:v>
                </c:pt>
                <c:pt idx="863">
                  <c:v>37357</c:v>
                </c:pt>
                <c:pt idx="864">
                  <c:v>37358</c:v>
                </c:pt>
                <c:pt idx="865">
                  <c:v>37359</c:v>
                </c:pt>
                <c:pt idx="866">
                  <c:v>37360</c:v>
                </c:pt>
                <c:pt idx="867">
                  <c:v>37361</c:v>
                </c:pt>
                <c:pt idx="868">
                  <c:v>37362</c:v>
                </c:pt>
                <c:pt idx="869">
                  <c:v>37363</c:v>
                </c:pt>
                <c:pt idx="870">
                  <c:v>37364</c:v>
                </c:pt>
                <c:pt idx="871">
                  <c:v>37365</c:v>
                </c:pt>
                <c:pt idx="872">
                  <c:v>37366</c:v>
                </c:pt>
                <c:pt idx="873">
                  <c:v>37367</c:v>
                </c:pt>
                <c:pt idx="874">
                  <c:v>37368</c:v>
                </c:pt>
                <c:pt idx="875">
                  <c:v>37369</c:v>
                </c:pt>
                <c:pt idx="876">
                  <c:v>37370</c:v>
                </c:pt>
                <c:pt idx="877">
                  <c:v>37371</c:v>
                </c:pt>
                <c:pt idx="878">
                  <c:v>37372</c:v>
                </c:pt>
                <c:pt idx="879">
                  <c:v>37373</c:v>
                </c:pt>
                <c:pt idx="880">
                  <c:v>37374</c:v>
                </c:pt>
                <c:pt idx="881">
                  <c:v>37375</c:v>
                </c:pt>
                <c:pt idx="882">
                  <c:v>37376</c:v>
                </c:pt>
                <c:pt idx="883">
                  <c:v>37377</c:v>
                </c:pt>
                <c:pt idx="884">
                  <c:v>37378</c:v>
                </c:pt>
                <c:pt idx="885">
                  <c:v>37379</c:v>
                </c:pt>
                <c:pt idx="886">
                  <c:v>37380</c:v>
                </c:pt>
                <c:pt idx="887">
                  <c:v>37381</c:v>
                </c:pt>
                <c:pt idx="888">
                  <c:v>37382</c:v>
                </c:pt>
                <c:pt idx="889">
                  <c:v>37383</c:v>
                </c:pt>
                <c:pt idx="890">
                  <c:v>37384</c:v>
                </c:pt>
                <c:pt idx="891">
                  <c:v>37385</c:v>
                </c:pt>
                <c:pt idx="892">
                  <c:v>37386</c:v>
                </c:pt>
                <c:pt idx="893">
                  <c:v>37387</c:v>
                </c:pt>
                <c:pt idx="894">
                  <c:v>37388</c:v>
                </c:pt>
                <c:pt idx="895">
                  <c:v>37389</c:v>
                </c:pt>
                <c:pt idx="896">
                  <c:v>37390</c:v>
                </c:pt>
                <c:pt idx="897">
                  <c:v>37391</c:v>
                </c:pt>
                <c:pt idx="898">
                  <c:v>37392</c:v>
                </c:pt>
                <c:pt idx="899">
                  <c:v>37393</c:v>
                </c:pt>
                <c:pt idx="900">
                  <c:v>37394</c:v>
                </c:pt>
                <c:pt idx="901">
                  <c:v>37395</c:v>
                </c:pt>
                <c:pt idx="902">
                  <c:v>37396</c:v>
                </c:pt>
                <c:pt idx="903">
                  <c:v>37397</c:v>
                </c:pt>
                <c:pt idx="904">
                  <c:v>37398</c:v>
                </c:pt>
                <c:pt idx="905">
                  <c:v>37399</c:v>
                </c:pt>
                <c:pt idx="906">
                  <c:v>37400</c:v>
                </c:pt>
                <c:pt idx="907">
                  <c:v>37401</c:v>
                </c:pt>
                <c:pt idx="908">
                  <c:v>37402</c:v>
                </c:pt>
                <c:pt idx="909">
                  <c:v>37403</c:v>
                </c:pt>
                <c:pt idx="910">
                  <c:v>37404</c:v>
                </c:pt>
                <c:pt idx="911">
                  <c:v>37405</c:v>
                </c:pt>
                <c:pt idx="912">
                  <c:v>37406</c:v>
                </c:pt>
                <c:pt idx="913">
                  <c:v>37407</c:v>
                </c:pt>
                <c:pt idx="914">
                  <c:v>37408</c:v>
                </c:pt>
                <c:pt idx="915">
                  <c:v>37409</c:v>
                </c:pt>
                <c:pt idx="916">
                  <c:v>37410</c:v>
                </c:pt>
                <c:pt idx="917">
                  <c:v>37411</c:v>
                </c:pt>
                <c:pt idx="918">
                  <c:v>37412</c:v>
                </c:pt>
                <c:pt idx="919">
                  <c:v>37413</c:v>
                </c:pt>
                <c:pt idx="920">
                  <c:v>37414</c:v>
                </c:pt>
                <c:pt idx="921">
                  <c:v>37415</c:v>
                </c:pt>
                <c:pt idx="922">
                  <c:v>37416</c:v>
                </c:pt>
                <c:pt idx="923">
                  <c:v>37417</c:v>
                </c:pt>
                <c:pt idx="924">
                  <c:v>37418</c:v>
                </c:pt>
                <c:pt idx="925">
                  <c:v>37419</c:v>
                </c:pt>
                <c:pt idx="926">
                  <c:v>37420</c:v>
                </c:pt>
                <c:pt idx="927">
                  <c:v>37421</c:v>
                </c:pt>
                <c:pt idx="928">
                  <c:v>37422</c:v>
                </c:pt>
                <c:pt idx="929">
                  <c:v>37423</c:v>
                </c:pt>
                <c:pt idx="930">
                  <c:v>37424</c:v>
                </c:pt>
                <c:pt idx="931">
                  <c:v>37425</c:v>
                </c:pt>
                <c:pt idx="932">
                  <c:v>37426</c:v>
                </c:pt>
                <c:pt idx="933">
                  <c:v>37427</c:v>
                </c:pt>
                <c:pt idx="934">
                  <c:v>37428</c:v>
                </c:pt>
                <c:pt idx="935">
                  <c:v>37429</c:v>
                </c:pt>
                <c:pt idx="936">
                  <c:v>37430</c:v>
                </c:pt>
                <c:pt idx="937">
                  <c:v>37431</c:v>
                </c:pt>
                <c:pt idx="938">
                  <c:v>37432</c:v>
                </c:pt>
                <c:pt idx="939">
                  <c:v>37433</c:v>
                </c:pt>
                <c:pt idx="940">
                  <c:v>37434</c:v>
                </c:pt>
                <c:pt idx="941">
                  <c:v>37435</c:v>
                </c:pt>
                <c:pt idx="942">
                  <c:v>37436</c:v>
                </c:pt>
                <c:pt idx="943">
                  <c:v>37437</c:v>
                </c:pt>
                <c:pt idx="944">
                  <c:v>37438</c:v>
                </c:pt>
                <c:pt idx="945">
                  <c:v>37439</c:v>
                </c:pt>
                <c:pt idx="946">
                  <c:v>37440</c:v>
                </c:pt>
                <c:pt idx="947">
                  <c:v>37441</c:v>
                </c:pt>
                <c:pt idx="948">
                  <c:v>37442</c:v>
                </c:pt>
                <c:pt idx="949">
                  <c:v>37443</c:v>
                </c:pt>
                <c:pt idx="950">
                  <c:v>37444</c:v>
                </c:pt>
                <c:pt idx="951">
                  <c:v>37445</c:v>
                </c:pt>
                <c:pt idx="952">
                  <c:v>37446</c:v>
                </c:pt>
                <c:pt idx="953">
                  <c:v>37447</c:v>
                </c:pt>
                <c:pt idx="954">
                  <c:v>37448</c:v>
                </c:pt>
                <c:pt idx="955">
                  <c:v>37449</c:v>
                </c:pt>
                <c:pt idx="956">
                  <c:v>37450</c:v>
                </c:pt>
                <c:pt idx="957">
                  <c:v>37451</c:v>
                </c:pt>
                <c:pt idx="958">
                  <c:v>37452</c:v>
                </c:pt>
                <c:pt idx="959">
                  <c:v>37453</c:v>
                </c:pt>
                <c:pt idx="960">
                  <c:v>37454</c:v>
                </c:pt>
                <c:pt idx="961">
                  <c:v>37455</c:v>
                </c:pt>
                <c:pt idx="962">
                  <c:v>37456</c:v>
                </c:pt>
                <c:pt idx="963">
                  <c:v>37457</c:v>
                </c:pt>
                <c:pt idx="964">
                  <c:v>37458</c:v>
                </c:pt>
                <c:pt idx="965">
                  <c:v>37459</c:v>
                </c:pt>
                <c:pt idx="966">
                  <c:v>37460</c:v>
                </c:pt>
                <c:pt idx="967">
                  <c:v>37461</c:v>
                </c:pt>
                <c:pt idx="968">
                  <c:v>37462</c:v>
                </c:pt>
                <c:pt idx="969">
                  <c:v>37463</c:v>
                </c:pt>
                <c:pt idx="970">
                  <c:v>37464</c:v>
                </c:pt>
                <c:pt idx="971">
                  <c:v>37465</c:v>
                </c:pt>
                <c:pt idx="972">
                  <c:v>37466</c:v>
                </c:pt>
                <c:pt idx="973">
                  <c:v>37467</c:v>
                </c:pt>
                <c:pt idx="974">
                  <c:v>37468</c:v>
                </c:pt>
                <c:pt idx="975">
                  <c:v>37469</c:v>
                </c:pt>
                <c:pt idx="976">
                  <c:v>37470</c:v>
                </c:pt>
                <c:pt idx="977">
                  <c:v>37471</c:v>
                </c:pt>
                <c:pt idx="978">
                  <c:v>37472</c:v>
                </c:pt>
                <c:pt idx="979">
                  <c:v>37473</c:v>
                </c:pt>
                <c:pt idx="980">
                  <c:v>37474</c:v>
                </c:pt>
                <c:pt idx="981">
                  <c:v>37475</c:v>
                </c:pt>
                <c:pt idx="982">
                  <c:v>37476</c:v>
                </c:pt>
                <c:pt idx="983">
                  <c:v>37477</c:v>
                </c:pt>
                <c:pt idx="984">
                  <c:v>37478</c:v>
                </c:pt>
                <c:pt idx="985">
                  <c:v>37479</c:v>
                </c:pt>
                <c:pt idx="986">
                  <c:v>37480</c:v>
                </c:pt>
                <c:pt idx="987">
                  <c:v>37481</c:v>
                </c:pt>
                <c:pt idx="988">
                  <c:v>37482</c:v>
                </c:pt>
                <c:pt idx="989">
                  <c:v>37483</c:v>
                </c:pt>
                <c:pt idx="990">
                  <c:v>37484</c:v>
                </c:pt>
                <c:pt idx="991">
                  <c:v>37485</c:v>
                </c:pt>
                <c:pt idx="992">
                  <c:v>37486</c:v>
                </c:pt>
                <c:pt idx="993">
                  <c:v>37487</c:v>
                </c:pt>
                <c:pt idx="994">
                  <c:v>37488</c:v>
                </c:pt>
                <c:pt idx="995">
                  <c:v>37489</c:v>
                </c:pt>
                <c:pt idx="996">
                  <c:v>37490</c:v>
                </c:pt>
                <c:pt idx="997">
                  <c:v>37491</c:v>
                </c:pt>
                <c:pt idx="998">
                  <c:v>37492</c:v>
                </c:pt>
                <c:pt idx="999">
                  <c:v>37493</c:v>
                </c:pt>
                <c:pt idx="1000">
                  <c:v>37494</c:v>
                </c:pt>
                <c:pt idx="1001">
                  <c:v>37495</c:v>
                </c:pt>
                <c:pt idx="1002">
                  <c:v>37496</c:v>
                </c:pt>
                <c:pt idx="1003">
                  <c:v>37497</c:v>
                </c:pt>
                <c:pt idx="1004">
                  <c:v>37498</c:v>
                </c:pt>
                <c:pt idx="1005">
                  <c:v>37499</c:v>
                </c:pt>
                <c:pt idx="1006">
                  <c:v>37500</c:v>
                </c:pt>
                <c:pt idx="1007">
                  <c:v>37501</c:v>
                </c:pt>
                <c:pt idx="1008">
                  <c:v>37502</c:v>
                </c:pt>
                <c:pt idx="1009">
                  <c:v>37503</c:v>
                </c:pt>
                <c:pt idx="1010">
                  <c:v>37504</c:v>
                </c:pt>
                <c:pt idx="1011">
                  <c:v>37505</c:v>
                </c:pt>
                <c:pt idx="1012">
                  <c:v>37506</c:v>
                </c:pt>
                <c:pt idx="1013">
                  <c:v>37507</c:v>
                </c:pt>
                <c:pt idx="1014">
                  <c:v>37508</c:v>
                </c:pt>
                <c:pt idx="1015">
                  <c:v>37509</c:v>
                </c:pt>
                <c:pt idx="1016">
                  <c:v>37510</c:v>
                </c:pt>
                <c:pt idx="1017">
                  <c:v>37511</c:v>
                </c:pt>
                <c:pt idx="1018">
                  <c:v>37512</c:v>
                </c:pt>
                <c:pt idx="1019">
                  <c:v>37513</c:v>
                </c:pt>
                <c:pt idx="1020">
                  <c:v>37514</c:v>
                </c:pt>
                <c:pt idx="1021">
                  <c:v>37515</c:v>
                </c:pt>
                <c:pt idx="1022">
                  <c:v>37516</c:v>
                </c:pt>
                <c:pt idx="1023">
                  <c:v>37517</c:v>
                </c:pt>
                <c:pt idx="1024">
                  <c:v>37518</c:v>
                </c:pt>
                <c:pt idx="1025">
                  <c:v>37519</c:v>
                </c:pt>
                <c:pt idx="1026">
                  <c:v>37520</c:v>
                </c:pt>
                <c:pt idx="1027">
                  <c:v>37521</c:v>
                </c:pt>
                <c:pt idx="1028">
                  <c:v>37522</c:v>
                </c:pt>
                <c:pt idx="1029">
                  <c:v>37523</c:v>
                </c:pt>
                <c:pt idx="1030">
                  <c:v>37524</c:v>
                </c:pt>
                <c:pt idx="1031">
                  <c:v>37525</c:v>
                </c:pt>
                <c:pt idx="1032">
                  <c:v>37526</c:v>
                </c:pt>
                <c:pt idx="1033">
                  <c:v>37527</c:v>
                </c:pt>
                <c:pt idx="1034">
                  <c:v>37528</c:v>
                </c:pt>
                <c:pt idx="1035">
                  <c:v>37529</c:v>
                </c:pt>
                <c:pt idx="1036">
                  <c:v>37530</c:v>
                </c:pt>
                <c:pt idx="1037">
                  <c:v>37531</c:v>
                </c:pt>
                <c:pt idx="1038">
                  <c:v>37532</c:v>
                </c:pt>
                <c:pt idx="1039">
                  <c:v>37533</c:v>
                </c:pt>
                <c:pt idx="1040">
                  <c:v>37534</c:v>
                </c:pt>
                <c:pt idx="1041">
                  <c:v>37535</c:v>
                </c:pt>
                <c:pt idx="1042">
                  <c:v>37536</c:v>
                </c:pt>
                <c:pt idx="1043">
                  <c:v>37537</c:v>
                </c:pt>
                <c:pt idx="1044">
                  <c:v>37538</c:v>
                </c:pt>
                <c:pt idx="1045">
                  <c:v>37539</c:v>
                </c:pt>
                <c:pt idx="1046">
                  <c:v>37540</c:v>
                </c:pt>
                <c:pt idx="1047">
                  <c:v>37541</c:v>
                </c:pt>
                <c:pt idx="1048">
                  <c:v>37542</c:v>
                </c:pt>
                <c:pt idx="1049">
                  <c:v>37543</c:v>
                </c:pt>
                <c:pt idx="1050">
                  <c:v>37544</c:v>
                </c:pt>
                <c:pt idx="1051">
                  <c:v>37545</c:v>
                </c:pt>
                <c:pt idx="1052">
                  <c:v>37546</c:v>
                </c:pt>
                <c:pt idx="1053">
                  <c:v>37547</c:v>
                </c:pt>
                <c:pt idx="1054">
                  <c:v>37548</c:v>
                </c:pt>
                <c:pt idx="1055">
                  <c:v>37549</c:v>
                </c:pt>
                <c:pt idx="1056">
                  <c:v>37550</c:v>
                </c:pt>
                <c:pt idx="1057">
                  <c:v>37551</c:v>
                </c:pt>
                <c:pt idx="1058">
                  <c:v>37552</c:v>
                </c:pt>
                <c:pt idx="1059">
                  <c:v>37553</c:v>
                </c:pt>
                <c:pt idx="1060">
                  <c:v>37554</c:v>
                </c:pt>
                <c:pt idx="1061">
                  <c:v>37555</c:v>
                </c:pt>
                <c:pt idx="1062">
                  <c:v>37556</c:v>
                </c:pt>
                <c:pt idx="1063">
                  <c:v>37557</c:v>
                </c:pt>
                <c:pt idx="1064">
                  <c:v>37558</c:v>
                </c:pt>
                <c:pt idx="1065">
                  <c:v>37559</c:v>
                </c:pt>
                <c:pt idx="1066">
                  <c:v>37560</c:v>
                </c:pt>
                <c:pt idx="1067">
                  <c:v>37561</c:v>
                </c:pt>
                <c:pt idx="1068">
                  <c:v>37562</c:v>
                </c:pt>
                <c:pt idx="1069">
                  <c:v>37563</c:v>
                </c:pt>
                <c:pt idx="1070">
                  <c:v>37564</c:v>
                </c:pt>
                <c:pt idx="1071">
                  <c:v>37565</c:v>
                </c:pt>
                <c:pt idx="1072">
                  <c:v>37566</c:v>
                </c:pt>
                <c:pt idx="1073">
                  <c:v>37567</c:v>
                </c:pt>
                <c:pt idx="1074">
                  <c:v>37568</c:v>
                </c:pt>
                <c:pt idx="1075">
                  <c:v>37569</c:v>
                </c:pt>
                <c:pt idx="1076">
                  <c:v>37570</c:v>
                </c:pt>
                <c:pt idx="1077">
                  <c:v>37571</c:v>
                </c:pt>
                <c:pt idx="1078">
                  <c:v>37572</c:v>
                </c:pt>
                <c:pt idx="1079">
                  <c:v>37573</c:v>
                </c:pt>
                <c:pt idx="1080">
                  <c:v>37574</c:v>
                </c:pt>
                <c:pt idx="1081">
                  <c:v>37575</c:v>
                </c:pt>
                <c:pt idx="1082">
                  <c:v>37576</c:v>
                </c:pt>
                <c:pt idx="1083">
                  <c:v>37577</c:v>
                </c:pt>
                <c:pt idx="1084">
                  <c:v>37578</c:v>
                </c:pt>
                <c:pt idx="1085">
                  <c:v>37579</c:v>
                </c:pt>
                <c:pt idx="1086">
                  <c:v>37580</c:v>
                </c:pt>
                <c:pt idx="1087">
                  <c:v>37581</c:v>
                </c:pt>
                <c:pt idx="1088">
                  <c:v>37582</c:v>
                </c:pt>
                <c:pt idx="1089">
                  <c:v>37583</c:v>
                </c:pt>
                <c:pt idx="1090">
                  <c:v>37584</c:v>
                </c:pt>
                <c:pt idx="1091">
                  <c:v>37585</c:v>
                </c:pt>
                <c:pt idx="1092">
                  <c:v>37586</c:v>
                </c:pt>
                <c:pt idx="1093">
                  <c:v>37587</c:v>
                </c:pt>
                <c:pt idx="1094">
                  <c:v>37588</c:v>
                </c:pt>
                <c:pt idx="1095">
                  <c:v>37589</c:v>
                </c:pt>
                <c:pt idx="1096">
                  <c:v>37590</c:v>
                </c:pt>
                <c:pt idx="1097">
                  <c:v>37591</c:v>
                </c:pt>
                <c:pt idx="1098">
                  <c:v>37592</c:v>
                </c:pt>
                <c:pt idx="1099">
                  <c:v>37593</c:v>
                </c:pt>
                <c:pt idx="1100">
                  <c:v>37594</c:v>
                </c:pt>
                <c:pt idx="1101">
                  <c:v>37595</c:v>
                </c:pt>
                <c:pt idx="1102">
                  <c:v>37596</c:v>
                </c:pt>
                <c:pt idx="1103">
                  <c:v>37597</c:v>
                </c:pt>
                <c:pt idx="1104">
                  <c:v>37598</c:v>
                </c:pt>
                <c:pt idx="1105">
                  <c:v>37599</c:v>
                </c:pt>
                <c:pt idx="1106">
                  <c:v>37600</c:v>
                </c:pt>
                <c:pt idx="1107">
                  <c:v>37601</c:v>
                </c:pt>
                <c:pt idx="1108">
                  <c:v>37602</c:v>
                </c:pt>
                <c:pt idx="1109">
                  <c:v>37603</c:v>
                </c:pt>
                <c:pt idx="1110">
                  <c:v>37604</c:v>
                </c:pt>
                <c:pt idx="1111">
                  <c:v>37605</c:v>
                </c:pt>
                <c:pt idx="1112">
                  <c:v>37606</c:v>
                </c:pt>
                <c:pt idx="1113">
                  <c:v>37607</c:v>
                </c:pt>
                <c:pt idx="1114">
                  <c:v>37608</c:v>
                </c:pt>
                <c:pt idx="1115">
                  <c:v>37609</c:v>
                </c:pt>
                <c:pt idx="1116">
                  <c:v>37610</c:v>
                </c:pt>
                <c:pt idx="1117">
                  <c:v>37611</c:v>
                </c:pt>
                <c:pt idx="1118">
                  <c:v>37612</c:v>
                </c:pt>
                <c:pt idx="1119">
                  <c:v>37613</c:v>
                </c:pt>
                <c:pt idx="1120">
                  <c:v>37614</c:v>
                </c:pt>
                <c:pt idx="1121">
                  <c:v>37615</c:v>
                </c:pt>
                <c:pt idx="1122">
                  <c:v>37616</c:v>
                </c:pt>
                <c:pt idx="1123">
                  <c:v>37617</c:v>
                </c:pt>
                <c:pt idx="1124">
                  <c:v>37618</c:v>
                </c:pt>
                <c:pt idx="1125">
                  <c:v>37619</c:v>
                </c:pt>
                <c:pt idx="1126">
                  <c:v>37620</c:v>
                </c:pt>
                <c:pt idx="1127">
                  <c:v>37621</c:v>
                </c:pt>
                <c:pt idx="1128">
                  <c:v>37622</c:v>
                </c:pt>
                <c:pt idx="1129">
                  <c:v>37623</c:v>
                </c:pt>
                <c:pt idx="1130">
                  <c:v>37624</c:v>
                </c:pt>
                <c:pt idx="1131">
                  <c:v>37625</c:v>
                </c:pt>
                <c:pt idx="1132">
                  <c:v>37626</c:v>
                </c:pt>
                <c:pt idx="1133">
                  <c:v>37627</c:v>
                </c:pt>
                <c:pt idx="1134">
                  <c:v>37628</c:v>
                </c:pt>
                <c:pt idx="1135">
                  <c:v>37629</c:v>
                </c:pt>
                <c:pt idx="1136">
                  <c:v>37630</c:v>
                </c:pt>
                <c:pt idx="1137">
                  <c:v>37631</c:v>
                </c:pt>
                <c:pt idx="1138">
                  <c:v>37632</c:v>
                </c:pt>
                <c:pt idx="1139">
                  <c:v>37633</c:v>
                </c:pt>
                <c:pt idx="1140">
                  <c:v>37634</c:v>
                </c:pt>
                <c:pt idx="1141">
                  <c:v>37635</c:v>
                </c:pt>
                <c:pt idx="1142">
                  <c:v>37636</c:v>
                </c:pt>
                <c:pt idx="1143">
                  <c:v>37637</c:v>
                </c:pt>
                <c:pt idx="1144">
                  <c:v>37638</c:v>
                </c:pt>
                <c:pt idx="1145">
                  <c:v>37639</c:v>
                </c:pt>
                <c:pt idx="1146">
                  <c:v>37640</c:v>
                </c:pt>
                <c:pt idx="1147">
                  <c:v>37641</c:v>
                </c:pt>
                <c:pt idx="1148">
                  <c:v>37642</c:v>
                </c:pt>
                <c:pt idx="1149">
                  <c:v>37643</c:v>
                </c:pt>
                <c:pt idx="1150">
                  <c:v>37644</c:v>
                </c:pt>
                <c:pt idx="1151">
                  <c:v>37645</c:v>
                </c:pt>
                <c:pt idx="1152">
                  <c:v>37646</c:v>
                </c:pt>
                <c:pt idx="1153">
                  <c:v>37647</c:v>
                </c:pt>
                <c:pt idx="1154">
                  <c:v>37648</c:v>
                </c:pt>
                <c:pt idx="1155">
                  <c:v>37649</c:v>
                </c:pt>
                <c:pt idx="1156">
                  <c:v>37650</c:v>
                </c:pt>
                <c:pt idx="1157">
                  <c:v>37651</c:v>
                </c:pt>
                <c:pt idx="1158">
                  <c:v>37652</c:v>
                </c:pt>
                <c:pt idx="1159">
                  <c:v>37653</c:v>
                </c:pt>
                <c:pt idx="1160">
                  <c:v>37654</c:v>
                </c:pt>
                <c:pt idx="1161">
                  <c:v>37655</c:v>
                </c:pt>
                <c:pt idx="1162">
                  <c:v>37656</c:v>
                </c:pt>
                <c:pt idx="1163">
                  <c:v>37657</c:v>
                </c:pt>
                <c:pt idx="1164">
                  <c:v>37658</c:v>
                </c:pt>
                <c:pt idx="1165">
                  <c:v>37659</c:v>
                </c:pt>
                <c:pt idx="1166">
                  <c:v>37660</c:v>
                </c:pt>
                <c:pt idx="1167">
                  <c:v>37661</c:v>
                </c:pt>
                <c:pt idx="1168">
                  <c:v>37662</c:v>
                </c:pt>
                <c:pt idx="1169">
                  <c:v>37663</c:v>
                </c:pt>
                <c:pt idx="1170">
                  <c:v>37664</c:v>
                </c:pt>
                <c:pt idx="1171">
                  <c:v>37665</c:v>
                </c:pt>
                <c:pt idx="1172">
                  <c:v>37666</c:v>
                </c:pt>
                <c:pt idx="1173">
                  <c:v>37667</c:v>
                </c:pt>
                <c:pt idx="1174">
                  <c:v>37668</c:v>
                </c:pt>
                <c:pt idx="1175">
                  <c:v>37669</c:v>
                </c:pt>
                <c:pt idx="1176">
                  <c:v>37670</c:v>
                </c:pt>
                <c:pt idx="1177">
                  <c:v>37671</c:v>
                </c:pt>
                <c:pt idx="1178">
                  <c:v>37672</c:v>
                </c:pt>
                <c:pt idx="1179">
                  <c:v>37673</c:v>
                </c:pt>
                <c:pt idx="1180">
                  <c:v>37674</c:v>
                </c:pt>
                <c:pt idx="1181">
                  <c:v>37675</c:v>
                </c:pt>
                <c:pt idx="1182">
                  <c:v>37676</c:v>
                </c:pt>
                <c:pt idx="1183">
                  <c:v>37677</c:v>
                </c:pt>
                <c:pt idx="1184">
                  <c:v>37678</c:v>
                </c:pt>
                <c:pt idx="1185">
                  <c:v>37679</c:v>
                </c:pt>
                <c:pt idx="1186">
                  <c:v>37680</c:v>
                </c:pt>
                <c:pt idx="1187">
                  <c:v>37681</c:v>
                </c:pt>
                <c:pt idx="1188">
                  <c:v>37682</c:v>
                </c:pt>
                <c:pt idx="1189">
                  <c:v>37683</c:v>
                </c:pt>
                <c:pt idx="1190">
                  <c:v>37684</c:v>
                </c:pt>
                <c:pt idx="1191">
                  <c:v>37685</c:v>
                </c:pt>
                <c:pt idx="1192">
                  <c:v>37686</c:v>
                </c:pt>
                <c:pt idx="1193">
                  <c:v>37687</c:v>
                </c:pt>
                <c:pt idx="1194">
                  <c:v>37688</c:v>
                </c:pt>
                <c:pt idx="1195">
                  <c:v>37689</c:v>
                </c:pt>
                <c:pt idx="1196">
                  <c:v>37690</c:v>
                </c:pt>
              </c:numCache>
            </c:numRef>
          </c:xVal>
          <c:yVal>
            <c:numRef>
              <c:f>'debit moy jour'!$B$2:$B$1198</c:f>
              <c:numCache>
                <c:formatCode>0.0</c:formatCode>
                <c:ptCount val="1197"/>
                <c:pt idx="0">
                  <c:v>51.089032381838877</c:v>
                </c:pt>
                <c:pt idx="1">
                  <c:v>49.146049047406521</c:v>
                </c:pt>
                <c:pt idx="2">
                  <c:v>72.518995629254491</c:v>
                </c:pt>
                <c:pt idx="3">
                  <c:v>72.176116217295856</c:v>
                </c:pt>
                <c:pt idx="4">
                  <c:v>67.947270136472511</c:v>
                </c:pt>
                <c:pt idx="5">
                  <c:v>65.661407390081521</c:v>
                </c:pt>
                <c:pt idx="6">
                  <c:v>64.17559660492735</c:v>
                </c:pt>
                <c:pt idx="7">
                  <c:v>63.261251506370954</c:v>
                </c:pt>
                <c:pt idx="8">
                  <c:v>63.204104937711186</c:v>
                </c:pt>
                <c:pt idx="9">
                  <c:v>65.547114252761958</c:v>
                </c:pt>
                <c:pt idx="10">
                  <c:v>63.204104937711186</c:v>
                </c:pt>
                <c:pt idx="11">
                  <c:v>59.832457386784448</c:v>
                </c:pt>
                <c:pt idx="12">
                  <c:v>56.575102973177273</c:v>
                </c:pt>
                <c:pt idx="13">
                  <c:v>55.717904443280659</c:v>
                </c:pt>
                <c:pt idx="14">
                  <c:v>54.917852482043799</c:v>
                </c:pt>
                <c:pt idx="15">
                  <c:v>57.946620621011881</c:v>
                </c:pt>
                <c:pt idx="16">
                  <c:v>98.634977506771705</c:v>
                </c:pt>
                <c:pt idx="17">
                  <c:v>71.776090236677419</c:v>
                </c:pt>
                <c:pt idx="18">
                  <c:v>64.518476016886012</c:v>
                </c:pt>
                <c:pt idx="19">
                  <c:v>63.604130918329602</c:v>
                </c:pt>
                <c:pt idx="20">
                  <c:v>61.546854446577697</c:v>
                </c:pt>
                <c:pt idx="21">
                  <c:v>70.061693176884177</c:v>
                </c:pt>
                <c:pt idx="22">
                  <c:v>64.232743173587139</c:v>
                </c:pt>
                <c:pt idx="23">
                  <c:v>120.06494075418732</c:v>
                </c:pt>
                <c:pt idx="24">
                  <c:v>284.30417908238076</c:v>
                </c:pt>
                <c:pt idx="25">
                  <c:v>153.03851087087753</c:v>
                </c:pt>
                <c:pt idx="26">
                  <c:v>141.43775743294319</c:v>
                </c:pt>
                <c:pt idx="27">
                  <c:v>122.92226918717607</c:v>
                </c:pt>
                <c:pt idx="28">
                  <c:v>116.5218534972813</c:v>
                </c:pt>
                <c:pt idx="29">
                  <c:v>115.20748241810645</c:v>
                </c:pt>
                <c:pt idx="30">
                  <c:v>122.52224320655766</c:v>
                </c:pt>
                <c:pt idx="31">
                  <c:v>113.55023192697297</c:v>
                </c:pt>
                <c:pt idx="32">
                  <c:v>100.52081427254426</c:v>
                </c:pt>
                <c:pt idx="33">
                  <c:v>105.83544515790334</c:v>
                </c:pt>
                <c:pt idx="34">
                  <c:v>143.09500792407667</c:v>
                </c:pt>
                <c:pt idx="35">
                  <c:v>168.75381725231566</c:v>
                </c:pt>
                <c:pt idx="36">
                  <c:v>576.89461062042892</c:v>
                </c:pt>
                <c:pt idx="37">
                  <c:v>1052.4112084384169</c:v>
                </c:pt>
                <c:pt idx="38">
                  <c:v>715.36074648306385</c:v>
                </c:pt>
                <c:pt idx="39">
                  <c:v>932.11768140959032</c:v>
                </c:pt>
                <c:pt idx="40">
                  <c:v>752.73460238655673</c:v>
                </c:pt>
                <c:pt idx="41">
                  <c:v>345.45100754834004</c:v>
                </c:pt>
                <c:pt idx="42">
                  <c:v>292.24755212608943</c:v>
                </c:pt>
                <c:pt idx="43">
                  <c:v>270.8175888786738</c:v>
                </c:pt>
                <c:pt idx="44">
                  <c:v>232.548</c:v>
                </c:pt>
                <c:pt idx="45">
                  <c:v>217.44399999999999</c:v>
                </c:pt>
                <c:pt idx="46">
                  <c:v>209.11799999999999</c:v>
                </c:pt>
                <c:pt idx="47">
                  <c:v>284.358</c:v>
                </c:pt>
                <c:pt idx="48">
                  <c:v>208.96299999999999</c:v>
                </c:pt>
                <c:pt idx="49">
                  <c:v>203.46700000000001</c:v>
                </c:pt>
                <c:pt idx="50">
                  <c:v>182.06800000000001</c:v>
                </c:pt>
                <c:pt idx="51">
                  <c:v>175.99799999999999</c:v>
                </c:pt>
                <c:pt idx="52">
                  <c:v>157.221</c:v>
                </c:pt>
                <c:pt idx="53">
                  <c:v>146.18799999999999</c:v>
                </c:pt>
                <c:pt idx="54">
                  <c:v>140.45500000000001</c:v>
                </c:pt>
                <c:pt idx="55">
                  <c:v>134.078</c:v>
                </c:pt>
                <c:pt idx="56">
                  <c:v>181.358</c:v>
                </c:pt>
                <c:pt idx="57">
                  <c:v>158.23400000000001</c:v>
                </c:pt>
                <c:pt idx="58">
                  <c:v>135.91200000000001</c:v>
                </c:pt>
                <c:pt idx="59">
                  <c:v>122.035</c:v>
                </c:pt>
                <c:pt idx="60">
                  <c:v>116.47499999999999</c:v>
                </c:pt>
                <c:pt idx="61">
                  <c:v>114.095</c:v>
                </c:pt>
                <c:pt idx="62">
                  <c:v>106.145</c:v>
                </c:pt>
                <c:pt idx="63">
                  <c:v>101.61799999999999</c:v>
                </c:pt>
                <c:pt idx="64">
                  <c:v>98.941000000000003</c:v>
                </c:pt>
                <c:pt idx="65">
                  <c:v>97.149000000000001</c:v>
                </c:pt>
                <c:pt idx="66">
                  <c:v>93.983999999999995</c:v>
                </c:pt>
                <c:pt idx="67">
                  <c:v>91.245999999999995</c:v>
                </c:pt>
                <c:pt idx="68">
                  <c:v>88.468000000000004</c:v>
                </c:pt>
                <c:pt idx="69">
                  <c:v>79.331999999999994</c:v>
                </c:pt>
                <c:pt idx="70">
                  <c:v>74.587999999999994</c:v>
                </c:pt>
                <c:pt idx="71">
                  <c:v>73.537999999999997</c:v>
                </c:pt>
                <c:pt idx="72">
                  <c:v>77.682000000000002</c:v>
                </c:pt>
                <c:pt idx="73">
                  <c:v>74.081000000000003</c:v>
                </c:pt>
                <c:pt idx="74">
                  <c:v>72.141000000000005</c:v>
                </c:pt>
                <c:pt idx="75">
                  <c:v>70.906000000000006</c:v>
                </c:pt>
                <c:pt idx="76">
                  <c:v>74.736999999999995</c:v>
                </c:pt>
                <c:pt idx="77">
                  <c:v>65.180999999999997</c:v>
                </c:pt>
                <c:pt idx="78">
                  <c:v>62.893000000000001</c:v>
                </c:pt>
                <c:pt idx="79">
                  <c:v>61.207999999999998</c:v>
                </c:pt>
                <c:pt idx="80">
                  <c:v>61.401000000000003</c:v>
                </c:pt>
                <c:pt idx="81">
                  <c:v>72.673000000000002</c:v>
                </c:pt>
                <c:pt idx="82">
                  <c:v>116.181</c:v>
                </c:pt>
                <c:pt idx="83">
                  <c:v>78.084000000000003</c:v>
                </c:pt>
                <c:pt idx="84">
                  <c:v>90.656999999999996</c:v>
                </c:pt>
                <c:pt idx="85">
                  <c:v>76.557000000000002</c:v>
                </c:pt>
                <c:pt idx="86">
                  <c:v>74.418000000000006</c:v>
                </c:pt>
                <c:pt idx="87">
                  <c:v>90.408000000000001</c:v>
                </c:pt>
                <c:pt idx="88">
                  <c:v>79.231999999999999</c:v>
                </c:pt>
                <c:pt idx="89">
                  <c:v>75.953000000000003</c:v>
                </c:pt>
                <c:pt idx="90">
                  <c:v>78.95</c:v>
                </c:pt>
                <c:pt idx="91">
                  <c:v>78.725999999999999</c:v>
                </c:pt>
                <c:pt idx="92">
                  <c:v>75.304000000000002</c:v>
                </c:pt>
                <c:pt idx="93">
                  <c:v>69.674000000000007</c:v>
                </c:pt>
                <c:pt idx="94">
                  <c:v>64.545000000000002</c:v>
                </c:pt>
                <c:pt idx="95">
                  <c:v>63.131999999999998</c:v>
                </c:pt>
                <c:pt idx="96">
                  <c:v>63.113999999999997</c:v>
                </c:pt>
                <c:pt idx="97">
                  <c:v>70.244</c:v>
                </c:pt>
                <c:pt idx="98">
                  <c:v>66.375</c:v>
                </c:pt>
                <c:pt idx="99">
                  <c:v>64.328000000000003</c:v>
                </c:pt>
                <c:pt idx="100">
                  <c:v>61.923999999999999</c:v>
                </c:pt>
                <c:pt idx="101">
                  <c:v>61.569000000000003</c:v>
                </c:pt>
                <c:pt idx="102">
                  <c:v>81.156000000000006</c:v>
                </c:pt>
                <c:pt idx="103">
                  <c:v>147.16800000000001</c:v>
                </c:pt>
                <c:pt idx="104">
                  <c:v>93.831999999999994</c:v>
                </c:pt>
                <c:pt idx="105">
                  <c:v>79.361999999999995</c:v>
                </c:pt>
                <c:pt idx="106">
                  <c:v>88.039000000000001</c:v>
                </c:pt>
                <c:pt idx="107">
                  <c:v>87.067999999999998</c:v>
                </c:pt>
                <c:pt idx="108">
                  <c:v>75.265000000000001</c:v>
                </c:pt>
                <c:pt idx="109">
                  <c:v>72.210999999999999</c:v>
                </c:pt>
                <c:pt idx="110">
                  <c:v>67.682000000000002</c:v>
                </c:pt>
                <c:pt idx="111">
                  <c:v>64.968000000000004</c:v>
                </c:pt>
                <c:pt idx="112">
                  <c:v>62.177999999999997</c:v>
                </c:pt>
                <c:pt idx="113">
                  <c:v>61.31</c:v>
                </c:pt>
                <c:pt idx="114">
                  <c:v>57.790999999999997</c:v>
                </c:pt>
                <c:pt idx="115">
                  <c:v>55.009</c:v>
                </c:pt>
                <c:pt idx="116">
                  <c:v>54.378</c:v>
                </c:pt>
                <c:pt idx="117">
                  <c:v>53.674999999999997</c:v>
                </c:pt>
                <c:pt idx="118">
                  <c:v>50.405999999999999</c:v>
                </c:pt>
                <c:pt idx="119">
                  <c:v>48.557000000000002</c:v>
                </c:pt>
                <c:pt idx="120">
                  <c:v>48.420999999999999</c:v>
                </c:pt>
                <c:pt idx="121">
                  <c:v>47.646000000000001</c:v>
                </c:pt>
                <c:pt idx="122">
                  <c:v>46.384</c:v>
                </c:pt>
                <c:pt idx="123">
                  <c:v>45.895000000000003</c:v>
                </c:pt>
                <c:pt idx="124">
                  <c:v>44.625999999999998</c:v>
                </c:pt>
                <c:pt idx="125">
                  <c:v>42.51</c:v>
                </c:pt>
                <c:pt idx="126">
                  <c:v>46.189</c:v>
                </c:pt>
                <c:pt idx="127">
                  <c:v>47.311</c:v>
                </c:pt>
                <c:pt idx="128">
                  <c:v>45.567999999999998</c:v>
                </c:pt>
                <c:pt idx="129">
                  <c:v>44.954999999999998</c:v>
                </c:pt>
                <c:pt idx="130">
                  <c:v>42.767000000000003</c:v>
                </c:pt>
                <c:pt idx="131">
                  <c:v>40.436</c:v>
                </c:pt>
                <c:pt idx="132">
                  <c:v>42.161000000000001</c:v>
                </c:pt>
                <c:pt idx="133">
                  <c:v>46.51</c:v>
                </c:pt>
                <c:pt idx="134">
                  <c:v>56.088000000000001</c:v>
                </c:pt>
                <c:pt idx="135">
                  <c:v>49.639000000000003</c:v>
                </c:pt>
                <c:pt idx="136">
                  <c:v>47.134</c:v>
                </c:pt>
                <c:pt idx="137">
                  <c:v>68.435000000000002</c:v>
                </c:pt>
                <c:pt idx="138">
                  <c:v>53.15</c:v>
                </c:pt>
                <c:pt idx="139">
                  <c:v>44.014000000000003</c:v>
                </c:pt>
                <c:pt idx="140">
                  <c:v>40.951000000000001</c:v>
                </c:pt>
                <c:pt idx="141">
                  <c:v>38.274000000000001</c:v>
                </c:pt>
                <c:pt idx="142">
                  <c:v>37.24</c:v>
                </c:pt>
                <c:pt idx="143">
                  <c:v>36.74</c:v>
                </c:pt>
                <c:pt idx="144">
                  <c:v>34.930999999999997</c:v>
                </c:pt>
                <c:pt idx="145">
                  <c:v>34.292999999999999</c:v>
                </c:pt>
                <c:pt idx="146">
                  <c:v>34.231000000000002</c:v>
                </c:pt>
                <c:pt idx="147">
                  <c:v>32.369</c:v>
                </c:pt>
                <c:pt idx="148">
                  <c:v>48.676000000000002</c:v>
                </c:pt>
                <c:pt idx="149">
                  <c:v>50.210999999999999</c:v>
                </c:pt>
                <c:pt idx="150">
                  <c:v>60.981999999999999</c:v>
                </c:pt>
                <c:pt idx="151">
                  <c:v>63.070999999999998</c:v>
                </c:pt>
                <c:pt idx="152">
                  <c:v>83.489000000000004</c:v>
                </c:pt>
                <c:pt idx="153">
                  <c:v>73.850999999999999</c:v>
                </c:pt>
                <c:pt idx="154">
                  <c:v>238.13399999999999</c:v>
                </c:pt>
                <c:pt idx="155">
                  <c:v>124.991</c:v>
                </c:pt>
                <c:pt idx="156">
                  <c:v>108.973</c:v>
                </c:pt>
                <c:pt idx="157">
                  <c:v>107.19199999999999</c:v>
                </c:pt>
                <c:pt idx="158">
                  <c:v>117.105</c:v>
                </c:pt>
                <c:pt idx="159">
                  <c:v>113.88</c:v>
                </c:pt>
                <c:pt idx="160">
                  <c:v>112.533</c:v>
                </c:pt>
                <c:pt idx="161">
                  <c:v>92.147000000000006</c:v>
                </c:pt>
                <c:pt idx="162">
                  <c:v>84.400999999999996</c:v>
                </c:pt>
                <c:pt idx="163">
                  <c:v>76.549000000000007</c:v>
                </c:pt>
                <c:pt idx="164">
                  <c:v>70.869</c:v>
                </c:pt>
                <c:pt idx="165">
                  <c:v>66.572000000000003</c:v>
                </c:pt>
                <c:pt idx="166">
                  <c:v>63.826000000000001</c:v>
                </c:pt>
                <c:pt idx="167">
                  <c:v>62.695</c:v>
                </c:pt>
                <c:pt idx="168">
                  <c:v>60.088000000000001</c:v>
                </c:pt>
                <c:pt idx="169">
                  <c:v>58.021000000000001</c:v>
                </c:pt>
                <c:pt idx="170">
                  <c:v>54.746000000000002</c:v>
                </c:pt>
                <c:pt idx="171">
                  <c:v>51.972999999999999</c:v>
                </c:pt>
                <c:pt idx="172">
                  <c:v>50.378999999999998</c:v>
                </c:pt>
                <c:pt idx="173">
                  <c:v>50.302</c:v>
                </c:pt>
                <c:pt idx="174">
                  <c:v>63.755000000000003</c:v>
                </c:pt>
                <c:pt idx="175">
                  <c:v>158.06399999999999</c:v>
                </c:pt>
                <c:pt idx="176">
                  <c:v>95.29</c:v>
                </c:pt>
                <c:pt idx="177">
                  <c:v>77.097999999999999</c:v>
                </c:pt>
                <c:pt idx="178">
                  <c:v>56.713999999999999</c:v>
                </c:pt>
                <c:pt idx="179">
                  <c:v>51.433</c:v>
                </c:pt>
                <c:pt idx="180">
                  <c:v>48.006999999999998</c:v>
                </c:pt>
                <c:pt idx="181">
                  <c:v>45.322000000000003</c:v>
                </c:pt>
                <c:pt idx="182">
                  <c:v>42.643000000000001</c:v>
                </c:pt>
                <c:pt idx="183">
                  <c:v>41.351999999999997</c:v>
                </c:pt>
                <c:pt idx="184">
                  <c:v>40.817999999999998</c:v>
                </c:pt>
                <c:pt idx="185">
                  <c:v>39.143000000000001</c:v>
                </c:pt>
                <c:pt idx="186">
                  <c:v>36.448</c:v>
                </c:pt>
                <c:pt idx="187">
                  <c:v>36.445</c:v>
                </c:pt>
                <c:pt idx="188">
                  <c:v>39.023000000000003</c:v>
                </c:pt>
                <c:pt idx="189">
                  <c:v>39.482999999999997</c:v>
                </c:pt>
                <c:pt idx="190">
                  <c:v>42.835999999999999</c:v>
                </c:pt>
                <c:pt idx="191">
                  <c:v>70.149000000000001</c:v>
                </c:pt>
                <c:pt idx="192">
                  <c:v>87.498000000000005</c:v>
                </c:pt>
                <c:pt idx="193">
                  <c:v>46.475000000000001</c:v>
                </c:pt>
                <c:pt idx="194">
                  <c:v>43.473999999999997</c:v>
                </c:pt>
                <c:pt idx="195">
                  <c:v>42.698999999999998</c:v>
                </c:pt>
                <c:pt idx="196">
                  <c:v>39.158000000000001</c:v>
                </c:pt>
                <c:pt idx="197">
                  <c:v>35.691000000000003</c:v>
                </c:pt>
                <c:pt idx="198">
                  <c:v>32.621000000000002</c:v>
                </c:pt>
                <c:pt idx="199">
                  <c:v>30.466000000000001</c:v>
                </c:pt>
                <c:pt idx="200">
                  <c:v>29.341999999999999</c:v>
                </c:pt>
                <c:pt idx="201">
                  <c:v>28.210999999999999</c:v>
                </c:pt>
                <c:pt idx="202">
                  <c:v>27.378</c:v>
                </c:pt>
                <c:pt idx="203">
                  <c:v>26.492000000000001</c:v>
                </c:pt>
                <c:pt idx="204">
                  <c:v>28.021000000000001</c:v>
                </c:pt>
                <c:pt idx="205">
                  <c:v>25.222000000000001</c:v>
                </c:pt>
                <c:pt idx="206">
                  <c:v>23.244</c:v>
                </c:pt>
                <c:pt idx="207">
                  <c:v>22.236000000000001</c:v>
                </c:pt>
                <c:pt idx="208">
                  <c:v>21.001000000000001</c:v>
                </c:pt>
                <c:pt idx="209">
                  <c:v>20.260999999999999</c:v>
                </c:pt>
                <c:pt idx="210">
                  <c:v>19.405999999999999</c:v>
                </c:pt>
                <c:pt idx="211">
                  <c:v>18.242999999999999</c:v>
                </c:pt>
                <c:pt idx="212">
                  <c:v>16.855</c:v>
                </c:pt>
                <c:pt idx="213">
                  <c:v>16.059999999999999</c:v>
                </c:pt>
                <c:pt idx="214">
                  <c:v>15.895</c:v>
                </c:pt>
                <c:pt idx="215">
                  <c:v>17.701000000000001</c:v>
                </c:pt>
                <c:pt idx="216">
                  <c:v>17.119</c:v>
                </c:pt>
                <c:pt idx="217">
                  <c:v>15.593</c:v>
                </c:pt>
                <c:pt idx="218">
                  <c:v>15.06</c:v>
                </c:pt>
                <c:pt idx="219">
                  <c:v>14.516999999999999</c:v>
                </c:pt>
                <c:pt idx="220">
                  <c:v>14.792999999999999</c:v>
                </c:pt>
                <c:pt idx="221">
                  <c:v>13.552</c:v>
                </c:pt>
                <c:pt idx="222">
                  <c:v>12.010999999999999</c:v>
                </c:pt>
                <c:pt idx="223">
                  <c:v>11.134</c:v>
                </c:pt>
                <c:pt idx="224">
                  <c:v>10.834</c:v>
                </c:pt>
                <c:pt idx="225">
                  <c:v>10.914</c:v>
                </c:pt>
                <c:pt idx="226">
                  <c:v>15.723000000000001</c:v>
                </c:pt>
                <c:pt idx="227">
                  <c:v>14.867000000000001</c:v>
                </c:pt>
                <c:pt idx="228">
                  <c:v>14.682</c:v>
                </c:pt>
                <c:pt idx="229">
                  <c:v>19.777999999999999</c:v>
                </c:pt>
                <c:pt idx="230">
                  <c:v>16.012</c:v>
                </c:pt>
                <c:pt idx="231">
                  <c:v>11.981</c:v>
                </c:pt>
                <c:pt idx="232">
                  <c:v>25.414000000000001</c:v>
                </c:pt>
                <c:pt idx="233">
                  <c:v>15.329000000000001</c:v>
                </c:pt>
                <c:pt idx="234">
                  <c:v>19.05</c:v>
                </c:pt>
                <c:pt idx="235">
                  <c:v>19.52</c:v>
                </c:pt>
                <c:pt idx="236">
                  <c:v>14.101000000000001</c:v>
                </c:pt>
                <c:pt idx="237">
                  <c:v>11.382999999999999</c:v>
                </c:pt>
                <c:pt idx="238">
                  <c:v>11.019</c:v>
                </c:pt>
                <c:pt idx="239">
                  <c:v>10.871</c:v>
                </c:pt>
                <c:pt idx="240">
                  <c:v>9.8670000000000009</c:v>
                </c:pt>
                <c:pt idx="241">
                  <c:v>8.9039999999999999</c:v>
                </c:pt>
                <c:pt idx="242">
                  <c:v>7.6870000000000003</c:v>
                </c:pt>
                <c:pt idx="243">
                  <c:v>7.3040000000000003</c:v>
                </c:pt>
                <c:pt idx="244">
                  <c:v>7.1189999999999998</c:v>
                </c:pt>
                <c:pt idx="245">
                  <c:v>6.5380000000000003</c:v>
                </c:pt>
                <c:pt idx="246">
                  <c:v>6.2779999999999996</c:v>
                </c:pt>
                <c:pt idx="247">
                  <c:v>6.0110000000000001</c:v>
                </c:pt>
                <c:pt idx="248">
                  <c:v>6.181</c:v>
                </c:pt>
                <c:pt idx="249">
                  <c:v>6.4779999999999998</c:v>
                </c:pt>
                <c:pt idx="250">
                  <c:v>6.7549999999999999</c:v>
                </c:pt>
                <c:pt idx="251">
                  <c:v>9.0779999999999994</c:v>
                </c:pt>
                <c:pt idx="252">
                  <c:v>8.8230000000000004</c:v>
                </c:pt>
                <c:pt idx="253">
                  <c:v>35.225999999999999</c:v>
                </c:pt>
                <c:pt idx="254">
                  <c:v>14.161</c:v>
                </c:pt>
                <c:pt idx="255">
                  <c:v>9.2669999999999995</c:v>
                </c:pt>
                <c:pt idx="256">
                  <c:v>7.2889999999999997</c:v>
                </c:pt>
                <c:pt idx="257">
                  <c:v>6.7480000000000002</c:v>
                </c:pt>
                <c:pt idx="258">
                  <c:v>6.8129999999999997</c:v>
                </c:pt>
                <c:pt idx="259">
                  <c:v>6.5339999999999998</c:v>
                </c:pt>
                <c:pt idx="260">
                  <c:v>5.3760000000000003</c:v>
                </c:pt>
                <c:pt idx="261">
                  <c:v>4.7830000000000004</c:v>
                </c:pt>
                <c:pt idx="262">
                  <c:v>4.6429999999999998</c:v>
                </c:pt>
                <c:pt idx="263">
                  <c:v>4.5519999999999996</c:v>
                </c:pt>
                <c:pt idx="264">
                  <c:v>4.4470000000000001</c:v>
                </c:pt>
                <c:pt idx="265">
                  <c:v>4.21</c:v>
                </c:pt>
                <c:pt idx="266">
                  <c:v>3.9180000000000001</c:v>
                </c:pt>
                <c:pt idx="267">
                  <c:v>3.9020000000000001</c:v>
                </c:pt>
                <c:pt idx="268">
                  <c:v>3.6989999999999998</c:v>
                </c:pt>
                <c:pt idx="269">
                  <c:v>3.722</c:v>
                </c:pt>
                <c:pt idx="270">
                  <c:v>3.895</c:v>
                </c:pt>
                <c:pt idx="271">
                  <c:v>3.827</c:v>
                </c:pt>
                <c:pt idx="272">
                  <c:v>5.2939999999999996</c:v>
                </c:pt>
                <c:pt idx="273">
                  <c:v>5.5869999999999997</c:v>
                </c:pt>
                <c:pt idx="274">
                  <c:v>3.9319999999999999</c:v>
                </c:pt>
                <c:pt idx="275">
                  <c:v>3.9910000000000001</c:v>
                </c:pt>
                <c:pt idx="276">
                  <c:v>3.9159999999999999</c:v>
                </c:pt>
                <c:pt idx="277">
                  <c:v>3.6819999999999999</c:v>
                </c:pt>
                <c:pt idx="278">
                  <c:v>3.2480000000000002</c:v>
                </c:pt>
                <c:pt idx="279">
                  <c:v>3.2469999999999999</c:v>
                </c:pt>
                <c:pt idx="280">
                  <c:v>3.11</c:v>
                </c:pt>
                <c:pt idx="281">
                  <c:v>2.9239999999999999</c:v>
                </c:pt>
                <c:pt idx="282">
                  <c:v>2.8969999999999998</c:v>
                </c:pt>
                <c:pt idx="283">
                  <c:v>2.6869999999999998</c:v>
                </c:pt>
                <c:pt idx="284">
                  <c:v>2.609</c:v>
                </c:pt>
                <c:pt idx="285">
                  <c:v>2.6179999999999999</c:v>
                </c:pt>
                <c:pt idx="286">
                  <c:v>2.3540000000000001</c:v>
                </c:pt>
                <c:pt idx="287">
                  <c:v>2.0209999999999999</c:v>
                </c:pt>
                <c:pt idx="288">
                  <c:v>1.968</c:v>
                </c:pt>
                <c:pt idx="289">
                  <c:v>1.8819999999999999</c:v>
                </c:pt>
                <c:pt idx="290">
                  <c:v>1.8939999999999999</c:v>
                </c:pt>
                <c:pt idx="291">
                  <c:v>1.81</c:v>
                </c:pt>
                <c:pt idx="292">
                  <c:v>1.365</c:v>
                </c:pt>
                <c:pt idx="293">
                  <c:v>1.264</c:v>
                </c:pt>
                <c:pt idx="294">
                  <c:v>1.214</c:v>
                </c:pt>
                <c:pt idx="295">
                  <c:v>0.83599999999999997</c:v>
                </c:pt>
                <c:pt idx="296">
                  <c:v>0.21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0.27400000000000002</c:v>
                </c:pt>
                <c:pt idx="308">
                  <c:v>0.155</c:v>
                </c:pt>
                <c:pt idx="309">
                  <c:v>0.155</c:v>
                </c:pt>
                <c:pt idx="310">
                  <c:v>1.7000000000000001E-2</c:v>
                </c:pt>
                <c:pt idx="311">
                  <c:v>0</c:v>
                </c:pt>
                <c:pt idx="312">
                  <c:v>1.7000000000000001E-2</c:v>
                </c:pt>
                <c:pt idx="313">
                  <c:v>5.0000000000000001E-3</c:v>
                </c:pt>
                <c:pt idx="314">
                  <c:v>0</c:v>
                </c:pt>
                <c:pt idx="315">
                  <c:v>5.548</c:v>
                </c:pt>
                <c:pt idx="316">
                  <c:v>2.2519999999999998</c:v>
                </c:pt>
                <c:pt idx="317">
                  <c:v>1.7669999999999999</c:v>
                </c:pt>
                <c:pt idx="318">
                  <c:v>1.6639999999999999</c:v>
                </c:pt>
                <c:pt idx="319">
                  <c:v>1.35</c:v>
                </c:pt>
                <c:pt idx="320">
                  <c:v>1.0349999999999999</c:v>
                </c:pt>
                <c:pt idx="321">
                  <c:v>0.73599999999999999</c:v>
                </c:pt>
                <c:pt idx="322">
                  <c:v>0.58899999999999997</c:v>
                </c:pt>
                <c:pt idx="323">
                  <c:v>0.59299999999999997</c:v>
                </c:pt>
                <c:pt idx="324">
                  <c:v>0.61</c:v>
                </c:pt>
                <c:pt idx="325">
                  <c:v>0.63</c:v>
                </c:pt>
                <c:pt idx="326">
                  <c:v>7.1109999999999998</c:v>
                </c:pt>
                <c:pt idx="327">
                  <c:v>8.4499999999999993</c:v>
                </c:pt>
                <c:pt idx="328">
                  <c:v>9.9220000000000006</c:v>
                </c:pt>
                <c:pt idx="329">
                  <c:v>7.3540000000000001</c:v>
                </c:pt>
                <c:pt idx="330">
                  <c:v>5.1440000000000001</c:v>
                </c:pt>
                <c:pt idx="331">
                  <c:v>3.8149999999999999</c:v>
                </c:pt>
                <c:pt idx="332">
                  <c:v>5.2830000000000004</c:v>
                </c:pt>
                <c:pt idx="333">
                  <c:v>4.7309999999999999</c:v>
                </c:pt>
                <c:pt idx="334">
                  <c:v>3.8119999999999998</c:v>
                </c:pt>
                <c:pt idx="335">
                  <c:v>19.753</c:v>
                </c:pt>
                <c:pt idx="336">
                  <c:v>16.213000000000001</c:v>
                </c:pt>
                <c:pt idx="337">
                  <c:v>13.840999999999999</c:v>
                </c:pt>
                <c:pt idx="338">
                  <c:v>17.501000000000001</c:v>
                </c:pt>
                <c:pt idx="339">
                  <c:v>12.433</c:v>
                </c:pt>
                <c:pt idx="340">
                  <c:v>10.025</c:v>
                </c:pt>
                <c:pt idx="341">
                  <c:v>8.6750000000000007</c:v>
                </c:pt>
                <c:pt idx="342">
                  <c:v>8.0579999999999998</c:v>
                </c:pt>
                <c:pt idx="343">
                  <c:v>7.617</c:v>
                </c:pt>
                <c:pt idx="344">
                  <c:v>7.2720000000000002</c:v>
                </c:pt>
                <c:pt idx="345">
                  <c:v>19.318000000000001</c:v>
                </c:pt>
                <c:pt idx="346">
                  <c:v>19.945</c:v>
                </c:pt>
                <c:pt idx="347">
                  <c:v>100.545</c:v>
                </c:pt>
                <c:pt idx="348">
                  <c:v>45.484000000000002</c:v>
                </c:pt>
                <c:pt idx="349">
                  <c:v>33.835999999999999</c:v>
                </c:pt>
                <c:pt idx="350">
                  <c:v>66.031999999999996</c:v>
                </c:pt>
                <c:pt idx="351">
                  <c:v>39.914000000000001</c:v>
                </c:pt>
                <c:pt idx="352">
                  <c:v>30.632000000000001</c:v>
                </c:pt>
                <c:pt idx="353">
                  <c:v>146.05199999999999</c:v>
                </c:pt>
                <c:pt idx="354">
                  <c:v>185.88399999999999</c:v>
                </c:pt>
                <c:pt idx="355">
                  <c:v>79.905000000000001</c:v>
                </c:pt>
                <c:pt idx="356">
                  <c:v>60.73</c:v>
                </c:pt>
                <c:pt idx="357">
                  <c:v>50.329000000000001</c:v>
                </c:pt>
                <c:pt idx="358">
                  <c:v>45.215000000000003</c:v>
                </c:pt>
                <c:pt idx="359">
                  <c:v>48.302999999999997</c:v>
                </c:pt>
                <c:pt idx="360">
                  <c:v>282.93799999999999</c:v>
                </c:pt>
                <c:pt idx="361">
                  <c:v>164.92500000000001</c:v>
                </c:pt>
                <c:pt idx="362">
                  <c:v>128.548</c:v>
                </c:pt>
                <c:pt idx="363">
                  <c:v>107.035</c:v>
                </c:pt>
                <c:pt idx="364">
                  <c:v>115.209</c:v>
                </c:pt>
                <c:pt idx="365">
                  <c:v>103.748</c:v>
                </c:pt>
                <c:pt idx="366">
                  <c:v>92.432000000000002</c:v>
                </c:pt>
                <c:pt idx="367">
                  <c:v>91.15</c:v>
                </c:pt>
                <c:pt idx="368">
                  <c:v>87.6</c:v>
                </c:pt>
                <c:pt idx="369">
                  <c:v>88.566999999999993</c:v>
                </c:pt>
                <c:pt idx="370">
                  <c:v>99.486999999999995</c:v>
                </c:pt>
                <c:pt idx="371">
                  <c:v>105.995</c:v>
                </c:pt>
                <c:pt idx="372">
                  <c:v>109.09399999999999</c:v>
                </c:pt>
                <c:pt idx="373">
                  <c:v>113.723</c:v>
                </c:pt>
                <c:pt idx="374">
                  <c:v>118.26900000000001</c:v>
                </c:pt>
                <c:pt idx="375">
                  <c:v>120.96299999999999</c:v>
                </c:pt>
                <c:pt idx="376">
                  <c:v>125.274</c:v>
                </c:pt>
                <c:pt idx="377">
                  <c:v>127.379</c:v>
                </c:pt>
                <c:pt idx="378">
                  <c:v>128.471</c:v>
                </c:pt>
                <c:pt idx="379">
                  <c:v>130.19900000000001</c:v>
                </c:pt>
                <c:pt idx="380">
                  <c:v>132.23699999999999</c:v>
                </c:pt>
                <c:pt idx="381">
                  <c:v>132.86099999999999</c:v>
                </c:pt>
                <c:pt idx="382">
                  <c:v>134.83000000000001</c:v>
                </c:pt>
                <c:pt idx="383">
                  <c:v>137.75899999999999</c:v>
                </c:pt>
                <c:pt idx="384">
                  <c:v>139.15100000000001</c:v>
                </c:pt>
                <c:pt idx="385">
                  <c:v>365.45100000000002</c:v>
                </c:pt>
                <c:pt idx="386">
                  <c:v>373.90800000000002</c:v>
                </c:pt>
                <c:pt idx="387">
                  <c:v>374.334</c:v>
                </c:pt>
                <c:pt idx="388">
                  <c:v>579.56899999999996</c:v>
                </c:pt>
                <c:pt idx="389">
                  <c:v>527.65899999999999</c:v>
                </c:pt>
                <c:pt idx="390">
                  <c:v>1190.5</c:v>
                </c:pt>
                <c:pt idx="391">
                  <c:v>767.02499999999998</c:v>
                </c:pt>
                <c:pt idx="392">
                  <c:v>632.04399999999998</c:v>
                </c:pt>
                <c:pt idx="393">
                  <c:v>365.77</c:v>
                </c:pt>
                <c:pt idx="394">
                  <c:v>320.95</c:v>
                </c:pt>
                <c:pt idx="395">
                  <c:v>327.11200000000002</c:v>
                </c:pt>
                <c:pt idx="396">
                  <c:v>449.35599999999999</c:v>
                </c:pt>
                <c:pt idx="397">
                  <c:v>297.72000000000003</c:v>
                </c:pt>
                <c:pt idx="398">
                  <c:v>256.18</c:v>
                </c:pt>
                <c:pt idx="399">
                  <c:v>226.51900000000001</c:v>
                </c:pt>
                <c:pt idx="400">
                  <c:v>207.547</c:v>
                </c:pt>
                <c:pt idx="401">
                  <c:v>193.46199999999999</c:v>
                </c:pt>
                <c:pt idx="402">
                  <c:v>182.905</c:v>
                </c:pt>
                <c:pt idx="403">
                  <c:v>175.61600000000001</c:v>
                </c:pt>
                <c:pt idx="404">
                  <c:v>173.643</c:v>
                </c:pt>
                <c:pt idx="405">
                  <c:v>154.73500000000001</c:v>
                </c:pt>
                <c:pt idx="406">
                  <c:v>144.09100000000001</c:v>
                </c:pt>
                <c:pt idx="407">
                  <c:v>139.70599999999999</c:v>
                </c:pt>
                <c:pt idx="408">
                  <c:v>133.10400000000001</c:v>
                </c:pt>
                <c:pt idx="409">
                  <c:v>313.125</c:v>
                </c:pt>
                <c:pt idx="410">
                  <c:v>717.17499999999995</c:v>
                </c:pt>
                <c:pt idx="411">
                  <c:v>648.52</c:v>
                </c:pt>
                <c:pt idx="412">
                  <c:v>741.899</c:v>
                </c:pt>
                <c:pt idx="413">
                  <c:v>873.91300000000001</c:v>
                </c:pt>
                <c:pt idx="414">
                  <c:v>1073.3499999999999</c:v>
                </c:pt>
                <c:pt idx="415">
                  <c:v>409.91</c:v>
                </c:pt>
                <c:pt idx="416">
                  <c:v>320.625</c:v>
                </c:pt>
                <c:pt idx="417">
                  <c:v>271.31799999999998</c:v>
                </c:pt>
                <c:pt idx="418">
                  <c:v>268.19499999999999</c:v>
                </c:pt>
                <c:pt idx="419">
                  <c:v>524.50599999999997</c:v>
                </c:pt>
                <c:pt idx="420">
                  <c:v>330.67</c:v>
                </c:pt>
                <c:pt idx="421">
                  <c:v>375.30700000000002</c:v>
                </c:pt>
                <c:pt idx="422">
                  <c:v>275.29300000000001</c:v>
                </c:pt>
                <c:pt idx="423">
                  <c:v>223.06200000000001</c:v>
                </c:pt>
                <c:pt idx="424">
                  <c:v>207.56700000000001</c:v>
                </c:pt>
                <c:pt idx="425">
                  <c:v>197.52600000000001</c:v>
                </c:pt>
                <c:pt idx="426">
                  <c:v>184.94800000000001</c:v>
                </c:pt>
                <c:pt idx="427">
                  <c:v>175.726</c:v>
                </c:pt>
                <c:pt idx="428">
                  <c:v>162.08799999999999</c:v>
                </c:pt>
                <c:pt idx="429">
                  <c:v>151.572</c:v>
                </c:pt>
                <c:pt idx="430">
                  <c:v>239.37700000000001</c:v>
                </c:pt>
                <c:pt idx="431">
                  <c:v>276.84500000000003</c:v>
                </c:pt>
                <c:pt idx="432">
                  <c:v>809.99300000000005</c:v>
                </c:pt>
                <c:pt idx="433">
                  <c:v>559.96799999999996</c:v>
                </c:pt>
                <c:pt idx="434">
                  <c:v>362.95400000000001</c:v>
                </c:pt>
                <c:pt idx="435">
                  <c:v>408.29599999999999</c:v>
                </c:pt>
                <c:pt idx="436">
                  <c:v>301.42500000000001</c:v>
                </c:pt>
                <c:pt idx="437">
                  <c:v>414.43200000000002</c:v>
                </c:pt>
                <c:pt idx="438">
                  <c:v>248.1</c:v>
                </c:pt>
                <c:pt idx="439">
                  <c:v>244.98599999999999</c:v>
                </c:pt>
                <c:pt idx="440">
                  <c:v>221.87700000000001</c:v>
                </c:pt>
                <c:pt idx="441">
                  <c:v>199.89699999999999</c:v>
                </c:pt>
                <c:pt idx="442">
                  <c:v>204.97499999999999</c:v>
                </c:pt>
                <c:pt idx="443">
                  <c:v>189.39500000000001</c:v>
                </c:pt>
                <c:pt idx="444">
                  <c:v>266.98099999999999</c:v>
                </c:pt>
                <c:pt idx="445">
                  <c:v>399.60300000000001</c:v>
                </c:pt>
                <c:pt idx="446">
                  <c:v>547.60400000000004</c:v>
                </c:pt>
                <c:pt idx="447">
                  <c:v>353.71100000000001</c:v>
                </c:pt>
                <c:pt idx="448">
                  <c:v>304.471</c:v>
                </c:pt>
                <c:pt idx="449">
                  <c:v>248.52199999999999</c:v>
                </c:pt>
                <c:pt idx="450">
                  <c:v>232.624</c:v>
                </c:pt>
                <c:pt idx="451">
                  <c:v>218.846</c:v>
                </c:pt>
                <c:pt idx="452">
                  <c:v>199.00899999999999</c:v>
                </c:pt>
                <c:pt idx="453">
                  <c:v>178.24199999999999</c:v>
                </c:pt>
                <c:pt idx="454">
                  <c:v>167.75800000000001</c:v>
                </c:pt>
                <c:pt idx="455">
                  <c:v>157.345</c:v>
                </c:pt>
                <c:pt idx="456">
                  <c:v>148.13499999999999</c:v>
                </c:pt>
                <c:pt idx="457">
                  <c:v>139.21899999999999</c:v>
                </c:pt>
                <c:pt idx="458">
                  <c:v>132.88999999999999</c:v>
                </c:pt>
                <c:pt idx="459">
                  <c:v>128.036</c:v>
                </c:pt>
                <c:pt idx="460">
                  <c:v>124.828</c:v>
                </c:pt>
                <c:pt idx="461">
                  <c:v>119.84699999999999</c:v>
                </c:pt>
                <c:pt idx="462">
                  <c:v>115.968</c:v>
                </c:pt>
                <c:pt idx="463">
                  <c:v>111.913</c:v>
                </c:pt>
                <c:pt idx="464">
                  <c:v>105.9</c:v>
                </c:pt>
                <c:pt idx="465">
                  <c:v>100.04</c:v>
                </c:pt>
                <c:pt idx="466">
                  <c:v>106.081</c:v>
                </c:pt>
                <c:pt idx="467">
                  <c:v>152.55799999999999</c:v>
                </c:pt>
                <c:pt idx="468">
                  <c:v>125.02</c:v>
                </c:pt>
                <c:pt idx="469">
                  <c:v>105.172</c:v>
                </c:pt>
                <c:pt idx="470">
                  <c:v>99.832999999999998</c:v>
                </c:pt>
                <c:pt idx="471">
                  <c:v>95.378</c:v>
                </c:pt>
                <c:pt idx="472">
                  <c:v>123.41800000000001</c:v>
                </c:pt>
                <c:pt idx="473">
                  <c:v>93.241</c:v>
                </c:pt>
                <c:pt idx="474">
                  <c:v>97.325000000000003</c:v>
                </c:pt>
                <c:pt idx="475">
                  <c:v>96.159000000000006</c:v>
                </c:pt>
                <c:pt idx="476">
                  <c:v>91.85</c:v>
                </c:pt>
                <c:pt idx="477">
                  <c:v>89.319000000000003</c:v>
                </c:pt>
                <c:pt idx="478">
                  <c:v>96.71</c:v>
                </c:pt>
                <c:pt idx="479">
                  <c:v>181.13</c:v>
                </c:pt>
                <c:pt idx="480">
                  <c:v>122.504</c:v>
                </c:pt>
                <c:pt idx="481">
                  <c:v>213.80199999999999</c:v>
                </c:pt>
                <c:pt idx="482">
                  <c:v>155.69</c:v>
                </c:pt>
                <c:pt idx="483">
                  <c:v>155.29599999999999</c:v>
                </c:pt>
                <c:pt idx="484">
                  <c:v>138.762</c:v>
                </c:pt>
                <c:pt idx="485">
                  <c:v>147.10900000000001</c:v>
                </c:pt>
                <c:pt idx="486">
                  <c:v>432.48099999999999</c:v>
                </c:pt>
                <c:pt idx="487">
                  <c:v>217.536</c:v>
                </c:pt>
                <c:pt idx="488">
                  <c:v>551.83500000000004</c:v>
                </c:pt>
                <c:pt idx="489">
                  <c:v>643.99199999999996</c:v>
                </c:pt>
                <c:pt idx="490">
                  <c:v>512.82799999999997</c:v>
                </c:pt>
                <c:pt idx="491">
                  <c:v>517.41399999999999</c:v>
                </c:pt>
                <c:pt idx="492">
                  <c:v>404.22699999999998</c:v>
                </c:pt>
                <c:pt idx="493">
                  <c:v>302.26799999999997</c:v>
                </c:pt>
                <c:pt idx="494">
                  <c:v>246.381</c:v>
                </c:pt>
                <c:pt idx="495">
                  <c:v>254.851</c:v>
                </c:pt>
                <c:pt idx="496">
                  <c:v>383.56099999999998</c:v>
                </c:pt>
                <c:pt idx="497">
                  <c:v>253.99600000000001</c:v>
                </c:pt>
                <c:pt idx="498">
                  <c:v>205.26499999999999</c:v>
                </c:pt>
                <c:pt idx="499">
                  <c:v>189.67699999999999</c:v>
                </c:pt>
                <c:pt idx="500">
                  <c:v>177.59899999999999</c:v>
                </c:pt>
                <c:pt idx="501">
                  <c:v>169.208</c:v>
                </c:pt>
                <c:pt idx="502">
                  <c:v>169.11199999999999</c:v>
                </c:pt>
                <c:pt idx="503">
                  <c:v>236.804</c:v>
                </c:pt>
                <c:pt idx="504">
                  <c:v>174.44200000000001</c:v>
                </c:pt>
                <c:pt idx="505">
                  <c:v>197.31100000000001</c:v>
                </c:pt>
                <c:pt idx="506">
                  <c:v>196.464</c:v>
                </c:pt>
                <c:pt idx="507">
                  <c:v>149.85900000000001</c:v>
                </c:pt>
                <c:pt idx="508">
                  <c:v>140.80199999999999</c:v>
                </c:pt>
                <c:pt idx="509">
                  <c:v>134.37100000000001</c:v>
                </c:pt>
                <c:pt idx="510">
                  <c:v>125.654</c:v>
                </c:pt>
                <c:pt idx="511">
                  <c:v>117.98</c:v>
                </c:pt>
                <c:pt idx="512">
                  <c:v>113.294</c:v>
                </c:pt>
                <c:pt idx="513">
                  <c:v>107.818</c:v>
                </c:pt>
                <c:pt idx="514">
                  <c:v>105.428</c:v>
                </c:pt>
                <c:pt idx="515">
                  <c:v>101.596</c:v>
                </c:pt>
                <c:pt idx="516">
                  <c:v>97.373999999999995</c:v>
                </c:pt>
                <c:pt idx="517">
                  <c:v>94.828000000000003</c:v>
                </c:pt>
                <c:pt idx="518">
                  <c:v>91.778999999999996</c:v>
                </c:pt>
                <c:pt idx="519">
                  <c:v>87.936000000000007</c:v>
                </c:pt>
                <c:pt idx="520">
                  <c:v>83.3</c:v>
                </c:pt>
                <c:pt idx="521">
                  <c:v>88.665000000000006</c:v>
                </c:pt>
                <c:pt idx="522">
                  <c:v>94.486999999999995</c:v>
                </c:pt>
                <c:pt idx="523">
                  <c:v>97.138999999999996</c:v>
                </c:pt>
                <c:pt idx="524">
                  <c:v>89.75</c:v>
                </c:pt>
                <c:pt idx="525">
                  <c:v>90.870999999999995</c:v>
                </c:pt>
                <c:pt idx="526">
                  <c:v>92.826999999999998</c:v>
                </c:pt>
                <c:pt idx="527">
                  <c:v>87.028999999999996</c:v>
                </c:pt>
                <c:pt idx="528">
                  <c:v>84.453000000000003</c:v>
                </c:pt>
                <c:pt idx="529">
                  <c:v>87.665999999999997</c:v>
                </c:pt>
                <c:pt idx="530">
                  <c:v>251.196</c:v>
                </c:pt>
                <c:pt idx="531">
                  <c:v>123.977</c:v>
                </c:pt>
                <c:pt idx="532">
                  <c:v>109.297</c:v>
                </c:pt>
                <c:pt idx="533">
                  <c:v>65.774000000000001</c:v>
                </c:pt>
                <c:pt idx="534">
                  <c:v>65.231999999999999</c:v>
                </c:pt>
                <c:pt idx="535">
                  <c:v>61.518999999999998</c:v>
                </c:pt>
                <c:pt idx="536">
                  <c:v>61.762</c:v>
                </c:pt>
                <c:pt idx="537">
                  <c:v>59.866999999999997</c:v>
                </c:pt>
                <c:pt idx="538">
                  <c:v>63.262</c:v>
                </c:pt>
                <c:pt idx="539">
                  <c:v>68.676000000000002</c:v>
                </c:pt>
                <c:pt idx="540">
                  <c:v>61.697000000000003</c:v>
                </c:pt>
                <c:pt idx="541">
                  <c:v>56.704999999999998</c:v>
                </c:pt>
                <c:pt idx="542">
                  <c:v>51.709000000000003</c:v>
                </c:pt>
                <c:pt idx="543">
                  <c:v>50.295999999999999</c:v>
                </c:pt>
                <c:pt idx="544">
                  <c:v>47.377000000000002</c:v>
                </c:pt>
                <c:pt idx="545">
                  <c:v>44.436999999999998</c:v>
                </c:pt>
                <c:pt idx="546">
                  <c:v>42.396999999999998</c:v>
                </c:pt>
                <c:pt idx="547">
                  <c:v>40.395000000000003</c:v>
                </c:pt>
                <c:pt idx="548">
                  <c:v>39.637999999999998</c:v>
                </c:pt>
                <c:pt idx="549">
                  <c:v>39.576000000000001</c:v>
                </c:pt>
                <c:pt idx="550">
                  <c:v>38.363999999999997</c:v>
                </c:pt>
                <c:pt idx="551">
                  <c:v>35.454999999999998</c:v>
                </c:pt>
                <c:pt idx="552">
                  <c:v>33.930999999999997</c:v>
                </c:pt>
                <c:pt idx="553">
                  <c:v>32.405000000000001</c:v>
                </c:pt>
                <c:pt idx="554">
                  <c:v>30.959</c:v>
                </c:pt>
                <c:pt idx="555">
                  <c:v>30.381</c:v>
                </c:pt>
                <c:pt idx="556">
                  <c:v>30.128</c:v>
                </c:pt>
                <c:pt idx="557">
                  <c:v>28.952000000000002</c:v>
                </c:pt>
                <c:pt idx="558">
                  <c:v>27.850999999999999</c:v>
                </c:pt>
                <c:pt idx="559">
                  <c:v>28.228999999999999</c:v>
                </c:pt>
                <c:pt idx="560">
                  <c:v>28.053000000000001</c:v>
                </c:pt>
                <c:pt idx="561">
                  <c:v>27.597999999999999</c:v>
                </c:pt>
                <c:pt idx="562">
                  <c:v>27.722000000000001</c:v>
                </c:pt>
                <c:pt idx="563">
                  <c:v>25.927</c:v>
                </c:pt>
                <c:pt idx="564">
                  <c:v>24.158000000000001</c:v>
                </c:pt>
                <c:pt idx="565">
                  <c:v>23.178999999999998</c:v>
                </c:pt>
                <c:pt idx="566">
                  <c:v>21.321000000000002</c:v>
                </c:pt>
                <c:pt idx="567">
                  <c:v>20.946000000000002</c:v>
                </c:pt>
                <c:pt idx="568">
                  <c:v>21.195</c:v>
                </c:pt>
                <c:pt idx="569">
                  <c:v>23.22</c:v>
                </c:pt>
                <c:pt idx="570">
                  <c:v>24.483000000000001</c:v>
                </c:pt>
                <c:pt idx="571">
                  <c:v>22.648</c:v>
                </c:pt>
                <c:pt idx="572">
                  <c:v>19.872</c:v>
                </c:pt>
                <c:pt idx="573">
                  <c:v>17.552</c:v>
                </c:pt>
                <c:pt idx="574">
                  <c:v>16.914999999999999</c:v>
                </c:pt>
                <c:pt idx="575">
                  <c:v>16.454000000000001</c:v>
                </c:pt>
                <c:pt idx="576">
                  <c:v>15.962999999999999</c:v>
                </c:pt>
                <c:pt idx="577">
                  <c:v>15.414999999999999</c:v>
                </c:pt>
                <c:pt idx="578">
                  <c:v>14.683999999999999</c:v>
                </c:pt>
                <c:pt idx="579">
                  <c:v>13.577</c:v>
                </c:pt>
                <c:pt idx="580">
                  <c:v>13.664</c:v>
                </c:pt>
                <c:pt idx="581">
                  <c:v>13.474</c:v>
                </c:pt>
                <c:pt idx="582">
                  <c:v>13.009</c:v>
                </c:pt>
                <c:pt idx="583">
                  <c:v>12.353</c:v>
                </c:pt>
                <c:pt idx="584">
                  <c:v>11.672000000000001</c:v>
                </c:pt>
                <c:pt idx="585">
                  <c:v>11.055999999999999</c:v>
                </c:pt>
                <c:pt idx="586">
                  <c:v>10.657</c:v>
                </c:pt>
                <c:pt idx="587">
                  <c:v>10.048999999999999</c:v>
                </c:pt>
                <c:pt idx="588">
                  <c:v>11.906000000000001</c:v>
                </c:pt>
                <c:pt idx="589">
                  <c:v>12.555</c:v>
                </c:pt>
                <c:pt idx="590">
                  <c:v>10.784000000000001</c:v>
                </c:pt>
                <c:pt idx="591">
                  <c:v>9.25</c:v>
                </c:pt>
                <c:pt idx="592">
                  <c:v>9.5079999999999991</c:v>
                </c:pt>
                <c:pt idx="593">
                  <c:v>9.18</c:v>
                </c:pt>
                <c:pt idx="594">
                  <c:v>9.1669999999999998</c:v>
                </c:pt>
                <c:pt idx="595">
                  <c:v>8.9939999999999998</c:v>
                </c:pt>
                <c:pt idx="596">
                  <c:v>9.7949999999999999</c:v>
                </c:pt>
                <c:pt idx="597">
                  <c:v>10.244</c:v>
                </c:pt>
                <c:pt idx="598">
                  <c:v>10.746</c:v>
                </c:pt>
                <c:pt idx="599">
                  <c:v>9.9809999999999999</c:v>
                </c:pt>
                <c:pt idx="600">
                  <c:v>9.657</c:v>
                </c:pt>
                <c:pt idx="601">
                  <c:v>17.210999999999999</c:v>
                </c:pt>
                <c:pt idx="602">
                  <c:v>57.674999999999997</c:v>
                </c:pt>
                <c:pt idx="603">
                  <c:v>25.885999999999999</c:v>
                </c:pt>
                <c:pt idx="604">
                  <c:v>16.145</c:v>
                </c:pt>
                <c:pt idx="605">
                  <c:v>13.853999999999999</c:v>
                </c:pt>
                <c:pt idx="606">
                  <c:v>13.57</c:v>
                </c:pt>
                <c:pt idx="607">
                  <c:v>12.443</c:v>
                </c:pt>
                <c:pt idx="608">
                  <c:v>11.21</c:v>
                </c:pt>
                <c:pt idx="609">
                  <c:v>10.183999999999999</c:v>
                </c:pt>
                <c:pt idx="610">
                  <c:v>9.5649999999999995</c:v>
                </c:pt>
                <c:pt idx="611">
                  <c:v>8.9670000000000005</c:v>
                </c:pt>
                <c:pt idx="612">
                  <c:v>8.8260000000000005</c:v>
                </c:pt>
                <c:pt idx="613">
                  <c:v>8.5259999999999998</c:v>
                </c:pt>
                <c:pt idx="614">
                  <c:v>7.9710000000000001</c:v>
                </c:pt>
                <c:pt idx="615">
                  <c:v>7.6020000000000003</c:v>
                </c:pt>
                <c:pt idx="616">
                  <c:v>6.6219999999999999</c:v>
                </c:pt>
                <c:pt idx="617">
                  <c:v>9.4830000000000005</c:v>
                </c:pt>
                <c:pt idx="618">
                  <c:v>9.8279999999999994</c:v>
                </c:pt>
                <c:pt idx="619">
                  <c:v>7.8479999999999999</c:v>
                </c:pt>
                <c:pt idx="620">
                  <c:v>8.1950000000000003</c:v>
                </c:pt>
                <c:pt idx="621">
                  <c:v>8.5730000000000004</c:v>
                </c:pt>
                <c:pt idx="622">
                  <c:v>14.909000000000001</c:v>
                </c:pt>
                <c:pt idx="623">
                  <c:v>11.798</c:v>
                </c:pt>
                <c:pt idx="624">
                  <c:v>9.0250000000000004</c:v>
                </c:pt>
                <c:pt idx="625">
                  <c:v>7.9980000000000002</c:v>
                </c:pt>
                <c:pt idx="626">
                  <c:v>6.5579999999999998</c:v>
                </c:pt>
                <c:pt idx="627">
                  <c:v>6.5129999999999999</c:v>
                </c:pt>
                <c:pt idx="628">
                  <c:v>6.5309999999999997</c:v>
                </c:pt>
                <c:pt idx="629">
                  <c:v>6.4390000000000001</c:v>
                </c:pt>
                <c:pt idx="630">
                  <c:v>6.2489999999999997</c:v>
                </c:pt>
                <c:pt idx="631">
                  <c:v>6.4980000000000002</c:v>
                </c:pt>
                <c:pt idx="632">
                  <c:v>6.3310000000000004</c:v>
                </c:pt>
                <c:pt idx="633">
                  <c:v>9.5640000000000001</c:v>
                </c:pt>
                <c:pt idx="634">
                  <c:v>12.964</c:v>
                </c:pt>
                <c:pt idx="635">
                  <c:v>9.7119999999999997</c:v>
                </c:pt>
                <c:pt idx="636">
                  <c:v>8.3819999999999997</c:v>
                </c:pt>
                <c:pt idx="637">
                  <c:v>7.742</c:v>
                </c:pt>
                <c:pt idx="638">
                  <c:v>7.3339999999999996</c:v>
                </c:pt>
                <c:pt idx="639">
                  <c:v>7.1260000000000003</c:v>
                </c:pt>
                <c:pt idx="640">
                  <c:v>6.9569999999999999</c:v>
                </c:pt>
                <c:pt idx="641">
                  <c:v>6.9290000000000003</c:v>
                </c:pt>
                <c:pt idx="642">
                  <c:v>6.9059999999999997</c:v>
                </c:pt>
                <c:pt idx="643">
                  <c:v>6.4039999999999999</c:v>
                </c:pt>
                <c:pt idx="644">
                  <c:v>5.3479999999999999</c:v>
                </c:pt>
                <c:pt idx="645">
                  <c:v>5.3780000000000001</c:v>
                </c:pt>
                <c:pt idx="646">
                  <c:v>5.3810000000000002</c:v>
                </c:pt>
                <c:pt idx="647">
                  <c:v>5.173</c:v>
                </c:pt>
                <c:pt idx="648">
                  <c:v>4.67</c:v>
                </c:pt>
                <c:pt idx="649">
                  <c:v>2.891</c:v>
                </c:pt>
                <c:pt idx="650">
                  <c:v>3.2330000000000001</c:v>
                </c:pt>
                <c:pt idx="651">
                  <c:v>2.141</c:v>
                </c:pt>
                <c:pt idx="652">
                  <c:v>1.8859999999999999</c:v>
                </c:pt>
                <c:pt idx="653">
                  <c:v>1.7589999999999999</c:v>
                </c:pt>
                <c:pt idx="654">
                  <c:v>1.6220000000000001</c:v>
                </c:pt>
                <c:pt idx="655">
                  <c:v>1.657</c:v>
                </c:pt>
                <c:pt idx="656">
                  <c:v>1.6359999999999999</c:v>
                </c:pt>
                <c:pt idx="657">
                  <c:v>1.4930000000000001</c:v>
                </c:pt>
                <c:pt idx="658">
                  <c:v>1.268</c:v>
                </c:pt>
                <c:pt idx="659">
                  <c:v>1.129</c:v>
                </c:pt>
                <c:pt idx="660">
                  <c:v>1.0349999999999999</c:v>
                </c:pt>
                <c:pt idx="661">
                  <c:v>1.0349999999999999</c:v>
                </c:pt>
                <c:pt idx="662">
                  <c:v>1.0369999999999999</c:v>
                </c:pt>
                <c:pt idx="663">
                  <c:v>1.0289999999999999</c:v>
                </c:pt>
                <c:pt idx="664">
                  <c:v>0.751</c:v>
                </c:pt>
                <c:pt idx="665">
                  <c:v>0.48599999999999999</c:v>
                </c:pt>
                <c:pt idx="666">
                  <c:v>0.44700000000000001</c:v>
                </c:pt>
                <c:pt idx="667">
                  <c:v>0.45900000000000002</c:v>
                </c:pt>
                <c:pt idx="668">
                  <c:v>0.44700000000000001</c:v>
                </c:pt>
                <c:pt idx="669">
                  <c:v>0.312</c:v>
                </c:pt>
                <c:pt idx="670">
                  <c:v>0.16700000000000001</c:v>
                </c:pt>
                <c:pt idx="671">
                  <c:v>0.16800000000000001</c:v>
                </c:pt>
                <c:pt idx="672">
                  <c:v>8.3000000000000004E-2</c:v>
                </c:pt>
                <c:pt idx="673">
                  <c:v>5.0999999999999997E-2</c:v>
                </c:pt>
                <c:pt idx="674">
                  <c:v>4.8000000000000001E-2</c:v>
                </c:pt>
                <c:pt idx="675">
                  <c:v>4.1000000000000002E-2</c:v>
                </c:pt>
                <c:pt idx="676">
                  <c:v>3.6999999999999998E-2</c:v>
                </c:pt>
                <c:pt idx="677">
                  <c:v>10.18</c:v>
                </c:pt>
                <c:pt idx="678">
                  <c:v>6.6120000000000001</c:v>
                </c:pt>
                <c:pt idx="679">
                  <c:v>8.7100000000000009</c:v>
                </c:pt>
                <c:pt idx="680">
                  <c:v>6.7880000000000003</c:v>
                </c:pt>
                <c:pt idx="681">
                  <c:v>6.226</c:v>
                </c:pt>
                <c:pt idx="682">
                  <c:v>5.649</c:v>
                </c:pt>
                <c:pt idx="683">
                  <c:v>40.970999999999997</c:v>
                </c:pt>
                <c:pt idx="684">
                  <c:v>27.004999999999999</c:v>
                </c:pt>
                <c:pt idx="685">
                  <c:v>15.254</c:v>
                </c:pt>
                <c:pt idx="686">
                  <c:v>11.903</c:v>
                </c:pt>
                <c:pt idx="687">
                  <c:v>10.281000000000001</c:v>
                </c:pt>
                <c:pt idx="688">
                  <c:v>9.5060000000000002</c:v>
                </c:pt>
                <c:pt idx="689">
                  <c:v>9.2089999999999996</c:v>
                </c:pt>
                <c:pt idx="690">
                  <c:v>9.2050000000000001</c:v>
                </c:pt>
                <c:pt idx="691">
                  <c:v>9.2509999999999994</c:v>
                </c:pt>
                <c:pt idx="692">
                  <c:v>9.048</c:v>
                </c:pt>
                <c:pt idx="693">
                  <c:v>8.7370000000000001</c:v>
                </c:pt>
                <c:pt idx="694">
                  <c:v>8.7050000000000001</c:v>
                </c:pt>
                <c:pt idx="695">
                  <c:v>8.6029999999999998</c:v>
                </c:pt>
                <c:pt idx="696">
                  <c:v>9.1530000000000005</c:v>
                </c:pt>
                <c:pt idx="697">
                  <c:v>9.0749999999999993</c:v>
                </c:pt>
                <c:pt idx="698">
                  <c:v>12.798999999999999</c:v>
                </c:pt>
                <c:pt idx="699">
                  <c:v>15.24</c:v>
                </c:pt>
                <c:pt idx="700">
                  <c:v>15.596</c:v>
                </c:pt>
                <c:pt idx="701">
                  <c:v>14.819000000000001</c:v>
                </c:pt>
                <c:pt idx="702">
                  <c:v>13.666</c:v>
                </c:pt>
                <c:pt idx="703">
                  <c:v>13.32</c:v>
                </c:pt>
                <c:pt idx="704">
                  <c:v>12.763</c:v>
                </c:pt>
                <c:pt idx="705">
                  <c:v>12.69</c:v>
                </c:pt>
                <c:pt idx="706">
                  <c:v>12.789</c:v>
                </c:pt>
                <c:pt idx="707">
                  <c:v>12.661</c:v>
                </c:pt>
                <c:pt idx="708">
                  <c:v>12.877000000000001</c:v>
                </c:pt>
                <c:pt idx="709">
                  <c:v>13.526999999999999</c:v>
                </c:pt>
                <c:pt idx="710">
                  <c:v>13.663</c:v>
                </c:pt>
                <c:pt idx="711">
                  <c:v>13.643000000000001</c:v>
                </c:pt>
                <c:pt idx="712">
                  <c:v>13.65</c:v>
                </c:pt>
                <c:pt idx="713">
                  <c:v>13.577999999999999</c:v>
                </c:pt>
                <c:pt idx="714">
                  <c:v>13.634</c:v>
                </c:pt>
                <c:pt idx="715">
                  <c:v>13.582000000000001</c:v>
                </c:pt>
                <c:pt idx="716">
                  <c:v>13.324999999999999</c:v>
                </c:pt>
                <c:pt idx="717">
                  <c:v>12.731</c:v>
                </c:pt>
                <c:pt idx="718">
                  <c:v>12.284000000000001</c:v>
                </c:pt>
                <c:pt idx="719">
                  <c:v>12.297000000000001</c:v>
                </c:pt>
                <c:pt idx="720">
                  <c:v>12.253</c:v>
                </c:pt>
                <c:pt idx="721">
                  <c:v>12.45</c:v>
                </c:pt>
                <c:pt idx="722">
                  <c:v>12.515000000000001</c:v>
                </c:pt>
                <c:pt idx="723">
                  <c:v>12.346</c:v>
                </c:pt>
                <c:pt idx="724">
                  <c:v>12.285</c:v>
                </c:pt>
                <c:pt idx="725">
                  <c:v>12.09</c:v>
                </c:pt>
                <c:pt idx="726">
                  <c:v>12.138999999999999</c:v>
                </c:pt>
                <c:pt idx="727">
                  <c:v>15.026</c:v>
                </c:pt>
                <c:pt idx="728">
                  <c:v>14.442</c:v>
                </c:pt>
                <c:pt idx="729">
                  <c:v>13.904</c:v>
                </c:pt>
                <c:pt idx="730">
                  <c:v>13.68</c:v>
                </c:pt>
                <c:pt idx="731">
                  <c:v>14.871</c:v>
                </c:pt>
                <c:pt idx="732">
                  <c:v>28.289000000000001</c:v>
                </c:pt>
                <c:pt idx="733">
                  <c:v>21.085000000000001</c:v>
                </c:pt>
                <c:pt idx="734">
                  <c:v>24.806999999999999</c:v>
                </c:pt>
                <c:pt idx="735">
                  <c:v>22.581</c:v>
                </c:pt>
                <c:pt idx="736">
                  <c:v>20.667999999999999</c:v>
                </c:pt>
                <c:pt idx="737">
                  <c:v>18.459</c:v>
                </c:pt>
                <c:pt idx="738">
                  <c:v>17.558</c:v>
                </c:pt>
                <c:pt idx="739">
                  <c:v>17.222000000000001</c:v>
                </c:pt>
                <c:pt idx="740">
                  <c:v>15.981999999999999</c:v>
                </c:pt>
                <c:pt idx="741">
                  <c:v>15.241</c:v>
                </c:pt>
                <c:pt idx="742">
                  <c:v>14.893000000000001</c:v>
                </c:pt>
                <c:pt idx="743">
                  <c:v>14.718</c:v>
                </c:pt>
                <c:pt idx="744">
                  <c:v>14.708</c:v>
                </c:pt>
                <c:pt idx="745">
                  <c:v>14.653</c:v>
                </c:pt>
                <c:pt idx="746">
                  <c:v>14.537000000000001</c:v>
                </c:pt>
                <c:pt idx="747">
                  <c:v>14.282999999999999</c:v>
                </c:pt>
                <c:pt idx="748">
                  <c:v>14.162000000000001</c:v>
                </c:pt>
                <c:pt idx="749">
                  <c:v>14.157999999999999</c:v>
                </c:pt>
                <c:pt idx="750">
                  <c:v>14.153</c:v>
                </c:pt>
                <c:pt idx="751">
                  <c:v>14.161</c:v>
                </c:pt>
                <c:pt idx="752">
                  <c:v>14.16</c:v>
                </c:pt>
                <c:pt idx="753">
                  <c:v>14.1</c:v>
                </c:pt>
                <c:pt idx="754">
                  <c:v>14.112</c:v>
                </c:pt>
                <c:pt idx="755">
                  <c:v>14.121</c:v>
                </c:pt>
                <c:pt idx="756">
                  <c:v>14.611000000000001</c:v>
                </c:pt>
                <c:pt idx="757">
                  <c:v>14.821999999999999</c:v>
                </c:pt>
                <c:pt idx="758">
                  <c:v>14.163</c:v>
                </c:pt>
                <c:pt idx="759">
                  <c:v>14.773999999999999</c:v>
                </c:pt>
                <c:pt idx="760">
                  <c:v>99.584999999999994</c:v>
                </c:pt>
                <c:pt idx="761">
                  <c:v>46.598999999999997</c:v>
                </c:pt>
                <c:pt idx="762">
                  <c:v>32.058999999999997</c:v>
                </c:pt>
                <c:pt idx="763">
                  <c:v>27.748000000000001</c:v>
                </c:pt>
                <c:pt idx="764">
                  <c:v>26.446999999999999</c:v>
                </c:pt>
                <c:pt idx="765">
                  <c:v>24.495000000000001</c:v>
                </c:pt>
                <c:pt idx="766">
                  <c:v>23.109000000000002</c:v>
                </c:pt>
                <c:pt idx="767">
                  <c:v>22.253</c:v>
                </c:pt>
                <c:pt idx="768">
                  <c:v>21.102</c:v>
                </c:pt>
                <c:pt idx="769">
                  <c:v>20.585999999999999</c:v>
                </c:pt>
                <c:pt idx="770">
                  <c:v>20.532</c:v>
                </c:pt>
                <c:pt idx="771">
                  <c:v>20.427</c:v>
                </c:pt>
                <c:pt idx="772">
                  <c:v>19.469000000000001</c:v>
                </c:pt>
                <c:pt idx="773">
                  <c:v>18.626000000000001</c:v>
                </c:pt>
                <c:pt idx="774">
                  <c:v>18.623999999999999</c:v>
                </c:pt>
                <c:pt idx="775">
                  <c:v>18.628</c:v>
                </c:pt>
                <c:pt idx="776">
                  <c:v>18.626000000000001</c:v>
                </c:pt>
                <c:pt idx="777">
                  <c:v>44.06</c:v>
                </c:pt>
                <c:pt idx="778">
                  <c:v>31.359000000000002</c:v>
                </c:pt>
                <c:pt idx="779">
                  <c:v>28.646999999999998</c:v>
                </c:pt>
                <c:pt idx="780">
                  <c:v>27.692</c:v>
                </c:pt>
                <c:pt idx="781">
                  <c:v>31.736000000000001</c:v>
                </c:pt>
                <c:pt idx="782">
                  <c:v>29.843</c:v>
                </c:pt>
                <c:pt idx="783">
                  <c:v>29.388000000000002</c:v>
                </c:pt>
                <c:pt idx="784">
                  <c:v>28.251999999999999</c:v>
                </c:pt>
                <c:pt idx="785">
                  <c:v>38.040999999999997</c:v>
                </c:pt>
                <c:pt idx="786">
                  <c:v>44.43</c:v>
                </c:pt>
                <c:pt idx="787">
                  <c:v>62.158000000000001</c:v>
                </c:pt>
                <c:pt idx="788">
                  <c:v>88.447000000000003</c:v>
                </c:pt>
                <c:pt idx="789">
                  <c:v>237.73</c:v>
                </c:pt>
                <c:pt idx="790">
                  <c:v>158.46700000000001</c:v>
                </c:pt>
                <c:pt idx="791">
                  <c:v>107.685</c:v>
                </c:pt>
                <c:pt idx="792">
                  <c:v>95.114000000000004</c:v>
                </c:pt>
                <c:pt idx="793">
                  <c:v>92.966999999999999</c:v>
                </c:pt>
                <c:pt idx="794">
                  <c:v>102.414</c:v>
                </c:pt>
                <c:pt idx="795">
                  <c:v>87.228999999999999</c:v>
                </c:pt>
                <c:pt idx="796">
                  <c:v>94.801000000000002</c:v>
                </c:pt>
                <c:pt idx="797">
                  <c:v>106.039</c:v>
                </c:pt>
                <c:pt idx="798">
                  <c:v>219.46799999999999</c:v>
                </c:pt>
                <c:pt idx="799">
                  <c:v>130.90899999999999</c:v>
                </c:pt>
                <c:pt idx="800">
                  <c:v>110.818</c:v>
                </c:pt>
                <c:pt idx="801">
                  <c:v>106.73699999999999</c:v>
                </c:pt>
                <c:pt idx="802">
                  <c:v>125.77</c:v>
                </c:pt>
                <c:pt idx="803">
                  <c:v>110.086</c:v>
                </c:pt>
                <c:pt idx="804">
                  <c:v>106.105</c:v>
                </c:pt>
                <c:pt idx="805">
                  <c:v>98.682000000000002</c:v>
                </c:pt>
                <c:pt idx="806">
                  <c:v>157.60400000000001</c:v>
                </c:pt>
                <c:pt idx="807">
                  <c:v>129.136</c:v>
                </c:pt>
                <c:pt idx="808">
                  <c:v>107.095</c:v>
                </c:pt>
                <c:pt idx="809">
                  <c:v>100.667</c:v>
                </c:pt>
                <c:pt idx="810">
                  <c:v>96.641999999999996</c:v>
                </c:pt>
                <c:pt idx="811">
                  <c:v>93.195999999999998</c:v>
                </c:pt>
                <c:pt idx="812">
                  <c:v>88.816999999999993</c:v>
                </c:pt>
                <c:pt idx="813">
                  <c:v>136.398</c:v>
                </c:pt>
                <c:pt idx="814">
                  <c:v>106.146</c:v>
                </c:pt>
                <c:pt idx="815">
                  <c:v>97.228999999999999</c:v>
                </c:pt>
                <c:pt idx="816">
                  <c:v>89.498999999999995</c:v>
                </c:pt>
                <c:pt idx="817">
                  <c:v>84</c:v>
                </c:pt>
                <c:pt idx="818">
                  <c:v>88.441000000000003</c:v>
                </c:pt>
                <c:pt idx="819">
                  <c:v>137.00200000000001</c:v>
                </c:pt>
                <c:pt idx="820">
                  <c:v>99.53</c:v>
                </c:pt>
                <c:pt idx="821">
                  <c:v>97.206999999999994</c:v>
                </c:pt>
                <c:pt idx="822">
                  <c:v>100.785</c:v>
                </c:pt>
                <c:pt idx="823">
                  <c:v>108.684</c:v>
                </c:pt>
                <c:pt idx="824">
                  <c:v>90.524000000000001</c:v>
                </c:pt>
                <c:pt idx="825">
                  <c:v>86.539000000000001</c:v>
                </c:pt>
                <c:pt idx="826">
                  <c:v>83.475999999999999</c:v>
                </c:pt>
                <c:pt idx="827">
                  <c:v>80.185000000000002</c:v>
                </c:pt>
                <c:pt idx="828">
                  <c:v>75.888000000000005</c:v>
                </c:pt>
                <c:pt idx="829">
                  <c:v>73.790000000000006</c:v>
                </c:pt>
                <c:pt idx="830">
                  <c:v>71.977000000000004</c:v>
                </c:pt>
                <c:pt idx="831">
                  <c:v>68.875</c:v>
                </c:pt>
                <c:pt idx="832">
                  <c:v>68.441999999999993</c:v>
                </c:pt>
                <c:pt idx="833">
                  <c:v>67.222999999999999</c:v>
                </c:pt>
                <c:pt idx="834">
                  <c:v>65.33</c:v>
                </c:pt>
                <c:pt idx="835">
                  <c:v>71.790000000000006</c:v>
                </c:pt>
                <c:pt idx="836">
                  <c:v>68.093999999999994</c:v>
                </c:pt>
                <c:pt idx="837">
                  <c:v>66.697000000000003</c:v>
                </c:pt>
                <c:pt idx="838">
                  <c:v>66.727000000000004</c:v>
                </c:pt>
                <c:pt idx="839">
                  <c:v>446.25</c:v>
                </c:pt>
                <c:pt idx="840">
                  <c:v>245.27099999999999</c:v>
                </c:pt>
                <c:pt idx="841">
                  <c:v>161.971</c:v>
                </c:pt>
                <c:pt idx="842">
                  <c:v>144.166</c:v>
                </c:pt>
                <c:pt idx="843">
                  <c:v>132.09</c:v>
                </c:pt>
                <c:pt idx="844">
                  <c:v>123.789</c:v>
                </c:pt>
                <c:pt idx="845">
                  <c:v>112.485</c:v>
                </c:pt>
                <c:pt idx="846">
                  <c:v>104.331</c:v>
                </c:pt>
                <c:pt idx="847">
                  <c:v>99.063000000000002</c:v>
                </c:pt>
                <c:pt idx="848">
                  <c:v>94.96</c:v>
                </c:pt>
                <c:pt idx="849">
                  <c:v>91.82</c:v>
                </c:pt>
                <c:pt idx="850">
                  <c:v>88.177999999999997</c:v>
                </c:pt>
                <c:pt idx="851">
                  <c:v>83.494</c:v>
                </c:pt>
                <c:pt idx="852">
                  <c:v>79.566000000000003</c:v>
                </c:pt>
                <c:pt idx="853">
                  <c:v>78.045000000000002</c:v>
                </c:pt>
                <c:pt idx="854">
                  <c:v>75.436000000000007</c:v>
                </c:pt>
                <c:pt idx="855">
                  <c:v>96.031999999999996</c:v>
                </c:pt>
                <c:pt idx="856">
                  <c:v>87.825999999999993</c:v>
                </c:pt>
                <c:pt idx="857">
                  <c:v>77.956999999999994</c:v>
                </c:pt>
                <c:pt idx="858">
                  <c:v>70.992999999999995</c:v>
                </c:pt>
                <c:pt idx="859">
                  <c:v>71.147000000000006</c:v>
                </c:pt>
                <c:pt idx="860">
                  <c:v>67.584000000000003</c:v>
                </c:pt>
                <c:pt idx="861">
                  <c:v>62.468000000000004</c:v>
                </c:pt>
                <c:pt idx="862">
                  <c:v>60.191000000000003</c:v>
                </c:pt>
                <c:pt idx="863">
                  <c:v>57.076999999999998</c:v>
                </c:pt>
                <c:pt idx="864">
                  <c:v>54.506</c:v>
                </c:pt>
                <c:pt idx="865">
                  <c:v>53.030999999999999</c:v>
                </c:pt>
                <c:pt idx="866">
                  <c:v>50.442999999999998</c:v>
                </c:pt>
                <c:pt idx="867">
                  <c:v>49.7</c:v>
                </c:pt>
                <c:pt idx="868">
                  <c:v>48.029000000000003</c:v>
                </c:pt>
                <c:pt idx="869">
                  <c:v>47.170999999999999</c:v>
                </c:pt>
                <c:pt idx="870">
                  <c:v>47.140999999999998</c:v>
                </c:pt>
                <c:pt idx="871">
                  <c:v>46.353999999999999</c:v>
                </c:pt>
                <c:pt idx="872">
                  <c:v>44.331000000000003</c:v>
                </c:pt>
                <c:pt idx="873">
                  <c:v>42.225000000000001</c:v>
                </c:pt>
                <c:pt idx="874">
                  <c:v>39.911000000000001</c:v>
                </c:pt>
                <c:pt idx="875">
                  <c:v>38.015999999999998</c:v>
                </c:pt>
                <c:pt idx="876">
                  <c:v>37.179000000000002</c:v>
                </c:pt>
                <c:pt idx="877">
                  <c:v>36.85</c:v>
                </c:pt>
                <c:pt idx="878">
                  <c:v>36.429000000000002</c:v>
                </c:pt>
                <c:pt idx="879">
                  <c:v>35.920999999999999</c:v>
                </c:pt>
                <c:pt idx="880">
                  <c:v>39.979999999999997</c:v>
                </c:pt>
                <c:pt idx="881">
                  <c:v>35.353999999999999</c:v>
                </c:pt>
                <c:pt idx="882">
                  <c:v>36.026000000000003</c:v>
                </c:pt>
                <c:pt idx="883">
                  <c:v>36.212000000000003</c:v>
                </c:pt>
                <c:pt idx="884">
                  <c:v>33.993000000000002</c:v>
                </c:pt>
                <c:pt idx="885">
                  <c:v>31.489000000000001</c:v>
                </c:pt>
                <c:pt idx="886">
                  <c:v>29.89</c:v>
                </c:pt>
                <c:pt idx="887">
                  <c:v>29.14</c:v>
                </c:pt>
                <c:pt idx="888">
                  <c:v>28.748999999999999</c:v>
                </c:pt>
                <c:pt idx="889">
                  <c:v>27.79</c:v>
                </c:pt>
                <c:pt idx="890">
                  <c:v>26.38</c:v>
                </c:pt>
                <c:pt idx="891">
                  <c:v>26.044</c:v>
                </c:pt>
                <c:pt idx="892">
                  <c:v>25.21</c:v>
                </c:pt>
                <c:pt idx="893">
                  <c:v>23.719000000000001</c:v>
                </c:pt>
                <c:pt idx="894">
                  <c:v>23.677</c:v>
                </c:pt>
                <c:pt idx="895">
                  <c:v>30.027999999999999</c:v>
                </c:pt>
                <c:pt idx="896">
                  <c:v>28.071999999999999</c:v>
                </c:pt>
                <c:pt idx="897">
                  <c:v>23.885999999999999</c:v>
                </c:pt>
                <c:pt idx="898">
                  <c:v>22.015000000000001</c:v>
                </c:pt>
                <c:pt idx="899">
                  <c:v>21.106000000000002</c:v>
                </c:pt>
                <c:pt idx="900">
                  <c:v>21.006</c:v>
                </c:pt>
                <c:pt idx="901">
                  <c:v>20.905999999999999</c:v>
                </c:pt>
                <c:pt idx="902">
                  <c:v>20.91</c:v>
                </c:pt>
                <c:pt idx="903">
                  <c:v>24.423999999999999</c:v>
                </c:pt>
                <c:pt idx="904">
                  <c:v>25.062000000000001</c:v>
                </c:pt>
                <c:pt idx="905">
                  <c:v>20.75</c:v>
                </c:pt>
                <c:pt idx="906">
                  <c:v>26.305</c:v>
                </c:pt>
                <c:pt idx="907">
                  <c:v>24.645</c:v>
                </c:pt>
                <c:pt idx="908">
                  <c:v>50.515000000000001</c:v>
                </c:pt>
                <c:pt idx="909">
                  <c:v>38.488999999999997</c:v>
                </c:pt>
                <c:pt idx="910">
                  <c:v>39.095999999999997</c:v>
                </c:pt>
                <c:pt idx="911">
                  <c:v>29.780999999999999</c:v>
                </c:pt>
                <c:pt idx="912">
                  <c:v>24.442</c:v>
                </c:pt>
                <c:pt idx="913">
                  <c:v>21.872</c:v>
                </c:pt>
                <c:pt idx="914">
                  <c:v>19.844999999999999</c:v>
                </c:pt>
                <c:pt idx="915">
                  <c:v>18.971</c:v>
                </c:pt>
                <c:pt idx="916">
                  <c:v>18.567</c:v>
                </c:pt>
                <c:pt idx="917">
                  <c:v>27.908000000000001</c:v>
                </c:pt>
                <c:pt idx="918">
                  <c:v>36.950000000000003</c:v>
                </c:pt>
                <c:pt idx="919">
                  <c:v>25.556999999999999</c:v>
                </c:pt>
                <c:pt idx="920">
                  <c:v>22.303000000000001</c:v>
                </c:pt>
                <c:pt idx="921">
                  <c:v>22.26</c:v>
                </c:pt>
                <c:pt idx="922">
                  <c:v>24.024999999999999</c:v>
                </c:pt>
                <c:pt idx="923">
                  <c:v>22.491</c:v>
                </c:pt>
                <c:pt idx="924">
                  <c:v>21.045000000000002</c:v>
                </c:pt>
                <c:pt idx="925">
                  <c:v>24.13</c:v>
                </c:pt>
                <c:pt idx="926">
                  <c:v>22.306999999999999</c:v>
                </c:pt>
                <c:pt idx="927">
                  <c:v>20.472000000000001</c:v>
                </c:pt>
                <c:pt idx="928">
                  <c:v>19.266999999999999</c:v>
                </c:pt>
                <c:pt idx="929">
                  <c:v>17.937999999999999</c:v>
                </c:pt>
                <c:pt idx="930">
                  <c:v>15.916</c:v>
                </c:pt>
                <c:pt idx="931">
                  <c:v>14.785</c:v>
                </c:pt>
                <c:pt idx="932">
                  <c:v>14.234</c:v>
                </c:pt>
                <c:pt idx="933">
                  <c:v>13.420999999999999</c:v>
                </c:pt>
                <c:pt idx="934">
                  <c:v>13.295999999999999</c:v>
                </c:pt>
                <c:pt idx="935">
                  <c:v>13.444000000000001</c:v>
                </c:pt>
                <c:pt idx="936">
                  <c:v>13.08</c:v>
                </c:pt>
                <c:pt idx="937">
                  <c:v>11.939</c:v>
                </c:pt>
                <c:pt idx="938">
                  <c:v>11.529</c:v>
                </c:pt>
                <c:pt idx="939">
                  <c:v>11.432</c:v>
                </c:pt>
                <c:pt idx="940">
                  <c:v>11.186</c:v>
                </c:pt>
                <c:pt idx="941">
                  <c:v>10.534000000000001</c:v>
                </c:pt>
                <c:pt idx="942">
                  <c:v>10.166</c:v>
                </c:pt>
                <c:pt idx="943">
                  <c:v>10.531000000000001</c:v>
                </c:pt>
                <c:pt idx="944">
                  <c:v>12.010999999999999</c:v>
                </c:pt>
                <c:pt idx="945">
                  <c:v>12.066000000000001</c:v>
                </c:pt>
                <c:pt idx="946">
                  <c:v>15.61</c:v>
                </c:pt>
                <c:pt idx="947">
                  <c:v>11.512</c:v>
                </c:pt>
                <c:pt idx="948">
                  <c:v>11.691000000000001</c:v>
                </c:pt>
                <c:pt idx="949">
                  <c:v>11.625999999999999</c:v>
                </c:pt>
                <c:pt idx="950">
                  <c:v>10.432</c:v>
                </c:pt>
                <c:pt idx="951">
                  <c:v>10.634</c:v>
                </c:pt>
                <c:pt idx="952">
                  <c:v>17.835999999999999</c:v>
                </c:pt>
                <c:pt idx="953">
                  <c:v>12.342000000000001</c:v>
                </c:pt>
                <c:pt idx="954">
                  <c:v>10.563000000000001</c:v>
                </c:pt>
                <c:pt idx="955">
                  <c:v>10.54</c:v>
                </c:pt>
                <c:pt idx="956">
                  <c:v>10.101000000000001</c:v>
                </c:pt>
                <c:pt idx="957">
                  <c:v>9.2040000000000006</c:v>
                </c:pt>
                <c:pt idx="958">
                  <c:v>8.7680000000000007</c:v>
                </c:pt>
                <c:pt idx="959">
                  <c:v>8.7370000000000001</c:v>
                </c:pt>
                <c:pt idx="960">
                  <c:v>8.7170000000000005</c:v>
                </c:pt>
                <c:pt idx="961">
                  <c:v>8.6240000000000006</c:v>
                </c:pt>
                <c:pt idx="962">
                  <c:v>8.2919999999999998</c:v>
                </c:pt>
                <c:pt idx="963">
                  <c:v>7.6310000000000002</c:v>
                </c:pt>
                <c:pt idx="964">
                  <c:v>7.6150000000000002</c:v>
                </c:pt>
                <c:pt idx="965">
                  <c:v>7.5869999999999997</c:v>
                </c:pt>
                <c:pt idx="966">
                  <c:v>7.0410000000000004</c:v>
                </c:pt>
                <c:pt idx="967">
                  <c:v>6.3609999999999998</c:v>
                </c:pt>
                <c:pt idx="968">
                  <c:v>6.2850000000000001</c:v>
                </c:pt>
                <c:pt idx="969">
                  <c:v>6.2560000000000002</c:v>
                </c:pt>
                <c:pt idx="970">
                  <c:v>6.2519999999999998</c:v>
                </c:pt>
                <c:pt idx="971">
                  <c:v>6.1829999999999998</c:v>
                </c:pt>
                <c:pt idx="972">
                  <c:v>5.883</c:v>
                </c:pt>
                <c:pt idx="973">
                  <c:v>5.7919999999999998</c:v>
                </c:pt>
                <c:pt idx="974">
                  <c:v>9.0129999999999999</c:v>
                </c:pt>
                <c:pt idx="975">
                  <c:v>9.7880000000000003</c:v>
                </c:pt>
                <c:pt idx="976">
                  <c:v>9.1219999999999999</c:v>
                </c:pt>
                <c:pt idx="977">
                  <c:v>8.5329999999999995</c:v>
                </c:pt>
                <c:pt idx="978">
                  <c:v>7.56</c:v>
                </c:pt>
                <c:pt idx="979">
                  <c:v>7.7569999999999997</c:v>
                </c:pt>
                <c:pt idx="980">
                  <c:v>8.0879999999999992</c:v>
                </c:pt>
                <c:pt idx="981">
                  <c:v>6.3659999999999997</c:v>
                </c:pt>
                <c:pt idx="982">
                  <c:v>6.1580000000000004</c:v>
                </c:pt>
                <c:pt idx="983">
                  <c:v>6.1340000000000003</c:v>
                </c:pt>
                <c:pt idx="984">
                  <c:v>6.0439999999999996</c:v>
                </c:pt>
                <c:pt idx="985">
                  <c:v>5.7859999999999996</c:v>
                </c:pt>
                <c:pt idx="986">
                  <c:v>5.8639999999999999</c:v>
                </c:pt>
                <c:pt idx="987">
                  <c:v>5.6449999999999996</c:v>
                </c:pt>
                <c:pt idx="988">
                  <c:v>5.077</c:v>
                </c:pt>
                <c:pt idx="989">
                  <c:v>2.7280000000000002</c:v>
                </c:pt>
                <c:pt idx="990">
                  <c:v>2.3980000000000001</c:v>
                </c:pt>
                <c:pt idx="991">
                  <c:v>2.4510000000000001</c:v>
                </c:pt>
                <c:pt idx="992">
                  <c:v>2.4020000000000001</c:v>
                </c:pt>
                <c:pt idx="993">
                  <c:v>2.359</c:v>
                </c:pt>
                <c:pt idx="994">
                  <c:v>2.2389999999999999</c:v>
                </c:pt>
                <c:pt idx="995">
                  <c:v>1.976</c:v>
                </c:pt>
                <c:pt idx="996">
                  <c:v>1.9970000000000001</c:v>
                </c:pt>
                <c:pt idx="997">
                  <c:v>1.9930000000000001</c:v>
                </c:pt>
                <c:pt idx="998">
                  <c:v>1.861</c:v>
                </c:pt>
                <c:pt idx="999">
                  <c:v>1.7669999999999999</c:v>
                </c:pt>
                <c:pt idx="1000">
                  <c:v>1.7669999999999999</c:v>
                </c:pt>
                <c:pt idx="1001">
                  <c:v>1.581</c:v>
                </c:pt>
                <c:pt idx="1002">
                  <c:v>1.5089999999999999</c:v>
                </c:pt>
                <c:pt idx="1003">
                  <c:v>1.506</c:v>
                </c:pt>
                <c:pt idx="1004">
                  <c:v>1.4370000000000001</c:v>
                </c:pt>
                <c:pt idx="1005">
                  <c:v>1.3220000000000001</c:v>
                </c:pt>
                <c:pt idx="1006">
                  <c:v>1.2649999999999999</c:v>
                </c:pt>
                <c:pt idx="1007">
                  <c:v>1.264</c:v>
                </c:pt>
                <c:pt idx="1008">
                  <c:v>1.2350000000000001</c:v>
                </c:pt>
                <c:pt idx="1009">
                  <c:v>1.232</c:v>
                </c:pt>
                <c:pt idx="1010">
                  <c:v>1.1000000000000001</c:v>
                </c:pt>
                <c:pt idx="1011">
                  <c:v>1.034</c:v>
                </c:pt>
                <c:pt idx="1012">
                  <c:v>0.81100000000000005</c:v>
                </c:pt>
                <c:pt idx="1013">
                  <c:v>0.66800000000000004</c:v>
                </c:pt>
                <c:pt idx="1014">
                  <c:v>0.56000000000000005</c:v>
                </c:pt>
                <c:pt idx="1015">
                  <c:v>0.33700000000000002</c:v>
                </c:pt>
                <c:pt idx="1016">
                  <c:v>0.26800000000000002</c:v>
                </c:pt>
                <c:pt idx="1017">
                  <c:v>0.28100000000000003</c:v>
                </c:pt>
                <c:pt idx="1018">
                  <c:v>0.28199999999999997</c:v>
                </c:pt>
                <c:pt idx="1019">
                  <c:v>0.28000000000000003</c:v>
                </c:pt>
                <c:pt idx="1020">
                  <c:v>0.28299999999999997</c:v>
                </c:pt>
                <c:pt idx="1021">
                  <c:v>0.28499999999999998</c:v>
                </c:pt>
                <c:pt idx="1022">
                  <c:v>0.28299999999999997</c:v>
                </c:pt>
                <c:pt idx="1023">
                  <c:v>0.27300000000000002</c:v>
                </c:pt>
                <c:pt idx="1024">
                  <c:v>0.25900000000000001</c:v>
                </c:pt>
                <c:pt idx="1025">
                  <c:v>0.22700000000000001</c:v>
                </c:pt>
                <c:pt idx="1026">
                  <c:v>0.222</c:v>
                </c:pt>
                <c:pt idx="1027">
                  <c:v>0.19900000000000001</c:v>
                </c:pt>
                <c:pt idx="1028">
                  <c:v>0.17</c:v>
                </c:pt>
                <c:pt idx="1029">
                  <c:v>6.4000000000000001E-2</c:v>
                </c:pt>
                <c:pt idx="1030">
                  <c:v>5.5E-2</c:v>
                </c:pt>
                <c:pt idx="1031">
                  <c:v>5.5E-2</c:v>
                </c:pt>
                <c:pt idx="1032">
                  <c:v>2.1999999999999999E-2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36.082000000000001</c:v>
                </c:pt>
                <c:pt idx="1058">
                  <c:v>16.263999999999999</c:v>
                </c:pt>
                <c:pt idx="1059">
                  <c:v>29.472000000000001</c:v>
                </c:pt>
                <c:pt idx="1060">
                  <c:v>32.759</c:v>
                </c:pt>
                <c:pt idx="1061">
                  <c:v>21.809000000000001</c:v>
                </c:pt>
                <c:pt idx="1062">
                  <c:v>54.012</c:v>
                </c:pt>
                <c:pt idx="1063">
                  <c:v>26.071000000000002</c:v>
                </c:pt>
                <c:pt idx="1064">
                  <c:v>22.315000000000001</c:v>
                </c:pt>
                <c:pt idx="1065">
                  <c:v>20.39</c:v>
                </c:pt>
                <c:pt idx="1066">
                  <c:v>18.603000000000002</c:v>
                </c:pt>
                <c:pt idx="1067">
                  <c:v>17.608000000000001</c:v>
                </c:pt>
                <c:pt idx="1068">
                  <c:v>153.72800000000001</c:v>
                </c:pt>
                <c:pt idx="1069">
                  <c:v>296.25200000000001</c:v>
                </c:pt>
                <c:pt idx="1070">
                  <c:v>256.32900000000001</c:v>
                </c:pt>
                <c:pt idx="1071">
                  <c:v>240.971</c:v>
                </c:pt>
                <c:pt idx="1072">
                  <c:v>262.45999999999998</c:v>
                </c:pt>
                <c:pt idx="1073">
                  <c:v>263.40899999999999</c:v>
                </c:pt>
                <c:pt idx="1074">
                  <c:v>283.94400000000002</c:v>
                </c:pt>
                <c:pt idx="1075">
                  <c:v>317.06299999999999</c:v>
                </c:pt>
                <c:pt idx="1076">
                  <c:v>291.291</c:v>
                </c:pt>
                <c:pt idx="1077">
                  <c:v>300.14999999999998</c:v>
                </c:pt>
                <c:pt idx="1078">
                  <c:v>326.14600000000002</c:v>
                </c:pt>
                <c:pt idx="1079">
                  <c:v>433.19499999999999</c:v>
                </c:pt>
                <c:pt idx="1080">
                  <c:v>448.08</c:v>
                </c:pt>
                <c:pt idx="1081">
                  <c:v>372.779</c:v>
                </c:pt>
                <c:pt idx="1082">
                  <c:v>300.09899999999999</c:v>
                </c:pt>
                <c:pt idx="1083">
                  <c:v>250.48599999999999</c:v>
                </c:pt>
                <c:pt idx="1084">
                  <c:v>212.96</c:v>
                </c:pt>
                <c:pt idx="1085">
                  <c:v>181.76</c:v>
                </c:pt>
                <c:pt idx="1086">
                  <c:v>153.03399999999999</c:v>
                </c:pt>
                <c:pt idx="1087">
                  <c:v>225.64400000000001</c:v>
                </c:pt>
                <c:pt idx="1088">
                  <c:v>178.739</c:v>
                </c:pt>
                <c:pt idx="1089">
                  <c:v>147.10900000000001</c:v>
                </c:pt>
                <c:pt idx="1090">
                  <c:v>132.51900000000001</c:v>
                </c:pt>
                <c:pt idx="1091">
                  <c:v>84.992999999999995</c:v>
                </c:pt>
                <c:pt idx="1092">
                  <c:v>75.632000000000005</c:v>
                </c:pt>
                <c:pt idx="1093">
                  <c:v>81.91</c:v>
                </c:pt>
                <c:pt idx="1094">
                  <c:v>93.108000000000004</c:v>
                </c:pt>
                <c:pt idx="1095">
                  <c:v>105.72199999999999</c:v>
                </c:pt>
                <c:pt idx="1096">
                  <c:v>81.38</c:v>
                </c:pt>
                <c:pt idx="1097">
                  <c:v>126.526</c:v>
                </c:pt>
                <c:pt idx="1098">
                  <c:v>94.61</c:v>
                </c:pt>
                <c:pt idx="1099">
                  <c:v>89.093999999999994</c:v>
                </c:pt>
                <c:pt idx="1100">
                  <c:v>83.367000000000004</c:v>
                </c:pt>
                <c:pt idx="1101">
                  <c:v>78.566000000000003</c:v>
                </c:pt>
                <c:pt idx="1102">
                  <c:v>75.150000000000006</c:v>
                </c:pt>
                <c:pt idx="1103">
                  <c:v>74.067999999999998</c:v>
                </c:pt>
                <c:pt idx="1104">
                  <c:v>71.477000000000004</c:v>
                </c:pt>
                <c:pt idx="1105">
                  <c:v>69.14</c:v>
                </c:pt>
                <c:pt idx="1106">
                  <c:v>66.635999999999996</c:v>
                </c:pt>
                <c:pt idx="1107">
                  <c:v>65.881</c:v>
                </c:pt>
                <c:pt idx="1108">
                  <c:v>65.774000000000001</c:v>
                </c:pt>
                <c:pt idx="1109">
                  <c:v>63.665999999999997</c:v>
                </c:pt>
                <c:pt idx="1110">
                  <c:v>79.706999999999994</c:v>
                </c:pt>
                <c:pt idx="1111">
                  <c:v>93.269000000000005</c:v>
                </c:pt>
                <c:pt idx="1112">
                  <c:v>87.260999999999996</c:v>
                </c:pt>
                <c:pt idx="1113">
                  <c:v>77.426000000000002</c:v>
                </c:pt>
                <c:pt idx="1114">
                  <c:v>66.295000000000002</c:v>
                </c:pt>
                <c:pt idx="1115">
                  <c:v>64.103999999999999</c:v>
                </c:pt>
                <c:pt idx="1116">
                  <c:v>63.253</c:v>
                </c:pt>
                <c:pt idx="1117">
                  <c:v>93.287000000000006</c:v>
                </c:pt>
                <c:pt idx="1118">
                  <c:v>185.06800000000001</c:v>
                </c:pt>
                <c:pt idx="1119">
                  <c:v>113.90900000000001</c:v>
                </c:pt>
                <c:pt idx="1120">
                  <c:v>154.68799999999999</c:v>
                </c:pt>
                <c:pt idx="1121">
                  <c:v>205.066</c:v>
                </c:pt>
                <c:pt idx="1122">
                  <c:v>332.80399999999997</c:v>
                </c:pt>
                <c:pt idx="1123">
                  <c:v>278.76299999999998</c:v>
                </c:pt>
                <c:pt idx="1124">
                  <c:v>199.02099999999999</c:v>
                </c:pt>
                <c:pt idx="1125">
                  <c:v>223.34399999999999</c:v>
                </c:pt>
                <c:pt idx="1126">
                  <c:v>269.55900000000003</c:v>
                </c:pt>
                <c:pt idx="1127">
                  <c:v>189.518</c:v>
                </c:pt>
                <c:pt idx="1128">
                  <c:v>341.44600000000003</c:v>
                </c:pt>
                <c:pt idx="1129">
                  <c:v>413.13499999999999</c:v>
                </c:pt>
                <c:pt idx="1130">
                  <c:v>273.30200000000002</c:v>
                </c:pt>
                <c:pt idx="1131">
                  <c:v>249.94300000000001</c:v>
                </c:pt>
                <c:pt idx="1132">
                  <c:v>192.88200000000001</c:v>
                </c:pt>
                <c:pt idx="1133">
                  <c:v>167.52699999999999</c:v>
                </c:pt>
                <c:pt idx="1134">
                  <c:v>151.631</c:v>
                </c:pt>
                <c:pt idx="1135">
                  <c:v>135.22900000000001</c:v>
                </c:pt>
                <c:pt idx="1136">
                  <c:v>120.583</c:v>
                </c:pt>
                <c:pt idx="1137">
                  <c:v>116.354</c:v>
                </c:pt>
                <c:pt idx="1138">
                  <c:v>119.51900000000001</c:v>
                </c:pt>
                <c:pt idx="1139">
                  <c:v>108.822</c:v>
                </c:pt>
                <c:pt idx="1140">
                  <c:v>103.967</c:v>
                </c:pt>
                <c:pt idx="1141">
                  <c:v>106.705</c:v>
                </c:pt>
                <c:pt idx="1142">
                  <c:v>112.238</c:v>
                </c:pt>
                <c:pt idx="1143">
                  <c:v>105.35</c:v>
                </c:pt>
                <c:pt idx="1144">
                  <c:v>112.72799999999999</c:v>
                </c:pt>
                <c:pt idx="1145">
                  <c:v>122.977</c:v>
                </c:pt>
                <c:pt idx="1146">
                  <c:v>291.78100000000001</c:v>
                </c:pt>
                <c:pt idx="1147">
                  <c:v>573.82600000000002</c:v>
                </c:pt>
                <c:pt idx="1148">
                  <c:v>459.97</c:v>
                </c:pt>
                <c:pt idx="1149">
                  <c:v>238.971</c:v>
                </c:pt>
                <c:pt idx="1150">
                  <c:v>188.131</c:v>
                </c:pt>
                <c:pt idx="1151">
                  <c:v>169.721</c:v>
                </c:pt>
                <c:pt idx="1152">
                  <c:v>164.72200000000001</c:v>
                </c:pt>
                <c:pt idx="1153">
                  <c:v>154.523</c:v>
                </c:pt>
                <c:pt idx="1154">
                  <c:v>144.96</c:v>
                </c:pt>
                <c:pt idx="1155">
                  <c:v>138.375</c:v>
                </c:pt>
                <c:pt idx="1156">
                  <c:v>149.09800000000001</c:v>
                </c:pt>
                <c:pt idx="1157">
                  <c:v>189.63800000000001</c:v>
                </c:pt>
                <c:pt idx="1158">
                  <c:v>154.702</c:v>
                </c:pt>
                <c:pt idx="1159">
                  <c:v>155.977</c:v>
                </c:pt>
                <c:pt idx="1160">
                  <c:v>145.66399999999999</c:v>
                </c:pt>
                <c:pt idx="1161">
                  <c:v>231.10300000000001</c:v>
                </c:pt>
                <c:pt idx="1162">
                  <c:v>168.16200000000001</c:v>
                </c:pt>
                <c:pt idx="1163">
                  <c:v>142.946</c:v>
                </c:pt>
                <c:pt idx="1164">
                  <c:v>133.08000000000001</c:v>
                </c:pt>
                <c:pt idx="1165">
                  <c:v>136.31100000000001</c:v>
                </c:pt>
                <c:pt idx="1166">
                  <c:v>126.31</c:v>
                </c:pt>
                <c:pt idx="1167">
                  <c:v>122.093</c:v>
                </c:pt>
                <c:pt idx="1168">
                  <c:v>115.589</c:v>
                </c:pt>
                <c:pt idx="1169">
                  <c:v>231.41300000000001</c:v>
                </c:pt>
                <c:pt idx="1170">
                  <c:v>151.97300000000001</c:v>
                </c:pt>
                <c:pt idx="1171">
                  <c:v>135.30699999999999</c:v>
                </c:pt>
                <c:pt idx="1172">
                  <c:v>122.47</c:v>
                </c:pt>
                <c:pt idx="1173">
                  <c:v>114.09399999999999</c:v>
                </c:pt>
                <c:pt idx="1174">
                  <c:v>107.29</c:v>
                </c:pt>
                <c:pt idx="1175">
                  <c:v>100.89700000000001</c:v>
                </c:pt>
                <c:pt idx="1176">
                  <c:v>98.454999999999998</c:v>
                </c:pt>
                <c:pt idx="1177">
                  <c:v>97.914000000000001</c:v>
                </c:pt>
                <c:pt idx="1178">
                  <c:v>95.653999999999996</c:v>
                </c:pt>
                <c:pt idx="1179">
                  <c:v>90.150999999999996</c:v>
                </c:pt>
                <c:pt idx="1180">
                  <c:v>87.308999999999997</c:v>
                </c:pt>
                <c:pt idx="1181">
                  <c:v>82.977999999999994</c:v>
                </c:pt>
                <c:pt idx="1182">
                  <c:v>80.141000000000005</c:v>
                </c:pt>
                <c:pt idx="1183">
                  <c:v>78.507000000000005</c:v>
                </c:pt>
                <c:pt idx="1184">
                  <c:v>79.238</c:v>
                </c:pt>
                <c:pt idx="1185">
                  <c:v>114.021</c:v>
                </c:pt>
                <c:pt idx="1186">
                  <c:v>115.431</c:v>
                </c:pt>
                <c:pt idx="1187">
                  <c:v>131.69399999999999</c:v>
                </c:pt>
                <c:pt idx="1188">
                  <c:v>137.87799999999999</c:v>
                </c:pt>
                <c:pt idx="1189">
                  <c:v>140.637</c:v>
                </c:pt>
                <c:pt idx="1190">
                  <c:v>143.98599999999999</c:v>
                </c:pt>
                <c:pt idx="1191">
                  <c:v>143.602</c:v>
                </c:pt>
                <c:pt idx="1192">
                  <c:v>136.13800000000001</c:v>
                </c:pt>
                <c:pt idx="1193">
                  <c:v>125.467</c:v>
                </c:pt>
                <c:pt idx="1194">
                  <c:v>117.70399999999999</c:v>
                </c:pt>
                <c:pt idx="1195">
                  <c:v>111.489</c:v>
                </c:pt>
                <c:pt idx="1196">
                  <c:v>103.206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82-4E82-A8FD-DE9299D7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25903"/>
        <c:axId val="826626735"/>
      </c:scatterChart>
      <c:valAx>
        <c:axId val="1210562079"/>
        <c:scaling>
          <c:orientation val="minMax"/>
          <c:max val="37712"/>
          <c:min val="364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554591"/>
        <c:crosses val="autoZero"/>
        <c:crossBetween val="midCat"/>
      </c:valAx>
      <c:valAx>
        <c:axId val="12105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0562079"/>
        <c:crosses val="autoZero"/>
        <c:crossBetween val="midCat"/>
      </c:valAx>
      <c:valAx>
        <c:axId val="826626735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6625903"/>
        <c:crosses val="max"/>
        <c:crossBetween val="midCat"/>
      </c:valAx>
      <c:valAx>
        <c:axId val="8266259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662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</xdr:row>
      <xdr:rowOff>102870</xdr:rowOff>
    </xdr:from>
    <xdr:to>
      <xdr:col>6</xdr:col>
      <xdr:colOff>76200</xdr:colOff>
      <xdr:row>16</xdr:row>
      <xdr:rowOff>99060</xdr:rowOff>
    </xdr:to>
    <xdr:graphicFrame macro="">
      <xdr:nvGraphicFramePr>
        <xdr:cNvPr id="2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debit2000-20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26" sqref="B26:B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6"/>
  <sheetViews>
    <sheetView topLeftCell="A2" workbookViewId="0">
      <selection activeCell="A2" sqref="A1:A1048576"/>
    </sheetView>
  </sheetViews>
  <sheetFormatPr baseColWidth="10" defaultRowHeight="14.4" x14ac:dyDescent="0.3"/>
  <cols>
    <col min="1" max="1" width="11.5546875" style="4"/>
  </cols>
  <sheetData>
    <row r="1" spans="1:7" s="1" customFormat="1" x14ac:dyDescent="0.3">
      <c r="A1" s="8" t="s">
        <v>1</v>
      </c>
      <c r="B1" s="6" t="s">
        <v>811</v>
      </c>
      <c r="C1" s="7" t="s">
        <v>812</v>
      </c>
    </row>
    <row r="2" spans="1:7" x14ac:dyDescent="0.3">
      <c r="A2" s="5">
        <v>36482</v>
      </c>
      <c r="B2" s="2">
        <v>51.089032381838877</v>
      </c>
      <c r="C2" s="3">
        <f>B2*3600*24/4900000</f>
        <v>0.90083518322262834</v>
      </c>
      <c r="G2" s="3"/>
    </row>
    <row r="3" spans="1:7" x14ac:dyDescent="0.3">
      <c r="A3" s="5">
        <v>36483</v>
      </c>
      <c r="B3" s="2">
        <v>49.146049047406521</v>
      </c>
      <c r="C3" s="3">
        <f t="shared" ref="C3:C66" si="0">B3*3600*24/4900000</f>
        <v>0.86657523218284149</v>
      </c>
      <c r="G3" s="3"/>
    </row>
    <row r="4" spans="1:7" x14ac:dyDescent="0.3">
      <c r="A4" s="5">
        <v>36484</v>
      </c>
      <c r="B4" s="2">
        <v>72.518995629254491</v>
      </c>
      <c r="C4" s="3">
        <f t="shared" si="0"/>
        <v>1.2787022902790994</v>
      </c>
      <c r="G4" s="3"/>
    </row>
    <row r="5" spans="1:7" x14ac:dyDescent="0.3">
      <c r="A5" s="5">
        <v>36485</v>
      </c>
      <c r="B5" s="2">
        <v>72.176116217295856</v>
      </c>
      <c r="C5" s="3">
        <f t="shared" si="0"/>
        <v>1.2726564165661962</v>
      </c>
      <c r="G5" s="3"/>
    </row>
    <row r="6" spans="1:7" x14ac:dyDescent="0.3">
      <c r="A6" s="5">
        <v>36486</v>
      </c>
      <c r="B6" s="2">
        <v>67.947270136472511</v>
      </c>
      <c r="C6" s="3">
        <f t="shared" si="0"/>
        <v>1.1980906407737193</v>
      </c>
      <c r="G6" s="3"/>
    </row>
    <row r="7" spans="1:7" x14ac:dyDescent="0.3">
      <c r="A7" s="5">
        <v>36487</v>
      </c>
      <c r="B7" s="2">
        <v>65.661407390081521</v>
      </c>
      <c r="C7" s="3">
        <f t="shared" si="0"/>
        <v>1.1577848160210293</v>
      </c>
      <c r="G7" s="3"/>
    </row>
    <row r="8" spans="1:7" x14ac:dyDescent="0.3">
      <c r="A8" s="5">
        <v>36488</v>
      </c>
      <c r="B8" s="2">
        <v>64.17559660492735</v>
      </c>
      <c r="C8" s="3">
        <f t="shared" si="0"/>
        <v>1.1315860299317801</v>
      </c>
      <c r="G8" s="3"/>
    </row>
    <row r="9" spans="1:7" x14ac:dyDescent="0.3">
      <c r="A9" s="5">
        <v>36489</v>
      </c>
      <c r="B9" s="2">
        <v>63.261251506370954</v>
      </c>
      <c r="C9" s="3">
        <f t="shared" si="0"/>
        <v>1.1154637000307042</v>
      </c>
      <c r="G9" s="3"/>
    </row>
    <row r="10" spans="1:7" x14ac:dyDescent="0.3">
      <c r="A10" s="5">
        <v>36490</v>
      </c>
      <c r="B10" s="2">
        <v>63.204104937711186</v>
      </c>
      <c r="C10" s="3">
        <f t="shared" si="0"/>
        <v>1.1144560544118871</v>
      </c>
      <c r="G10" s="3"/>
    </row>
    <row r="11" spans="1:7" x14ac:dyDescent="0.3">
      <c r="A11" s="5">
        <v>36491</v>
      </c>
      <c r="B11" s="2">
        <v>65.547114252761958</v>
      </c>
      <c r="C11" s="3">
        <f t="shared" si="0"/>
        <v>1.1557695247833946</v>
      </c>
      <c r="G11" s="3"/>
    </row>
    <row r="12" spans="1:7" x14ac:dyDescent="0.3">
      <c r="A12" s="5">
        <v>36492</v>
      </c>
      <c r="B12" s="2">
        <v>63.204104937711186</v>
      </c>
      <c r="C12" s="3">
        <f t="shared" si="0"/>
        <v>1.1144560544118871</v>
      </c>
      <c r="G12" s="3"/>
    </row>
    <row r="13" spans="1:7" x14ac:dyDescent="0.3">
      <c r="A13" s="5">
        <v>36493</v>
      </c>
      <c r="B13" s="2">
        <v>59.832457386784448</v>
      </c>
      <c r="C13" s="3">
        <f t="shared" si="0"/>
        <v>1.0550049629016687</v>
      </c>
      <c r="G13" s="3"/>
    </row>
    <row r="14" spans="1:7" x14ac:dyDescent="0.3">
      <c r="A14" s="5">
        <v>36494</v>
      </c>
      <c r="B14" s="2">
        <v>56.575102973177273</v>
      </c>
      <c r="C14" s="3">
        <f t="shared" si="0"/>
        <v>0.99756916262908502</v>
      </c>
      <c r="G14" s="3"/>
    </row>
    <row r="15" spans="1:7" x14ac:dyDescent="0.3">
      <c r="A15" s="5">
        <v>36495</v>
      </c>
      <c r="B15" s="2">
        <v>55.717904443280659</v>
      </c>
      <c r="C15" s="3">
        <f t="shared" si="0"/>
        <v>0.98245447834682631</v>
      </c>
      <c r="G15" s="3"/>
    </row>
    <row r="16" spans="1:7" x14ac:dyDescent="0.3">
      <c r="A16" s="5">
        <v>36496</v>
      </c>
      <c r="B16" s="2">
        <v>54.917852482043799</v>
      </c>
      <c r="C16" s="3">
        <f t="shared" si="0"/>
        <v>0.96834743968338455</v>
      </c>
      <c r="G16" s="3"/>
    </row>
    <row r="17" spans="1:7" x14ac:dyDescent="0.3">
      <c r="A17" s="5">
        <v>36497</v>
      </c>
      <c r="B17" s="2">
        <v>57.946620621011881</v>
      </c>
      <c r="C17" s="3">
        <f t="shared" si="0"/>
        <v>1.0217526574806992</v>
      </c>
      <c r="G17" s="3"/>
    </row>
    <row r="18" spans="1:7" x14ac:dyDescent="0.3">
      <c r="A18" s="5">
        <v>36498</v>
      </c>
      <c r="B18" s="2">
        <v>98.634977506771705</v>
      </c>
      <c r="C18" s="3">
        <f t="shared" si="0"/>
        <v>1.7391963380785869</v>
      </c>
      <c r="G18" s="3"/>
    </row>
    <row r="19" spans="1:7" x14ac:dyDescent="0.3">
      <c r="A19" s="5">
        <v>36499</v>
      </c>
      <c r="B19" s="2">
        <v>71.776090236677419</v>
      </c>
      <c r="C19" s="3">
        <f t="shared" si="0"/>
        <v>1.2656028972344753</v>
      </c>
      <c r="G19" s="3"/>
    </row>
    <row r="20" spans="1:7" x14ac:dyDescent="0.3">
      <c r="A20" s="5">
        <v>36500</v>
      </c>
      <c r="B20" s="2">
        <v>64.518476016886012</v>
      </c>
      <c r="C20" s="3">
        <f t="shared" si="0"/>
        <v>1.1376319036446838</v>
      </c>
      <c r="G20" s="3"/>
    </row>
    <row r="21" spans="1:7" x14ac:dyDescent="0.3">
      <c r="A21" s="5">
        <v>36501</v>
      </c>
      <c r="B21" s="2">
        <v>63.604130918329602</v>
      </c>
      <c r="C21" s="3">
        <f t="shared" si="0"/>
        <v>1.1215095737436078</v>
      </c>
      <c r="G21" s="3"/>
    </row>
    <row r="22" spans="1:7" x14ac:dyDescent="0.3">
      <c r="A22" s="5">
        <v>36502</v>
      </c>
      <c r="B22" s="2">
        <v>61.546854446577697</v>
      </c>
      <c r="C22" s="3">
        <f t="shared" si="0"/>
        <v>1.0852343314661865</v>
      </c>
      <c r="G22" s="3"/>
    </row>
    <row r="23" spans="1:7" x14ac:dyDescent="0.3">
      <c r="A23" s="5">
        <v>36503</v>
      </c>
      <c r="B23" s="2">
        <v>70.061693176884177</v>
      </c>
      <c r="C23" s="3">
        <f t="shared" si="0"/>
        <v>1.2353735286699579</v>
      </c>
      <c r="G23" s="3"/>
    </row>
    <row r="24" spans="1:7" x14ac:dyDescent="0.3">
      <c r="A24" s="5">
        <v>36504</v>
      </c>
      <c r="B24" s="2">
        <v>64.232743173587139</v>
      </c>
      <c r="C24" s="3">
        <f t="shared" si="0"/>
        <v>1.1325936755505979</v>
      </c>
      <c r="G24" s="3"/>
    </row>
    <row r="25" spans="1:7" x14ac:dyDescent="0.3">
      <c r="A25" s="5">
        <v>36505</v>
      </c>
      <c r="B25" s="2">
        <v>120.06494075418732</v>
      </c>
      <c r="C25" s="3">
        <f t="shared" si="0"/>
        <v>2.1170634451350576</v>
      </c>
      <c r="G25" s="3"/>
    </row>
    <row r="26" spans="1:7" x14ac:dyDescent="0.3">
      <c r="A26" s="5">
        <v>36506</v>
      </c>
      <c r="B26" s="2">
        <v>284.30417908238076</v>
      </c>
      <c r="C26" s="3">
        <f t="shared" si="0"/>
        <v>5.0130369536158561</v>
      </c>
      <c r="G26" s="3"/>
    </row>
    <row r="27" spans="1:7" x14ac:dyDescent="0.3">
      <c r="A27" s="5">
        <v>36507</v>
      </c>
      <c r="B27" s="2">
        <v>153.03851087087753</v>
      </c>
      <c r="C27" s="3">
        <f t="shared" si="0"/>
        <v>2.6984749671926158</v>
      </c>
      <c r="G27" s="3"/>
    </row>
    <row r="28" spans="1:7" x14ac:dyDescent="0.3">
      <c r="A28" s="5">
        <v>36508</v>
      </c>
      <c r="B28" s="2">
        <v>141.43775743294319</v>
      </c>
      <c r="C28" s="3">
        <f t="shared" si="0"/>
        <v>2.4939229065727124</v>
      </c>
      <c r="G28" s="3"/>
    </row>
    <row r="29" spans="1:7" x14ac:dyDescent="0.3">
      <c r="A29" s="5">
        <v>36509</v>
      </c>
      <c r="B29" s="2">
        <v>122.92226918717607</v>
      </c>
      <c r="C29" s="3">
        <f t="shared" si="0"/>
        <v>2.167445726075921</v>
      </c>
      <c r="G29" s="3"/>
    </row>
    <row r="30" spans="1:7" x14ac:dyDescent="0.3">
      <c r="A30" s="5">
        <v>36510</v>
      </c>
      <c r="B30" s="2">
        <v>116.5218534972813</v>
      </c>
      <c r="C30" s="3">
        <f t="shared" si="0"/>
        <v>2.0545894167683887</v>
      </c>
      <c r="G30" s="3"/>
    </row>
    <row r="31" spans="1:7" x14ac:dyDescent="0.3">
      <c r="A31" s="5">
        <v>36511</v>
      </c>
      <c r="B31" s="2">
        <v>115.20748241810645</v>
      </c>
      <c r="C31" s="3">
        <f t="shared" si="0"/>
        <v>2.0314135675355915</v>
      </c>
      <c r="G31" s="3"/>
    </row>
    <row r="32" spans="1:7" x14ac:dyDescent="0.3">
      <c r="A32" s="5">
        <v>36512</v>
      </c>
      <c r="B32" s="2">
        <v>122.52224320655766</v>
      </c>
      <c r="C32" s="3">
        <f t="shared" si="0"/>
        <v>2.1603922067442003</v>
      </c>
      <c r="G32" s="3"/>
    </row>
    <row r="33" spans="1:7" x14ac:dyDescent="0.3">
      <c r="A33" s="5">
        <v>36513</v>
      </c>
      <c r="B33" s="2">
        <v>113.55023192697297</v>
      </c>
      <c r="C33" s="3">
        <f t="shared" si="0"/>
        <v>2.0021918445898907</v>
      </c>
      <c r="G33" s="3"/>
    </row>
    <row r="34" spans="1:7" x14ac:dyDescent="0.3">
      <c r="A34" s="5">
        <v>36514</v>
      </c>
      <c r="B34" s="2">
        <v>100.52081427254426</v>
      </c>
      <c r="C34" s="3">
        <f t="shared" si="0"/>
        <v>1.7724486434995559</v>
      </c>
      <c r="G34" s="3"/>
    </row>
    <row r="35" spans="1:7" x14ac:dyDescent="0.3">
      <c r="A35" s="5">
        <v>36515</v>
      </c>
      <c r="B35" s="2">
        <v>105.83544515790334</v>
      </c>
      <c r="C35" s="3">
        <f t="shared" si="0"/>
        <v>1.8661596860495608</v>
      </c>
      <c r="G35" s="3"/>
    </row>
    <row r="36" spans="1:7" x14ac:dyDescent="0.3">
      <c r="A36" s="5">
        <v>36516</v>
      </c>
      <c r="B36" s="2">
        <v>143.09500792407667</v>
      </c>
      <c r="C36" s="3">
        <f t="shared" si="0"/>
        <v>2.5231446295184132</v>
      </c>
      <c r="G36" s="3"/>
    </row>
    <row r="37" spans="1:7" x14ac:dyDescent="0.3">
      <c r="A37" s="5">
        <v>36517</v>
      </c>
      <c r="B37" s="2">
        <v>168.75381725231566</v>
      </c>
      <c r="C37" s="3">
        <f t="shared" si="0"/>
        <v>2.9755775123673622</v>
      </c>
      <c r="G37" s="3"/>
    </row>
    <row r="38" spans="1:7" x14ac:dyDescent="0.3">
      <c r="A38" s="5">
        <v>36518</v>
      </c>
      <c r="B38" s="2">
        <v>576.89461062042892</v>
      </c>
      <c r="C38" s="3">
        <f t="shared" si="0"/>
        <v>10.172182521960215</v>
      </c>
      <c r="G38" s="3"/>
    </row>
    <row r="39" spans="1:7" x14ac:dyDescent="0.3">
      <c r="A39" s="5">
        <v>36519</v>
      </c>
      <c r="B39" s="2">
        <v>1052.4112084384169</v>
      </c>
      <c r="C39" s="3">
        <f t="shared" si="0"/>
        <v>18.556801716138619</v>
      </c>
      <c r="G39" s="3"/>
    </row>
    <row r="40" spans="1:7" x14ac:dyDescent="0.3">
      <c r="A40" s="5">
        <v>36520</v>
      </c>
      <c r="B40" s="2">
        <v>715.36074648306385</v>
      </c>
      <c r="C40" s="3">
        <f t="shared" si="0"/>
        <v>12.613707856354431</v>
      </c>
      <c r="G40" s="3"/>
    </row>
    <row r="41" spans="1:7" x14ac:dyDescent="0.3">
      <c r="A41" s="5">
        <v>36521</v>
      </c>
      <c r="B41" s="2">
        <v>932.11768140959032</v>
      </c>
      <c r="C41" s="3">
        <f t="shared" si="0"/>
        <v>16.435707688528286</v>
      </c>
      <c r="G41" s="3"/>
    </row>
    <row r="42" spans="1:7" x14ac:dyDescent="0.3">
      <c r="A42" s="5">
        <v>36522</v>
      </c>
      <c r="B42" s="2">
        <v>752.73460238655673</v>
      </c>
      <c r="C42" s="3">
        <f t="shared" si="0"/>
        <v>13.272708091060917</v>
      </c>
      <c r="G42" s="3"/>
    </row>
    <row r="43" spans="1:7" x14ac:dyDescent="0.3">
      <c r="A43" s="5">
        <v>36523</v>
      </c>
      <c r="B43" s="2">
        <v>345.45100754834004</v>
      </c>
      <c r="C43" s="3">
        <f t="shared" si="0"/>
        <v>6.0912177657503221</v>
      </c>
      <c r="G43" s="3"/>
    </row>
    <row r="44" spans="1:7" x14ac:dyDescent="0.3">
      <c r="A44" s="5">
        <v>36524</v>
      </c>
      <c r="B44" s="2">
        <v>292.24755212608943</v>
      </c>
      <c r="C44" s="3">
        <f t="shared" si="0"/>
        <v>5.1530996946314547</v>
      </c>
      <c r="G44" s="3"/>
    </row>
    <row r="45" spans="1:7" x14ac:dyDescent="0.3">
      <c r="A45" s="5">
        <v>36525</v>
      </c>
      <c r="B45" s="2">
        <v>270.8175888786738</v>
      </c>
      <c r="C45" s="3">
        <f t="shared" si="0"/>
        <v>4.7752325875749833</v>
      </c>
      <c r="G45" s="3"/>
    </row>
    <row r="46" spans="1:7" x14ac:dyDescent="0.3">
      <c r="A46" s="4">
        <v>36526</v>
      </c>
      <c r="B46" s="2">
        <v>232.548</v>
      </c>
      <c r="C46" s="3">
        <f t="shared" si="0"/>
        <v>4.100438204081633</v>
      </c>
    </row>
    <row r="47" spans="1:7" x14ac:dyDescent="0.3">
      <c r="A47" s="4">
        <v>36527</v>
      </c>
      <c r="B47" s="2">
        <v>217.44399999999999</v>
      </c>
      <c r="C47" s="3">
        <f t="shared" si="0"/>
        <v>3.8341146122448975</v>
      </c>
    </row>
    <row r="48" spans="1:7" x14ac:dyDescent="0.3">
      <c r="A48" s="4">
        <v>36528</v>
      </c>
      <c r="B48" s="2">
        <v>209.11799999999999</v>
      </c>
      <c r="C48" s="3">
        <f t="shared" si="0"/>
        <v>3.6873051428571428</v>
      </c>
    </row>
    <row r="49" spans="1:3" x14ac:dyDescent="0.3">
      <c r="A49" s="4">
        <v>36529</v>
      </c>
      <c r="B49" s="2">
        <v>284.358</v>
      </c>
      <c r="C49" s="3">
        <f t="shared" si="0"/>
        <v>5.0139859591836737</v>
      </c>
    </row>
    <row r="50" spans="1:3" x14ac:dyDescent="0.3">
      <c r="A50" s="4">
        <v>36530</v>
      </c>
      <c r="B50" s="2">
        <v>208.96299999999999</v>
      </c>
      <c r="C50" s="3">
        <f t="shared" si="0"/>
        <v>3.6845720816326528</v>
      </c>
    </row>
    <row r="51" spans="1:3" x14ac:dyDescent="0.3">
      <c r="A51" s="4">
        <v>36531</v>
      </c>
      <c r="B51" s="2">
        <v>203.46700000000001</v>
      </c>
      <c r="C51" s="3">
        <f t="shared" si="0"/>
        <v>3.5876630204081632</v>
      </c>
    </row>
    <row r="52" spans="1:3" x14ac:dyDescent="0.3">
      <c r="A52" s="4">
        <v>36532</v>
      </c>
      <c r="B52" s="2">
        <v>182.06800000000001</v>
      </c>
      <c r="C52" s="3">
        <f t="shared" si="0"/>
        <v>3.2103418775510209</v>
      </c>
    </row>
    <row r="53" spans="1:3" x14ac:dyDescent="0.3">
      <c r="A53" s="4">
        <v>36533</v>
      </c>
      <c r="B53" s="2">
        <v>175.99799999999999</v>
      </c>
      <c r="C53" s="3">
        <f t="shared" si="0"/>
        <v>3.1033116734693875</v>
      </c>
    </row>
    <row r="54" spans="1:3" x14ac:dyDescent="0.3">
      <c r="A54" s="4">
        <v>36534</v>
      </c>
      <c r="B54" s="2">
        <v>157.221</v>
      </c>
      <c r="C54" s="3">
        <f t="shared" si="0"/>
        <v>2.7722233469387754</v>
      </c>
    </row>
    <row r="55" spans="1:3" x14ac:dyDescent="0.3">
      <c r="A55" s="4">
        <v>36535</v>
      </c>
      <c r="B55" s="2">
        <v>146.18799999999999</v>
      </c>
      <c r="C55" s="3">
        <f t="shared" si="0"/>
        <v>2.5776822857142854</v>
      </c>
    </row>
    <row r="56" spans="1:3" x14ac:dyDescent="0.3">
      <c r="A56" s="4">
        <v>36536</v>
      </c>
      <c r="B56" s="2">
        <v>140.45500000000001</v>
      </c>
      <c r="C56" s="3">
        <f t="shared" si="0"/>
        <v>2.476594285714286</v>
      </c>
    </row>
    <row r="57" spans="1:3" x14ac:dyDescent="0.3">
      <c r="A57" s="4">
        <v>36537</v>
      </c>
      <c r="B57" s="2">
        <v>134.078</v>
      </c>
      <c r="C57" s="3">
        <f t="shared" si="0"/>
        <v>2.3641508571428571</v>
      </c>
    </row>
    <row r="58" spans="1:3" x14ac:dyDescent="0.3">
      <c r="A58" s="4">
        <v>36538</v>
      </c>
      <c r="B58" s="2">
        <v>181.358</v>
      </c>
      <c r="C58" s="3">
        <f t="shared" si="0"/>
        <v>3.1978226938775514</v>
      </c>
    </row>
    <row r="59" spans="1:3" x14ac:dyDescent="0.3">
      <c r="A59" s="4">
        <v>36539</v>
      </c>
      <c r="B59" s="2">
        <v>158.23400000000001</v>
      </c>
      <c r="C59" s="3">
        <f t="shared" si="0"/>
        <v>2.790085224489796</v>
      </c>
    </row>
    <row r="60" spans="1:3" x14ac:dyDescent="0.3">
      <c r="A60" s="4">
        <v>36540</v>
      </c>
      <c r="B60" s="2">
        <v>135.91200000000001</v>
      </c>
      <c r="C60" s="3">
        <f t="shared" si="0"/>
        <v>2.3964891428571429</v>
      </c>
    </row>
    <row r="61" spans="1:3" x14ac:dyDescent="0.3">
      <c r="A61" s="4">
        <v>36541</v>
      </c>
      <c r="B61" s="2">
        <v>122.035</v>
      </c>
      <c r="C61" s="3">
        <f t="shared" si="0"/>
        <v>2.1518008163265305</v>
      </c>
    </row>
    <row r="62" spans="1:3" x14ac:dyDescent="0.3">
      <c r="A62" s="4">
        <v>36542</v>
      </c>
      <c r="B62" s="2">
        <v>116.47499999999999</v>
      </c>
      <c r="C62" s="3">
        <f t="shared" si="0"/>
        <v>2.0537632653061224</v>
      </c>
    </row>
    <row r="63" spans="1:3" x14ac:dyDescent="0.3">
      <c r="A63" s="4">
        <v>36543</v>
      </c>
      <c r="B63" s="2">
        <v>114.095</v>
      </c>
      <c r="C63" s="3">
        <f t="shared" si="0"/>
        <v>2.011797551020408</v>
      </c>
    </row>
    <row r="64" spans="1:3" x14ac:dyDescent="0.3">
      <c r="A64" s="4">
        <v>36544</v>
      </c>
      <c r="B64" s="2">
        <v>106.145</v>
      </c>
      <c r="C64" s="3">
        <f t="shared" si="0"/>
        <v>1.8716179591836735</v>
      </c>
    </row>
    <row r="65" spans="1:3" x14ac:dyDescent="0.3">
      <c r="A65" s="4">
        <v>36545</v>
      </c>
      <c r="B65" s="2">
        <v>101.61799999999999</v>
      </c>
      <c r="C65" s="3">
        <f t="shared" si="0"/>
        <v>1.7917949387755101</v>
      </c>
    </row>
    <row r="66" spans="1:3" x14ac:dyDescent="0.3">
      <c r="A66" s="4">
        <v>36546</v>
      </c>
      <c r="B66" s="2">
        <v>98.941000000000003</v>
      </c>
      <c r="C66" s="3">
        <f t="shared" si="0"/>
        <v>1.7445923265306122</v>
      </c>
    </row>
    <row r="67" spans="1:3" x14ac:dyDescent="0.3">
      <c r="A67" s="4">
        <v>36547</v>
      </c>
      <c r="B67" s="2">
        <v>97.149000000000001</v>
      </c>
      <c r="C67" s="3">
        <f t="shared" ref="C67:C130" si="1">B67*3600*24/4900000</f>
        <v>1.7129946122448982</v>
      </c>
    </row>
    <row r="68" spans="1:3" x14ac:dyDescent="0.3">
      <c r="A68" s="4">
        <v>36548</v>
      </c>
      <c r="B68" s="2">
        <v>93.983999999999995</v>
      </c>
      <c r="C68" s="3">
        <f t="shared" si="1"/>
        <v>1.6571872653061224</v>
      </c>
    </row>
    <row r="69" spans="1:3" x14ac:dyDescent="0.3">
      <c r="A69" s="4">
        <v>36549</v>
      </c>
      <c r="B69" s="2">
        <v>91.245999999999995</v>
      </c>
      <c r="C69" s="3">
        <f t="shared" si="1"/>
        <v>1.6089090612244896</v>
      </c>
    </row>
    <row r="70" spans="1:3" x14ac:dyDescent="0.3">
      <c r="A70" s="4">
        <v>36550</v>
      </c>
      <c r="B70" s="2">
        <v>88.468000000000004</v>
      </c>
      <c r="C70" s="3">
        <f t="shared" si="1"/>
        <v>1.559925551020408</v>
      </c>
    </row>
    <row r="71" spans="1:3" x14ac:dyDescent="0.3">
      <c r="A71" s="4">
        <v>36551</v>
      </c>
      <c r="B71" s="2">
        <v>79.331999999999994</v>
      </c>
      <c r="C71" s="3">
        <f t="shared" si="1"/>
        <v>1.398833632653061</v>
      </c>
    </row>
    <row r="72" spans="1:3" x14ac:dyDescent="0.3">
      <c r="A72" s="4">
        <v>36552</v>
      </c>
      <c r="B72" s="2">
        <v>74.587999999999994</v>
      </c>
      <c r="C72" s="3">
        <f t="shared" si="1"/>
        <v>1.315184326530612</v>
      </c>
    </row>
    <row r="73" spans="1:3" x14ac:dyDescent="0.3">
      <c r="A73" s="4">
        <v>36553</v>
      </c>
      <c r="B73" s="2">
        <v>73.537999999999997</v>
      </c>
      <c r="C73" s="3">
        <f t="shared" si="1"/>
        <v>1.2966700408163263</v>
      </c>
    </row>
    <row r="74" spans="1:3" x14ac:dyDescent="0.3">
      <c r="A74" s="4">
        <v>36554</v>
      </c>
      <c r="B74" s="2">
        <v>77.682000000000002</v>
      </c>
      <c r="C74" s="3">
        <f t="shared" si="1"/>
        <v>1.3697397551020409</v>
      </c>
    </row>
    <row r="75" spans="1:3" x14ac:dyDescent="0.3">
      <c r="A75" s="4">
        <v>36555</v>
      </c>
      <c r="B75" s="2">
        <v>74.081000000000003</v>
      </c>
      <c r="C75" s="3">
        <f t="shared" si="1"/>
        <v>1.3062445714285715</v>
      </c>
    </row>
    <row r="76" spans="1:3" x14ac:dyDescent="0.3">
      <c r="A76" s="4">
        <v>36556</v>
      </c>
      <c r="B76" s="2">
        <v>72.141000000000005</v>
      </c>
      <c r="C76" s="3">
        <f t="shared" si="1"/>
        <v>1.2720372244897959</v>
      </c>
    </row>
    <row r="77" spans="1:3" x14ac:dyDescent="0.3">
      <c r="A77" s="4">
        <v>36557</v>
      </c>
      <c r="B77" s="2">
        <v>70.906000000000006</v>
      </c>
      <c r="C77" s="3">
        <f t="shared" si="1"/>
        <v>1.2502608979591838</v>
      </c>
    </row>
    <row r="78" spans="1:3" x14ac:dyDescent="0.3">
      <c r="A78" s="4">
        <v>36558</v>
      </c>
      <c r="B78" s="2">
        <v>74.736999999999995</v>
      </c>
      <c r="C78" s="3">
        <f t="shared" si="1"/>
        <v>1.3178115918367346</v>
      </c>
    </row>
    <row r="79" spans="1:3" x14ac:dyDescent="0.3">
      <c r="A79" s="4">
        <v>36559</v>
      </c>
      <c r="B79" s="2">
        <v>65.180999999999997</v>
      </c>
      <c r="C79" s="3">
        <f t="shared" si="1"/>
        <v>1.1493139591836734</v>
      </c>
    </row>
    <row r="80" spans="1:3" x14ac:dyDescent="0.3">
      <c r="A80" s="4">
        <v>36560</v>
      </c>
      <c r="B80" s="2">
        <v>62.893000000000001</v>
      </c>
      <c r="C80" s="3">
        <f t="shared" si="1"/>
        <v>1.1089704489795917</v>
      </c>
    </row>
    <row r="81" spans="1:3" x14ac:dyDescent="0.3">
      <c r="A81" s="4">
        <v>36561</v>
      </c>
      <c r="B81" s="2">
        <v>61.207999999999998</v>
      </c>
      <c r="C81" s="3">
        <f t="shared" si="1"/>
        <v>1.0792594285714283</v>
      </c>
    </row>
    <row r="82" spans="1:3" x14ac:dyDescent="0.3">
      <c r="A82" s="4">
        <v>36562</v>
      </c>
      <c r="B82" s="2">
        <v>61.401000000000003</v>
      </c>
      <c r="C82" s="3">
        <f t="shared" si="1"/>
        <v>1.082662530612245</v>
      </c>
    </row>
    <row r="83" spans="1:3" x14ac:dyDescent="0.3">
      <c r="A83" s="4">
        <v>36563</v>
      </c>
      <c r="B83" s="2">
        <v>72.673000000000002</v>
      </c>
      <c r="C83" s="3">
        <f t="shared" si="1"/>
        <v>1.2814177959183675</v>
      </c>
    </row>
    <row r="84" spans="1:3" x14ac:dyDescent="0.3">
      <c r="A84" s="4">
        <v>36564</v>
      </c>
      <c r="B84" s="2">
        <v>116.181</v>
      </c>
      <c r="C84" s="3">
        <f t="shared" si="1"/>
        <v>2.0485792653061221</v>
      </c>
    </row>
    <row r="85" spans="1:3" x14ac:dyDescent="0.3">
      <c r="A85" s="4">
        <v>36565</v>
      </c>
      <c r="B85" s="2">
        <v>78.084000000000003</v>
      </c>
      <c r="C85" s="3">
        <f t="shared" si="1"/>
        <v>1.3768280816326532</v>
      </c>
    </row>
    <row r="86" spans="1:3" x14ac:dyDescent="0.3">
      <c r="A86" s="4">
        <v>36566</v>
      </c>
      <c r="B86" s="2">
        <v>90.656999999999996</v>
      </c>
      <c r="C86" s="3">
        <f t="shared" si="1"/>
        <v>1.5985234285714287</v>
      </c>
    </row>
    <row r="87" spans="1:3" x14ac:dyDescent="0.3">
      <c r="A87" s="4">
        <v>36567</v>
      </c>
      <c r="B87" s="2">
        <v>76.557000000000002</v>
      </c>
      <c r="C87" s="3">
        <f t="shared" si="1"/>
        <v>1.3499030204081635</v>
      </c>
    </row>
    <row r="88" spans="1:3" x14ac:dyDescent="0.3">
      <c r="A88" s="4">
        <v>36568</v>
      </c>
      <c r="B88" s="2">
        <v>74.418000000000006</v>
      </c>
      <c r="C88" s="3">
        <f t="shared" si="1"/>
        <v>1.3121867755102044</v>
      </c>
    </row>
    <row r="89" spans="1:3" x14ac:dyDescent="0.3">
      <c r="A89" s="4">
        <v>36569</v>
      </c>
      <c r="B89" s="2">
        <v>90.408000000000001</v>
      </c>
      <c r="C89" s="3">
        <f t="shared" si="1"/>
        <v>1.5941328979591836</v>
      </c>
    </row>
    <row r="90" spans="1:3" x14ac:dyDescent="0.3">
      <c r="A90" s="4">
        <v>36570</v>
      </c>
      <c r="B90" s="2">
        <v>79.231999999999999</v>
      </c>
      <c r="C90" s="3">
        <f t="shared" si="1"/>
        <v>1.3970703673469389</v>
      </c>
    </row>
    <row r="91" spans="1:3" x14ac:dyDescent="0.3">
      <c r="A91" s="4">
        <v>36571</v>
      </c>
      <c r="B91" s="2">
        <v>75.953000000000003</v>
      </c>
      <c r="C91" s="3">
        <f t="shared" si="1"/>
        <v>1.3392528979591836</v>
      </c>
    </row>
    <row r="92" spans="1:3" x14ac:dyDescent="0.3">
      <c r="A92" s="4">
        <v>36572</v>
      </c>
      <c r="B92" s="2">
        <v>78.95</v>
      </c>
      <c r="C92" s="3">
        <f t="shared" si="1"/>
        <v>1.3920979591836735</v>
      </c>
    </row>
    <row r="93" spans="1:3" x14ac:dyDescent="0.3">
      <c r="A93" s="4">
        <v>36573</v>
      </c>
      <c r="B93" s="2">
        <v>78.725999999999999</v>
      </c>
      <c r="C93" s="3">
        <f t="shared" si="1"/>
        <v>1.388148244897959</v>
      </c>
    </row>
    <row r="94" spans="1:3" x14ac:dyDescent="0.3">
      <c r="A94" s="4">
        <v>36574</v>
      </c>
      <c r="B94" s="2">
        <v>75.304000000000002</v>
      </c>
      <c r="C94" s="3">
        <f t="shared" si="1"/>
        <v>1.3278093061224492</v>
      </c>
    </row>
    <row r="95" spans="1:3" x14ac:dyDescent="0.3">
      <c r="A95" s="4">
        <v>36575</v>
      </c>
      <c r="B95" s="2">
        <v>69.674000000000007</v>
      </c>
      <c r="C95" s="3">
        <f t="shared" si="1"/>
        <v>1.2285374693877553</v>
      </c>
    </row>
    <row r="96" spans="1:3" x14ac:dyDescent="0.3">
      <c r="A96" s="4">
        <v>36576</v>
      </c>
      <c r="B96" s="2">
        <v>64.545000000000002</v>
      </c>
      <c r="C96" s="3">
        <f t="shared" si="1"/>
        <v>1.1380995918367347</v>
      </c>
    </row>
    <row r="97" spans="1:3" x14ac:dyDescent="0.3">
      <c r="A97" s="4">
        <v>36577</v>
      </c>
      <c r="B97" s="2">
        <v>63.131999999999998</v>
      </c>
      <c r="C97" s="3">
        <f t="shared" si="1"/>
        <v>1.1131846530612244</v>
      </c>
    </row>
    <row r="98" spans="1:3" x14ac:dyDescent="0.3">
      <c r="A98" s="4">
        <v>36578</v>
      </c>
      <c r="B98" s="2">
        <v>63.113999999999997</v>
      </c>
      <c r="C98" s="3">
        <f t="shared" si="1"/>
        <v>1.1128672653061225</v>
      </c>
    </row>
    <row r="99" spans="1:3" x14ac:dyDescent="0.3">
      <c r="A99" s="4">
        <v>36579</v>
      </c>
      <c r="B99" s="2">
        <v>70.244</v>
      </c>
      <c r="C99" s="3">
        <f t="shared" si="1"/>
        <v>1.2385880816326529</v>
      </c>
    </row>
    <row r="100" spans="1:3" x14ac:dyDescent="0.3">
      <c r="A100" s="4">
        <v>36580</v>
      </c>
      <c r="B100" s="2">
        <v>66.375</v>
      </c>
      <c r="C100" s="3">
        <f t="shared" si="1"/>
        <v>1.1703673469387754</v>
      </c>
    </row>
    <row r="101" spans="1:3" x14ac:dyDescent="0.3">
      <c r="A101" s="4">
        <v>36581</v>
      </c>
      <c r="B101" s="2">
        <v>64.328000000000003</v>
      </c>
      <c r="C101" s="3">
        <f t="shared" si="1"/>
        <v>1.134273306122449</v>
      </c>
    </row>
    <row r="102" spans="1:3" x14ac:dyDescent="0.3">
      <c r="A102" s="4">
        <v>36582</v>
      </c>
      <c r="B102" s="2">
        <v>61.923999999999999</v>
      </c>
      <c r="C102" s="3">
        <f t="shared" si="1"/>
        <v>1.0918844081632653</v>
      </c>
    </row>
    <row r="103" spans="1:3" x14ac:dyDescent="0.3">
      <c r="A103" s="4">
        <v>36583</v>
      </c>
      <c r="B103" s="2">
        <v>61.569000000000003</v>
      </c>
      <c r="C103" s="3">
        <f t="shared" si="1"/>
        <v>1.0856248163265307</v>
      </c>
    </row>
    <row r="104" spans="1:3" x14ac:dyDescent="0.3">
      <c r="A104" s="4">
        <v>36584</v>
      </c>
      <c r="B104" s="2">
        <v>81.156000000000006</v>
      </c>
      <c r="C104" s="3">
        <f t="shared" si="1"/>
        <v>1.4309955918367347</v>
      </c>
    </row>
    <row r="105" spans="1:3" x14ac:dyDescent="0.3">
      <c r="A105" s="4">
        <v>36585</v>
      </c>
      <c r="B105" s="2">
        <v>147.16800000000001</v>
      </c>
      <c r="C105" s="3">
        <f t="shared" si="1"/>
        <v>2.5949622857142858</v>
      </c>
    </row>
    <row r="106" spans="1:3" x14ac:dyDescent="0.3">
      <c r="A106" s="4">
        <v>36586</v>
      </c>
      <c r="B106" s="2">
        <v>93.831999999999994</v>
      </c>
      <c r="C106" s="3">
        <f t="shared" si="1"/>
        <v>1.6545071020408162</v>
      </c>
    </row>
    <row r="107" spans="1:3" x14ac:dyDescent="0.3">
      <c r="A107" s="4">
        <v>36587</v>
      </c>
      <c r="B107" s="2">
        <v>79.361999999999995</v>
      </c>
      <c r="C107" s="3">
        <f t="shared" si="1"/>
        <v>1.3993626122448977</v>
      </c>
    </row>
    <row r="108" spans="1:3" x14ac:dyDescent="0.3">
      <c r="A108" s="4">
        <v>36588</v>
      </c>
      <c r="B108" s="2">
        <v>88.039000000000001</v>
      </c>
      <c r="C108" s="3">
        <f t="shared" si="1"/>
        <v>1.5523611428571429</v>
      </c>
    </row>
    <row r="109" spans="1:3" x14ac:dyDescent="0.3">
      <c r="A109" s="4">
        <v>36589</v>
      </c>
      <c r="B109" s="2">
        <v>87.067999999999998</v>
      </c>
      <c r="C109" s="3">
        <f t="shared" si="1"/>
        <v>1.5352398367346938</v>
      </c>
    </row>
    <row r="110" spans="1:3" x14ac:dyDescent="0.3">
      <c r="A110" s="4">
        <v>36590</v>
      </c>
      <c r="B110" s="2">
        <v>75.265000000000001</v>
      </c>
      <c r="C110" s="3">
        <f t="shared" si="1"/>
        <v>1.3271216326530613</v>
      </c>
    </row>
    <row r="111" spans="1:3" x14ac:dyDescent="0.3">
      <c r="A111" s="4">
        <v>36591</v>
      </c>
      <c r="B111" s="2">
        <v>72.210999999999999</v>
      </c>
      <c r="C111" s="3">
        <f t="shared" si="1"/>
        <v>1.2732715102040817</v>
      </c>
    </row>
    <row r="112" spans="1:3" x14ac:dyDescent="0.3">
      <c r="A112" s="4">
        <v>36592</v>
      </c>
      <c r="B112" s="2">
        <v>67.682000000000002</v>
      </c>
      <c r="C112" s="3">
        <f t="shared" si="1"/>
        <v>1.1934132244897961</v>
      </c>
    </row>
    <row r="113" spans="1:3" x14ac:dyDescent="0.3">
      <c r="A113" s="4">
        <v>36593</v>
      </c>
      <c r="B113" s="2">
        <v>64.968000000000004</v>
      </c>
      <c r="C113" s="3">
        <f t="shared" si="1"/>
        <v>1.1455582040816328</v>
      </c>
    </row>
    <row r="114" spans="1:3" x14ac:dyDescent="0.3">
      <c r="A114" s="4">
        <v>36594</v>
      </c>
      <c r="B114" s="2">
        <v>62.177999999999997</v>
      </c>
      <c r="C114" s="3">
        <f t="shared" si="1"/>
        <v>1.0963631020408162</v>
      </c>
    </row>
    <row r="115" spans="1:3" x14ac:dyDescent="0.3">
      <c r="A115" s="4">
        <v>36595</v>
      </c>
      <c r="B115" s="2">
        <v>61.31</v>
      </c>
      <c r="C115" s="3">
        <f t="shared" si="1"/>
        <v>1.0810579591836735</v>
      </c>
    </row>
    <row r="116" spans="1:3" x14ac:dyDescent="0.3">
      <c r="A116" s="4">
        <v>36596</v>
      </c>
      <c r="B116" s="2">
        <v>57.790999999999997</v>
      </c>
      <c r="C116" s="3">
        <f t="shared" si="1"/>
        <v>1.0190086530612243</v>
      </c>
    </row>
    <row r="117" spans="1:3" x14ac:dyDescent="0.3">
      <c r="A117" s="4">
        <v>36597</v>
      </c>
      <c r="B117" s="2">
        <v>55.009</v>
      </c>
      <c r="C117" s="3">
        <f t="shared" si="1"/>
        <v>0.96995461224489787</v>
      </c>
    </row>
    <row r="118" spans="1:3" x14ac:dyDescent="0.3">
      <c r="A118" s="4">
        <v>36598</v>
      </c>
      <c r="B118" s="2">
        <v>54.378</v>
      </c>
      <c r="C118" s="3">
        <f t="shared" si="1"/>
        <v>0.9588284081632652</v>
      </c>
    </row>
    <row r="119" spans="1:3" x14ac:dyDescent="0.3">
      <c r="A119" s="4">
        <v>36599</v>
      </c>
      <c r="B119" s="2">
        <v>53.674999999999997</v>
      </c>
      <c r="C119" s="3">
        <f t="shared" si="1"/>
        <v>0.94643265306122448</v>
      </c>
    </row>
    <row r="120" spans="1:3" x14ac:dyDescent="0.3">
      <c r="A120" s="4">
        <v>36600</v>
      </c>
      <c r="B120" s="2">
        <v>50.405999999999999</v>
      </c>
      <c r="C120" s="3">
        <f t="shared" si="1"/>
        <v>0.88879151020408176</v>
      </c>
    </row>
    <row r="121" spans="1:3" x14ac:dyDescent="0.3">
      <c r="A121" s="4">
        <v>36601</v>
      </c>
      <c r="B121" s="2">
        <v>48.557000000000002</v>
      </c>
      <c r="C121" s="3">
        <f t="shared" si="1"/>
        <v>0.85618873469387768</v>
      </c>
    </row>
    <row r="122" spans="1:3" x14ac:dyDescent="0.3">
      <c r="A122" s="4">
        <v>36602</v>
      </c>
      <c r="B122" s="2">
        <v>48.420999999999999</v>
      </c>
      <c r="C122" s="3">
        <f t="shared" si="1"/>
        <v>0.85379069387755113</v>
      </c>
    </row>
    <row r="123" spans="1:3" x14ac:dyDescent="0.3">
      <c r="A123" s="4">
        <v>36603</v>
      </c>
      <c r="B123" s="2">
        <v>47.646000000000001</v>
      </c>
      <c r="C123" s="3">
        <f t="shared" si="1"/>
        <v>0.84012538775510215</v>
      </c>
    </row>
    <row r="124" spans="1:3" x14ac:dyDescent="0.3">
      <c r="A124" s="4">
        <v>36604</v>
      </c>
      <c r="B124" s="2">
        <v>46.384</v>
      </c>
      <c r="C124" s="3">
        <f t="shared" si="1"/>
        <v>0.81787297959183669</v>
      </c>
    </row>
    <row r="125" spans="1:3" x14ac:dyDescent="0.3">
      <c r="A125" s="4">
        <v>36605</v>
      </c>
      <c r="B125" s="2">
        <v>45.895000000000003</v>
      </c>
      <c r="C125" s="3">
        <f t="shared" si="1"/>
        <v>0.80925061224489792</v>
      </c>
    </row>
    <row r="126" spans="1:3" x14ac:dyDescent="0.3">
      <c r="A126" s="4">
        <v>36606</v>
      </c>
      <c r="B126" s="2">
        <v>44.625999999999998</v>
      </c>
      <c r="C126" s="3">
        <f t="shared" si="1"/>
        <v>0.78687477551020413</v>
      </c>
    </row>
    <row r="127" spans="1:3" x14ac:dyDescent="0.3">
      <c r="A127" s="4">
        <v>36607</v>
      </c>
      <c r="B127" s="2">
        <v>42.51</v>
      </c>
      <c r="C127" s="3">
        <f t="shared" si="1"/>
        <v>0.74956408163265309</v>
      </c>
    </row>
    <row r="128" spans="1:3" x14ac:dyDescent="0.3">
      <c r="A128" s="4">
        <v>36608</v>
      </c>
      <c r="B128" s="2">
        <v>46.189</v>
      </c>
      <c r="C128" s="3">
        <f t="shared" si="1"/>
        <v>0.81443461224489788</v>
      </c>
    </row>
    <row r="129" spans="1:3" x14ac:dyDescent="0.3">
      <c r="A129" s="4">
        <v>36609</v>
      </c>
      <c r="B129" s="2">
        <v>47.311</v>
      </c>
      <c r="C129" s="3">
        <f t="shared" si="1"/>
        <v>0.83421844897959196</v>
      </c>
    </row>
    <row r="130" spans="1:3" x14ac:dyDescent="0.3">
      <c r="A130" s="4">
        <v>36610</v>
      </c>
      <c r="B130" s="2">
        <v>45.567999999999998</v>
      </c>
      <c r="C130" s="3">
        <f t="shared" si="1"/>
        <v>0.80348473469387749</v>
      </c>
    </row>
    <row r="131" spans="1:3" x14ac:dyDescent="0.3">
      <c r="A131" s="4">
        <v>36611</v>
      </c>
      <c r="B131" s="2">
        <v>44.954999999999998</v>
      </c>
      <c r="C131" s="3">
        <f t="shared" ref="C131:C194" si="2">B131*3600*24/4900000</f>
        <v>0.79267591836734697</v>
      </c>
    </row>
    <row r="132" spans="1:3" x14ac:dyDescent="0.3">
      <c r="A132" s="4">
        <v>36612</v>
      </c>
      <c r="B132" s="2">
        <v>42.767000000000003</v>
      </c>
      <c r="C132" s="3">
        <f t="shared" si="2"/>
        <v>0.75409567346938777</v>
      </c>
    </row>
    <row r="133" spans="1:3" x14ac:dyDescent="0.3">
      <c r="A133" s="4">
        <v>36613</v>
      </c>
      <c r="B133" s="2">
        <v>40.436</v>
      </c>
      <c r="C133" s="3">
        <f t="shared" si="2"/>
        <v>0.71299395918367359</v>
      </c>
    </row>
    <row r="134" spans="1:3" x14ac:dyDescent="0.3">
      <c r="A134" s="4">
        <v>36614</v>
      </c>
      <c r="B134" s="2">
        <v>42.161000000000001</v>
      </c>
      <c r="C134" s="3">
        <f t="shared" si="2"/>
        <v>0.7434102857142858</v>
      </c>
    </row>
    <row r="135" spans="1:3" x14ac:dyDescent="0.3">
      <c r="A135" s="4">
        <v>36615</v>
      </c>
      <c r="B135" s="2">
        <v>46.51</v>
      </c>
      <c r="C135" s="3">
        <f t="shared" si="2"/>
        <v>0.82009469387755107</v>
      </c>
    </row>
    <row r="136" spans="1:3" x14ac:dyDescent="0.3">
      <c r="A136" s="4">
        <v>36616</v>
      </c>
      <c r="B136" s="2">
        <v>56.088000000000001</v>
      </c>
      <c r="C136" s="3">
        <f t="shared" si="2"/>
        <v>0.98898024489795922</v>
      </c>
    </row>
    <row r="137" spans="1:3" x14ac:dyDescent="0.3">
      <c r="A137" s="4">
        <v>36617</v>
      </c>
      <c r="B137" s="2">
        <v>49.639000000000003</v>
      </c>
      <c r="C137" s="3">
        <f t="shared" si="2"/>
        <v>0.87526726530612253</v>
      </c>
    </row>
    <row r="138" spans="1:3" x14ac:dyDescent="0.3">
      <c r="A138" s="4">
        <v>36618</v>
      </c>
      <c r="B138" s="2">
        <v>47.134</v>
      </c>
      <c r="C138" s="3">
        <f t="shared" si="2"/>
        <v>0.83109746938775497</v>
      </c>
    </row>
    <row r="139" spans="1:3" x14ac:dyDescent="0.3">
      <c r="A139" s="4">
        <v>36619</v>
      </c>
      <c r="B139" s="2">
        <v>68.435000000000002</v>
      </c>
      <c r="C139" s="3">
        <f t="shared" si="2"/>
        <v>1.2066906122448979</v>
      </c>
    </row>
    <row r="140" spans="1:3" x14ac:dyDescent="0.3">
      <c r="A140" s="4">
        <v>36620</v>
      </c>
      <c r="B140" s="2">
        <v>53.15</v>
      </c>
      <c r="C140" s="3">
        <f t="shared" si="2"/>
        <v>0.93717551020408163</v>
      </c>
    </row>
    <row r="141" spans="1:3" x14ac:dyDescent="0.3">
      <c r="A141" s="4">
        <v>36621</v>
      </c>
      <c r="B141" s="2">
        <v>44.014000000000003</v>
      </c>
      <c r="C141" s="3">
        <f t="shared" si="2"/>
        <v>0.77608359183673481</v>
      </c>
    </row>
    <row r="142" spans="1:3" x14ac:dyDescent="0.3">
      <c r="A142" s="4">
        <v>36622</v>
      </c>
      <c r="B142" s="2">
        <v>40.951000000000001</v>
      </c>
      <c r="C142" s="3">
        <f t="shared" si="2"/>
        <v>0.72207477551020416</v>
      </c>
    </row>
    <row r="143" spans="1:3" x14ac:dyDescent="0.3">
      <c r="A143" s="4">
        <v>36623</v>
      </c>
      <c r="B143" s="2">
        <v>38.274000000000001</v>
      </c>
      <c r="C143" s="3">
        <f t="shared" si="2"/>
        <v>0.67487216326530608</v>
      </c>
    </row>
    <row r="144" spans="1:3" x14ac:dyDescent="0.3">
      <c r="A144" s="4">
        <v>36624</v>
      </c>
      <c r="B144" s="2">
        <v>37.24</v>
      </c>
      <c r="C144" s="3">
        <f t="shared" si="2"/>
        <v>0.65664</v>
      </c>
    </row>
    <row r="145" spans="1:3" x14ac:dyDescent="0.3">
      <c r="A145" s="4">
        <v>36625</v>
      </c>
      <c r="B145" s="2">
        <v>36.74</v>
      </c>
      <c r="C145" s="3">
        <f t="shared" si="2"/>
        <v>0.64782367346938774</v>
      </c>
    </row>
    <row r="146" spans="1:3" x14ac:dyDescent="0.3">
      <c r="A146" s="4">
        <v>36626</v>
      </c>
      <c r="B146" s="2">
        <v>34.930999999999997</v>
      </c>
      <c r="C146" s="3">
        <f t="shared" si="2"/>
        <v>0.61592620408163268</v>
      </c>
    </row>
    <row r="147" spans="1:3" x14ac:dyDescent="0.3">
      <c r="A147" s="4">
        <v>36627</v>
      </c>
      <c r="B147" s="2">
        <v>34.292999999999999</v>
      </c>
      <c r="C147" s="3">
        <f t="shared" si="2"/>
        <v>0.60467657142857145</v>
      </c>
    </row>
    <row r="148" spans="1:3" x14ac:dyDescent="0.3">
      <c r="A148" s="4">
        <v>36628</v>
      </c>
      <c r="B148" s="2">
        <v>34.231000000000002</v>
      </c>
      <c r="C148" s="3">
        <f t="shared" si="2"/>
        <v>0.60358334693877558</v>
      </c>
    </row>
    <row r="149" spans="1:3" x14ac:dyDescent="0.3">
      <c r="A149" s="4">
        <v>36629</v>
      </c>
      <c r="B149" s="2">
        <v>32.369</v>
      </c>
      <c r="C149" s="3">
        <f t="shared" si="2"/>
        <v>0.57075134693877538</v>
      </c>
    </row>
    <row r="150" spans="1:3" x14ac:dyDescent="0.3">
      <c r="A150" s="4">
        <v>36630</v>
      </c>
      <c r="B150" s="2">
        <v>48.676000000000002</v>
      </c>
      <c r="C150" s="3">
        <f t="shared" si="2"/>
        <v>0.85828702040816329</v>
      </c>
    </row>
    <row r="151" spans="1:3" x14ac:dyDescent="0.3">
      <c r="A151" s="4">
        <v>36631</v>
      </c>
      <c r="B151" s="2">
        <v>50.210999999999999</v>
      </c>
      <c r="C151" s="3">
        <f t="shared" si="2"/>
        <v>0.88535314285714295</v>
      </c>
    </row>
    <row r="152" spans="1:3" x14ac:dyDescent="0.3">
      <c r="A152" s="4">
        <v>36632</v>
      </c>
      <c r="B152" s="2">
        <v>60.981999999999999</v>
      </c>
      <c r="C152" s="3">
        <f t="shared" si="2"/>
        <v>1.075274448979592</v>
      </c>
    </row>
    <row r="153" spans="1:3" x14ac:dyDescent="0.3">
      <c r="A153" s="4">
        <v>36633</v>
      </c>
      <c r="B153" s="2">
        <v>63.070999999999998</v>
      </c>
      <c r="C153" s="3">
        <f t="shared" si="2"/>
        <v>1.1121090612244899</v>
      </c>
    </row>
    <row r="154" spans="1:3" x14ac:dyDescent="0.3">
      <c r="A154" s="4">
        <v>36634</v>
      </c>
      <c r="B154" s="2">
        <v>83.489000000000004</v>
      </c>
      <c r="C154" s="3">
        <f t="shared" si="2"/>
        <v>1.4721325714285716</v>
      </c>
    </row>
    <row r="155" spans="1:3" x14ac:dyDescent="0.3">
      <c r="A155" s="4">
        <v>36635</v>
      </c>
      <c r="B155" s="2">
        <v>73.850999999999999</v>
      </c>
      <c r="C155" s="3">
        <f t="shared" si="2"/>
        <v>1.3021890612244897</v>
      </c>
    </row>
    <row r="156" spans="1:3" x14ac:dyDescent="0.3">
      <c r="A156" s="4">
        <v>36636</v>
      </c>
      <c r="B156" s="2">
        <v>238.13399999999999</v>
      </c>
      <c r="C156" s="3">
        <f t="shared" si="2"/>
        <v>4.198934204081632</v>
      </c>
    </row>
    <row r="157" spans="1:3" x14ac:dyDescent="0.3">
      <c r="A157" s="4">
        <v>36637</v>
      </c>
      <c r="B157" s="2">
        <v>124.991</v>
      </c>
      <c r="C157" s="3">
        <f t="shared" si="2"/>
        <v>2.2039229387755097</v>
      </c>
    </row>
    <row r="158" spans="1:3" x14ac:dyDescent="0.3">
      <c r="A158" s="4">
        <v>36638</v>
      </c>
      <c r="B158" s="2">
        <v>108.973</v>
      </c>
      <c r="C158" s="3">
        <f t="shared" si="2"/>
        <v>1.9214831020408161</v>
      </c>
    </row>
    <row r="159" spans="1:3" x14ac:dyDescent="0.3">
      <c r="A159" s="4">
        <v>36639</v>
      </c>
      <c r="B159" s="2">
        <v>107.19199999999999</v>
      </c>
      <c r="C159" s="3">
        <f t="shared" si="2"/>
        <v>1.8900793469387753</v>
      </c>
    </row>
    <row r="160" spans="1:3" x14ac:dyDescent="0.3">
      <c r="A160" s="4">
        <v>36640</v>
      </c>
      <c r="B160" s="2">
        <v>117.105</v>
      </c>
      <c r="C160" s="3">
        <f t="shared" si="2"/>
        <v>2.0648718367346941</v>
      </c>
    </row>
    <row r="161" spans="1:3" x14ac:dyDescent="0.3">
      <c r="A161" s="4">
        <v>36641</v>
      </c>
      <c r="B161" s="2">
        <v>113.88</v>
      </c>
      <c r="C161" s="3">
        <f t="shared" si="2"/>
        <v>2.0080065306122448</v>
      </c>
    </row>
    <row r="162" spans="1:3" x14ac:dyDescent="0.3">
      <c r="A162" s="4">
        <v>36642</v>
      </c>
      <c r="B162" s="2">
        <v>112.533</v>
      </c>
      <c r="C162" s="3">
        <f t="shared" si="2"/>
        <v>1.9842553469387754</v>
      </c>
    </row>
    <row r="163" spans="1:3" x14ac:dyDescent="0.3">
      <c r="A163" s="4">
        <v>36643</v>
      </c>
      <c r="B163" s="2">
        <v>92.147000000000006</v>
      </c>
      <c r="C163" s="3">
        <f t="shared" si="2"/>
        <v>1.6247960816326532</v>
      </c>
    </row>
    <row r="164" spans="1:3" x14ac:dyDescent="0.3">
      <c r="A164" s="4">
        <v>36644</v>
      </c>
      <c r="B164" s="2">
        <v>84.400999999999996</v>
      </c>
      <c r="C164" s="3">
        <f t="shared" si="2"/>
        <v>1.488213551020408</v>
      </c>
    </row>
    <row r="165" spans="1:3" x14ac:dyDescent="0.3">
      <c r="A165" s="4">
        <v>36645</v>
      </c>
      <c r="B165" s="2">
        <v>76.549000000000007</v>
      </c>
      <c r="C165" s="3">
        <f t="shared" si="2"/>
        <v>1.3497619591836736</v>
      </c>
    </row>
    <row r="166" spans="1:3" x14ac:dyDescent="0.3">
      <c r="A166" s="4">
        <v>36646</v>
      </c>
      <c r="B166" s="2">
        <v>70.869</v>
      </c>
      <c r="C166" s="3">
        <f t="shared" si="2"/>
        <v>1.2496084897959183</v>
      </c>
    </row>
    <row r="167" spans="1:3" x14ac:dyDescent="0.3">
      <c r="A167" s="4">
        <v>36647</v>
      </c>
      <c r="B167" s="2">
        <v>66.572000000000003</v>
      </c>
      <c r="C167" s="3">
        <f t="shared" si="2"/>
        <v>1.173840979591837</v>
      </c>
    </row>
    <row r="168" spans="1:3" x14ac:dyDescent="0.3">
      <c r="A168" s="4">
        <v>36648</v>
      </c>
      <c r="B168" s="2">
        <v>63.826000000000001</v>
      </c>
      <c r="C168" s="3">
        <f t="shared" si="2"/>
        <v>1.1254217142857144</v>
      </c>
    </row>
    <row r="169" spans="1:3" x14ac:dyDescent="0.3">
      <c r="A169" s="4">
        <v>36649</v>
      </c>
      <c r="B169" s="2">
        <v>62.695</v>
      </c>
      <c r="C169" s="3">
        <f t="shared" si="2"/>
        <v>1.1054791836734694</v>
      </c>
    </row>
    <row r="170" spans="1:3" x14ac:dyDescent="0.3">
      <c r="A170" s="4">
        <v>36650</v>
      </c>
      <c r="B170" s="2">
        <v>60.088000000000001</v>
      </c>
      <c r="C170" s="3">
        <f t="shared" si="2"/>
        <v>1.0595108571428571</v>
      </c>
    </row>
    <row r="171" spans="1:3" x14ac:dyDescent="0.3">
      <c r="A171" s="4">
        <v>36651</v>
      </c>
      <c r="B171" s="2">
        <v>58.021000000000001</v>
      </c>
      <c r="C171" s="3">
        <f t="shared" si="2"/>
        <v>1.0230641632653061</v>
      </c>
    </row>
    <row r="172" spans="1:3" x14ac:dyDescent="0.3">
      <c r="A172" s="4">
        <v>36652</v>
      </c>
      <c r="B172" s="2">
        <v>54.746000000000002</v>
      </c>
      <c r="C172" s="3">
        <f t="shared" si="2"/>
        <v>0.96531722448979596</v>
      </c>
    </row>
    <row r="173" spans="1:3" x14ac:dyDescent="0.3">
      <c r="A173" s="4">
        <v>36653</v>
      </c>
      <c r="B173" s="2">
        <v>51.972999999999999</v>
      </c>
      <c r="C173" s="3">
        <f t="shared" si="2"/>
        <v>0.91642187755102023</v>
      </c>
    </row>
    <row r="174" spans="1:3" x14ac:dyDescent="0.3">
      <c r="A174" s="4">
        <v>36654</v>
      </c>
      <c r="B174" s="2">
        <v>50.378999999999998</v>
      </c>
      <c r="C174" s="3">
        <f t="shared" si="2"/>
        <v>0.88831542857142853</v>
      </c>
    </row>
    <row r="175" spans="1:3" x14ac:dyDescent="0.3">
      <c r="A175" s="4">
        <v>36655</v>
      </c>
      <c r="B175" s="2">
        <v>50.302</v>
      </c>
      <c r="C175" s="3">
        <f t="shared" si="2"/>
        <v>0.88695771428571446</v>
      </c>
    </row>
    <row r="176" spans="1:3" x14ac:dyDescent="0.3">
      <c r="A176" s="4">
        <v>36656</v>
      </c>
      <c r="B176" s="2">
        <v>63.755000000000003</v>
      </c>
      <c r="C176" s="3">
        <f t="shared" si="2"/>
        <v>1.1241697959183674</v>
      </c>
    </row>
    <row r="177" spans="1:3" x14ac:dyDescent="0.3">
      <c r="A177" s="4">
        <v>36657</v>
      </c>
      <c r="B177" s="2">
        <v>158.06399999999999</v>
      </c>
      <c r="C177" s="3">
        <f t="shared" si="2"/>
        <v>2.7870876734693879</v>
      </c>
    </row>
    <row r="178" spans="1:3" x14ac:dyDescent="0.3">
      <c r="A178" s="4">
        <v>36658</v>
      </c>
      <c r="B178" s="2">
        <v>95.29</v>
      </c>
      <c r="C178" s="3">
        <f t="shared" si="2"/>
        <v>1.6802155102040817</v>
      </c>
    </row>
    <row r="179" spans="1:3" x14ac:dyDescent="0.3">
      <c r="A179" s="4">
        <v>36659</v>
      </c>
      <c r="B179" s="2">
        <v>77.097999999999999</v>
      </c>
      <c r="C179" s="3">
        <f t="shared" si="2"/>
        <v>1.3594422857142856</v>
      </c>
    </row>
    <row r="180" spans="1:3" x14ac:dyDescent="0.3">
      <c r="A180" s="4">
        <v>36660</v>
      </c>
      <c r="B180" s="2">
        <v>56.713999999999999</v>
      </c>
      <c r="C180" s="3">
        <f t="shared" si="2"/>
        <v>1.0000182857142856</v>
      </c>
    </row>
    <row r="181" spans="1:3" x14ac:dyDescent="0.3">
      <c r="A181" s="4">
        <v>36661</v>
      </c>
      <c r="B181" s="2">
        <v>51.433</v>
      </c>
      <c r="C181" s="3">
        <f t="shared" si="2"/>
        <v>0.90690024489795906</v>
      </c>
    </row>
    <row r="182" spans="1:3" x14ac:dyDescent="0.3">
      <c r="A182" s="4">
        <v>36662</v>
      </c>
      <c r="B182" s="2">
        <v>48.006999999999998</v>
      </c>
      <c r="C182" s="3">
        <f t="shared" si="2"/>
        <v>0.84649077551020402</v>
      </c>
    </row>
    <row r="183" spans="1:3" x14ac:dyDescent="0.3">
      <c r="A183" s="4">
        <v>36663</v>
      </c>
      <c r="B183" s="2">
        <v>45.322000000000003</v>
      </c>
      <c r="C183" s="3">
        <f t="shared" si="2"/>
        <v>0.7991471020408164</v>
      </c>
    </row>
    <row r="184" spans="1:3" x14ac:dyDescent="0.3">
      <c r="A184" s="4">
        <v>36664</v>
      </c>
      <c r="B184" s="2">
        <v>42.643000000000001</v>
      </c>
      <c r="C184" s="3">
        <f t="shared" si="2"/>
        <v>0.75190922448979591</v>
      </c>
    </row>
    <row r="185" spans="1:3" x14ac:dyDescent="0.3">
      <c r="A185" s="4">
        <v>36665</v>
      </c>
      <c r="B185" s="2">
        <v>41.351999999999997</v>
      </c>
      <c r="C185" s="3">
        <f t="shared" si="2"/>
        <v>0.72914546938775504</v>
      </c>
    </row>
    <row r="186" spans="1:3" x14ac:dyDescent="0.3">
      <c r="A186" s="4">
        <v>36666</v>
      </c>
      <c r="B186" s="2">
        <v>40.817999999999998</v>
      </c>
      <c r="C186" s="3">
        <f t="shared" si="2"/>
        <v>0.71972963265306111</v>
      </c>
    </row>
    <row r="187" spans="1:3" x14ac:dyDescent="0.3">
      <c r="A187" s="4">
        <v>36667</v>
      </c>
      <c r="B187" s="2">
        <v>39.143000000000001</v>
      </c>
      <c r="C187" s="3">
        <f t="shared" si="2"/>
        <v>0.69019493877551019</v>
      </c>
    </row>
    <row r="188" spans="1:3" x14ac:dyDescent="0.3">
      <c r="A188" s="4">
        <v>36668</v>
      </c>
      <c r="B188" s="2">
        <v>36.448</v>
      </c>
      <c r="C188" s="3">
        <f t="shared" si="2"/>
        <v>0.64267493877551018</v>
      </c>
    </row>
    <row r="189" spans="1:3" x14ac:dyDescent="0.3">
      <c r="A189" s="4">
        <v>36669</v>
      </c>
      <c r="B189" s="2">
        <v>36.445</v>
      </c>
      <c r="C189" s="3">
        <f t="shared" si="2"/>
        <v>0.64262204081632657</v>
      </c>
    </row>
    <row r="190" spans="1:3" x14ac:dyDescent="0.3">
      <c r="A190" s="4">
        <v>36670</v>
      </c>
      <c r="B190" s="2">
        <v>39.023000000000003</v>
      </c>
      <c r="C190" s="3">
        <f t="shared" si="2"/>
        <v>0.68807902040816327</v>
      </c>
    </row>
    <row r="191" spans="1:3" x14ac:dyDescent="0.3">
      <c r="A191" s="4">
        <v>36671</v>
      </c>
      <c r="B191" s="2">
        <v>39.482999999999997</v>
      </c>
      <c r="C191" s="3">
        <f t="shared" si="2"/>
        <v>0.69619004081632652</v>
      </c>
    </row>
    <row r="192" spans="1:3" x14ac:dyDescent="0.3">
      <c r="A192" s="4">
        <v>36672</v>
      </c>
      <c r="B192" s="2">
        <v>42.835999999999999</v>
      </c>
      <c r="C192" s="3">
        <f t="shared" si="2"/>
        <v>0.75531232653061231</v>
      </c>
    </row>
    <row r="193" spans="1:3" x14ac:dyDescent="0.3">
      <c r="A193" s="4">
        <v>36673</v>
      </c>
      <c r="B193" s="2">
        <v>70.149000000000001</v>
      </c>
      <c r="C193" s="3">
        <f t="shared" si="2"/>
        <v>1.2369129795918365</v>
      </c>
    </row>
    <row r="194" spans="1:3" x14ac:dyDescent="0.3">
      <c r="A194" s="4">
        <v>36674</v>
      </c>
      <c r="B194" s="2">
        <v>87.498000000000005</v>
      </c>
      <c r="C194" s="3">
        <f t="shared" si="2"/>
        <v>1.5428218775510203</v>
      </c>
    </row>
    <row r="195" spans="1:3" x14ac:dyDescent="0.3">
      <c r="A195" s="4">
        <v>36675</v>
      </c>
      <c r="B195" s="2">
        <v>46.475000000000001</v>
      </c>
      <c r="C195" s="3">
        <f t="shared" ref="C195:C258" si="3">B195*3600*24/4900000</f>
        <v>0.8194775510204082</v>
      </c>
    </row>
    <row r="196" spans="1:3" x14ac:dyDescent="0.3">
      <c r="A196" s="4">
        <v>36676</v>
      </c>
      <c r="B196" s="2">
        <v>43.473999999999997</v>
      </c>
      <c r="C196" s="3">
        <f t="shared" si="3"/>
        <v>0.76656195918367342</v>
      </c>
    </row>
    <row r="197" spans="1:3" x14ac:dyDescent="0.3">
      <c r="A197" s="4">
        <v>36677</v>
      </c>
      <c r="B197" s="2">
        <v>42.698999999999998</v>
      </c>
      <c r="C197" s="3">
        <f t="shared" si="3"/>
        <v>0.75289665306122444</v>
      </c>
    </row>
    <row r="198" spans="1:3" x14ac:dyDescent="0.3">
      <c r="A198" s="4">
        <v>36678</v>
      </c>
      <c r="B198" s="2">
        <v>39.158000000000001</v>
      </c>
      <c r="C198" s="3">
        <f t="shared" si="3"/>
        <v>0.69045942857142861</v>
      </c>
    </row>
    <row r="199" spans="1:3" x14ac:dyDescent="0.3">
      <c r="A199" s="4">
        <v>36679</v>
      </c>
      <c r="B199" s="2">
        <v>35.691000000000003</v>
      </c>
      <c r="C199" s="3">
        <f t="shared" si="3"/>
        <v>0.62932702040816335</v>
      </c>
    </row>
    <row r="200" spans="1:3" x14ac:dyDescent="0.3">
      <c r="A200" s="4">
        <v>36680</v>
      </c>
      <c r="B200" s="2">
        <v>32.621000000000002</v>
      </c>
      <c r="C200" s="3">
        <f t="shared" si="3"/>
        <v>0.57519477551020415</v>
      </c>
    </row>
    <row r="201" spans="1:3" x14ac:dyDescent="0.3">
      <c r="A201" s="4">
        <v>36681</v>
      </c>
      <c r="B201" s="2">
        <v>30.466000000000001</v>
      </c>
      <c r="C201" s="3">
        <f t="shared" si="3"/>
        <v>0.53719640816326542</v>
      </c>
    </row>
    <row r="202" spans="1:3" x14ac:dyDescent="0.3">
      <c r="A202" s="4">
        <v>36682</v>
      </c>
      <c r="B202" s="2">
        <v>29.341999999999999</v>
      </c>
      <c r="C202" s="3">
        <f t="shared" si="3"/>
        <v>0.51737730612244892</v>
      </c>
    </row>
    <row r="203" spans="1:3" x14ac:dyDescent="0.3">
      <c r="A203" s="4">
        <v>36683</v>
      </c>
      <c r="B203" s="2">
        <v>28.210999999999999</v>
      </c>
      <c r="C203" s="3">
        <f t="shared" si="3"/>
        <v>0.49743477551020404</v>
      </c>
    </row>
    <row r="204" spans="1:3" x14ac:dyDescent="0.3">
      <c r="A204" s="4">
        <v>36684</v>
      </c>
      <c r="B204" s="2">
        <v>27.378</v>
      </c>
      <c r="C204" s="3">
        <f t="shared" si="3"/>
        <v>0.48274677551020412</v>
      </c>
    </row>
    <row r="205" spans="1:3" x14ac:dyDescent="0.3">
      <c r="A205" s="4">
        <v>36685</v>
      </c>
      <c r="B205" s="2">
        <v>26.492000000000001</v>
      </c>
      <c r="C205" s="3">
        <f t="shared" si="3"/>
        <v>0.46712424489795917</v>
      </c>
    </row>
    <row r="206" spans="1:3" x14ac:dyDescent="0.3">
      <c r="A206" s="4">
        <v>36686</v>
      </c>
      <c r="B206" s="2">
        <v>28.021000000000001</v>
      </c>
      <c r="C206" s="3">
        <f t="shared" si="3"/>
        <v>0.49408457142857148</v>
      </c>
    </row>
    <row r="207" spans="1:3" x14ac:dyDescent="0.3">
      <c r="A207" s="4">
        <v>36687</v>
      </c>
      <c r="B207" s="2">
        <v>25.222000000000001</v>
      </c>
      <c r="C207" s="3">
        <f t="shared" si="3"/>
        <v>0.44473077551020412</v>
      </c>
    </row>
    <row r="208" spans="1:3" x14ac:dyDescent="0.3">
      <c r="A208" s="4">
        <v>36688</v>
      </c>
      <c r="B208" s="2">
        <v>23.244</v>
      </c>
      <c r="C208" s="3">
        <f t="shared" si="3"/>
        <v>0.40985338775510199</v>
      </c>
    </row>
    <row r="209" spans="1:3" x14ac:dyDescent="0.3">
      <c r="A209" s="4">
        <v>36689</v>
      </c>
      <c r="B209" s="2">
        <v>22.236000000000001</v>
      </c>
      <c r="C209" s="3">
        <f t="shared" si="3"/>
        <v>0.39207967346938777</v>
      </c>
    </row>
    <row r="210" spans="1:3" x14ac:dyDescent="0.3">
      <c r="A210" s="4">
        <v>36690</v>
      </c>
      <c r="B210" s="2">
        <v>21.001000000000001</v>
      </c>
      <c r="C210" s="3">
        <f t="shared" si="3"/>
        <v>0.37030334693877553</v>
      </c>
    </row>
    <row r="211" spans="1:3" x14ac:dyDescent="0.3">
      <c r="A211" s="4">
        <v>36691</v>
      </c>
      <c r="B211" s="2">
        <v>20.260999999999999</v>
      </c>
      <c r="C211" s="3">
        <f t="shared" si="3"/>
        <v>0.35725518367346937</v>
      </c>
    </row>
    <row r="212" spans="1:3" x14ac:dyDescent="0.3">
      <c r="A212" s="4">
        <v>36692</v>
      </c>
      <c r="B212" s="2">
        <v>19.405999999999999</v>
      </c>
      <c r="C212" s="3">
        <f t="shared" si="3"/>
        <v>0.34217926530612242</v>
      </c>
    </row>
    <row r="213" spans="1:3" x14ac:dyDescent="0.3">
      <c r="A213" s="4">
        <v>36693</v>
      </c>
      <c r="B213" s="2">
        <v>18.242999999999999</v>
      </c>
      <c r="C213" s="3">
        <f t="shared" si="3"/>
        <v>0.32167248979591834</v>
      </c>
    </row>
    <row r="214" spans="1:3" x14ac:dyDescent="0.3">
      <c r="A214" s="4">
        <v>36694</v>
      </c>
      <c r="B214" s="2">
        <v>16.855</v>
      </c>
      <c r="C214" s="3">
        <f t="shared" si="3"/>
        <v>0.29719836734693877</v>
      </c>
    </row>
    <row r="215" spans="1:3" x14ac:dyDescent="0.3">
      <c r="A215" s="4">
        <v>36695</v>
      </c>
      <c r="B215" s="2">
        <v>16.059999999999999</v>
      </c>
      <c r="C215" s="3">
        <f t="shared" si="3"/>
        <v>0.28318040816326528</v>
      </c>
    </row>
    <row r="216" spans="1:3" x14ac:dyDescent="0.3">
      <c r="A216" s="4">
        <v>36696</v>
      </c>
      <c r="B216" s="2">
        <v>15.895</v>
      </c>
      <c r="C216" s="3">
        <f t="shared" si="3"/>
        <v>0.28027102040816326</v>
      </c>
    </row>
    <row r="217" spans="1:3" x14ac:dyDescent="0.3">
      <c r="A217" s="4">
        <v>36697</v>
      </c>
      <c r="B217" s="2">
        <v>17.701000000000001</v>
      </c>
      <c r="C217" s="3">
        <f t="shared" si="3"/>
        <v>0.31211559183673465</v>
      </c>
    </row>
    <row r="218" spans="1:3" x14ac:dyDescent="0.3">
      <c r="A218" s="4">
        <v>36698</v>
      </c>
      <c r="B218" s="2">
        <v>17.119</v>
      </c>
      <c r="C218" s="3">
        <f t="shared" si="3"/>
        <v>0.30185338775510206</v>
      </c>
    </row>
    <row r="219" spans="1:3" x14ac:dyDescent="0.3">
      <c r="A219" s="4">
        <v>36699</v>
      </c>
      <c r="B219" s="2">
        <v>15.593</v>
      </c>
      <c r="C219" s="3">
        <f t="shared" si="3"/>
        <v>0.27494595918367348</v>
      </c>
    </row>
    <row r="220" spans="1:3" x14ac:dyDescent="0.3">
      <c r="A220" s="4">
        <v>36700</v>
      </c>
      <c r="B220" s="2">
        <v>15.06</v>
      </c>
      <c r="C220" s="3">
        <f t="shared" si="3"/>
        <v>0.26554775510204082</v>
      </c>
    </row>
    <row r="221" spans="1:3" x14ac:dyDescent="0.3">
      <c r="A221" s="4">
        <v>36701</v>
      </c>
      <c r="B221" s="2">
        <v>14.516999999999999</v>
      </c>
      <c r="C221" s="3">
        <f t="shared" si="3"/>
        <v>0.25597322448979587</v>
      </c>
    </row>
    <row r="222" spans="1:3" x14ac:dyDescent="0.3">
      <c r="A222" s="4">
        <v>36702</v>
      </c>
      <c r="B222" s="2">
        <v>14.792999999999999</v>
      </c>
      <c r="C222" s="3">
        <f t="shared" si="3"/>
        <v>0.26083983673469385</v>
      </c>
    </row>
    <row r="223" spans="1:3" x14ac:dyDescent="0.3">
      <c r="A223" s="4">
        <v>36703</v>
      </c>
      <c r="B223" s="2">
        <v>13.552</v>
      </c>
      <c r="C223" s="3">
        <f t="shared" si="3"/>
        <v>0.23895771428571425</v>
      </c>
    </row>
    <row r="224" spans="1:3" x14ac:dyDescent="0.3">
      <c r="A224" s="4">
        <v>36704</v>
      </c>
      <c r="B224" s="2">
        <v>12.010999999999999</v>
      </c>
      <c r="C224" s="3">
        <f t="shared" si="3"/>
        <v>0.21178579591836733</v>
      </c>
    </row>
    <row r="225" spans="1:3" x14ac:dyDescent="0.3">
      <c r="A225" s="4">
        <v>36705</v>
      </c>
      <c r="B225" s="2">
        <v>11.134</v>
      </c>
      <c r="C225" s="3">
        <f t="shared" si="3"/>
        <v>0.19632195918367348</v>
      </c>
    </row>
    <row r="226" spans="1:3" x14ac:dyDescent="0.3">
      <c r="A226" s="4">
        <v>36706</v>
      </c>
      <c r="B226" s="2">
        <v>10.834</v>
      </c>
      <c r="C226" s="3">
        <f t="shared" si="3"/>
        <v>0.19103216326530614</v>
      </c>
    </row>
    <row r="227" spans="1:3" x14ac:dyDescent="0.3">
      <c r="A227" s="4">
        <v>36707</v>
      </c>
      <c r="B227" s="2">
        <v>10.914</v>
      </c>
      <c r="C227" s="3">
        <f t="shared" si="3"/>
        <v>0.19244277551020411</v>
      </c>
    </row>
    <row r="228" spans="1:3" x14ac:dyDescent="0.3">
      <c r="A228" s="4">
        <v>36708</v>
      </c>
      <c r="B228" s="2">
        <v>15.723000000000001</v>
      </c>
      <c r="C228" s="3">
        <f t="shared" si="3"/>
        <v>0.27723820408163269</v>
      </c>
    </row>
    <row r="229" spans="1:3" x14ac:dyDescent="0.3">
      <c r="A229" s="4">
        <v>36709</v>
      </c>
      <c r="B229" s="2">
        <v>14.867000000000001</v>
      </c>
      <c r="C229" s="3">
        <f t="shared" si="3"/>
        <v>0.26214465306122448</v>
      </c>
    </row>
    <row r="230" spans="1:3" x14ac:dyDescent="0.3">
      <c r="A230" s="4">
        <v>36710</v>
      </c>
      <c r="B230" s="2">
        <v>14.682</v>
      </c>
      <c r="C230" s="3">
        <f t="shared" si="3"/>
        <v>0.25888261224489795</v>
      </c>
    </row>
    <row r="231" spans="1:3" x14ac:dyDescent="0.3">
      <c r="A231" s="4">
        <v>36711</v>
      </c>
      <c r="B231" s="2">
        <v>19.777999999999999</v>
      </c>
      <c r="C231" s="3">
        <f t="shared" si="3"/>
        <v>0.34873861224489788</v>
      </c>
    </row>
    <row r="232" spans="1:3" x14ac:dyDescent="0.3">
      <c r="A232" s="4">
        <v>36712</v>
      </c>
      <c r="B232" s="2">
        <v>16.012</v>
      </c>
      <c r="C232" s="3">
        <f t="shared" si="3"/>
        <v>0.28233404081632651</v>
      </c>
    </row>
    <row r="233" spans="1:3" x14ac:dyDescent="0.3">
      <c r="A233" s="4">
        <v>36713</v>
      </c>
      <c r="B233" s="2">
        <v>11.981</v>
      </c>
      <c r="C233" s="3">
        <f t="shared" si="3"/>
        <v>0.21125681632653059</v>
      </c>
    </row>
    <row r="234" spans="1:3" x14ac:dyDescent="0.3">
      <c r="A234" s="4">
        <v>36714</v>
      </c>
      <c r="B234" s="2">
        <v>25.414000000000001</v>
      </c>
      <c r="C234" s="3">
        <f t="shared" si="3"/>
        <v>0.4481162448979592</v>
      </c>
    </row>
    <row r="235" spans="1:3" x14ac:dyDescent="0.3">
      <c r="A235" s="4">
        <v>36715</v>
      </c>
      <c r="B235" s="2">
        <v>15.329000000000001</v>
      </c>
      <c r="C235" s="3">
        <f t="shared" si="3"/>
        <v>0.27029093877551025</v>
      </c>
    </row>
    <row r="236" spans="1:3" x14ac:dyDescent="0.3">
      <c r="A236" s="4">
        <v>36716</v>
      </c>
      <c r="B236" s="2">
        <v>19.05</v>
      </c>
      <c r="C236" s="3">
        <f t="shared" si="3"/>
        <v>0.33590204081632652</v>
      </c>
    </row>
    <row r="237" spans="1:3" x14ac:dyDescent="0.3">
      <c r="A237" s="4">
        <v>36717</v>
      </c>
      <c r="B237" s="2">
        <v>19.52</v>
      </c>
      <c r="C237" s="3">
        <f t="shared" si="3"/>
        <v>0.34418938775510205</v>
      </c>
    </row>
    <row r="238" spans="1:3" x14ac:dyDescent="0.3">
      <c r="A238" s="4">
        <v>36718</v>
      </c>
      <c r="B238" s="2">
        <v>14.101000000000001</v>
      </c>
      <c r="C238" s="3">
        <f t="shared" si="3"/>
        <v>0.24863804081632657</v>
      </c>
    </row>
    <row r="239" spans="1:3" x14ac:dyDescent="0.3">
      <c r="A239" s="4">
        <v>36719</v>
      </c>
      <c r="B239" s="2">
        <v>11.382999999999999</v>
      </c>
      <c r="C239" s="3">
        <f t="shared" si="3"/>
        <v>0.20071248979591835</v>
      </c>
    </row>
    <row r="240" spans="1:3" x14ac:dyDescent="0.3">
      <c r="A240" s="4">
        <v>36720</v>
      </c>
      <c r="B240" s="2">
        <v>11.019</v>
      </c>
      <c r="C240" s="3">
        <f t="shared" si="3"/>
        <v>0.19429420408163267</v>
      </c>
    </row>
    <row r="241" spans="1:3" x14ac:dyDescent="0.3">
      <c r="A241" s="4">
        <v>36721</v>
      </c>
      <c r="B241" s="2">
        <v>10.871</v>
      </c>
      <c r="C241" s="3">
        <f t="shared" si="3"/>
        <v>0.1916845714285714</v>
      </c>
    </row>
    <row r="242" spans="1:3" x14ac:dyDescent="0.3">
      <c r="A242" s="4">
        <v>36722</v>
      </c>
      <c r="B242" s="2">
        <v>9.8670000000000009</v>
      </c>
      <c r="C242" s="3">
        <f t="shared" si="3"/>
        <v>0.17398138775510205</v>
      </c>
    </row>
    <row r="243" spans="1:3" x14ac:dyDescent="0.3">
      <c r="A243" s="4">
        <v>36723</v>
      </c>
      <c r="B243" s="2">
        <v>8.9039999999999999</v>
      </c>
      <c r="C243" s="3">
        <f t="shared" si="3"/>
        <v>0.15700114285714287</v>
      </c>
    </row>
    <row r="244" spans="1:3" x14ac:dyDescent="0.3">
      <c r="A244" s="4">
        <v>36724</v>
      </c>
      <c r="B244" s="2">
        <v>7.6870000000000003</v>
      </c>
      <c r="C244" s="3">
        <f t="shared" si="3"/>
        <v>0.13554220408163267</v>
      </c>
    </row>
    <row r="245" spans="1:3" x14ac:dyDescent="0.3">
      <c r="A245" s="4">
        <v>36725</v>
      </c>
      <c r="B245" s="2">
        <v>7.3040000000000003</v>
      </c>
      <c r="C245" s="3">
        <f t="shared" si="3"/>
        <v>0.12878889795918369</v>
      </c>
    </row>
    <row r="246" spans="1:3" x14ac:dyDescent="0.3">
      <c r="A246" s="4">
        <v>36726</v>
      </c>
      <c r="B246" s="2">
        <v>7.1189999999999998</v>
      </c>
      <c r="C246" s="3">
        <f t="shared" si="3"/>
        <v>0.12552685714285713</v>
      </c>
    </row>
    <row r="247" spans="1:3" x14ac:dyDescent="0.3">
      <c r="A247" s="4">
        <v>36727</v>
      </c>
      <c r="B247" s="2">
        <v>6.5380000000000003</v>
      </c>
      <c r="C247" s="3">
        <f t="shared" si="3"/>
        <v>0.1152822857142857</v>
      </c>
    </row>
    <row r="248" spans="1:3" x14ac:dyDescent="0.3">
      <c r="A248" s="4">
        <v>36728</v>
      </c>
      <c r="B248" s="2">
        <v>6.2779999999999996</v>
      </c>
      <c r="C248" s="3">
        <f t="shared" si="3"/>
        <v>0.11069779591836734</v>
      </c>
    </row>
    <row r="249" spans="1:3" x14ac:dyDescent="0.3">
      <c r="A249" s="4">
        <v>36729</v>
      </c>
      <c r="B249" s="2">
        <v>6.0110000000000001</v>
      </c>
      <c r="C249" s="3">
        <f t="shared" si="3"/>
        <v>0.10598987755102041</v>
      </c>
    </row>
    <row r="250" spans="1:3" x14ac:dyDescent="0.3">
      <c r="A250" s="4">
        <v>36730</v>
      </c>
      <c r="B250" s="2">
        <v>6.181</v>
      </c>
      <c r="C250" s="3">
        <f t="shared" si="3"/>
        <v>0.10898742857142855</v>
      </c>
    </row>
    <row r="251" spans="1:3" x14ac:dyDescent="0.3">
      <c r="A251" s="4">
        <v>36731</v>
      </c>
      <c r="B251" s="2">
        <v>6.4779999999999998</v>
      </c>
      <c r="C251" s="3">
        <f t="shared" si="3"/>
        <v>0.11422432653061224</v>
      </c>
    </row>
    <row r="252" spans="1:3" x14ac:dyDescent="0.3">
      <c r="A252" s="4">
        <v>36732</v>
      </c>
      <c r="B252" s="2">
        <v>6.7549999999999999</v>
      </c>
      <c r="C252" s="3">
        <f t="shared" si="3"/>
        <v>0.11910857142857142</v>
      </c>
    </row>
    <row r="253" spans="1:3" x14ac:dyDescent="0.3">
      <c r="A253" s="4">
        <v>36733</v>
      </c>
      <c r="B253" s="2">
        <v>9.0779999999999994</v>
      </c>
      <c r="C253" s="3">
        <f t="shared" si="3"/>
        <v>0.16006922448979591</v>
      </c>
    </row>
    <row r="254" spans="1:3" x14ac:dyDescent="0.3">
      <c r="A254" s="4">
        <v>36734</v>
      </c>
      <c r="B254" s="2">
        <v>8.8230000000000004</v>
      </c>
      <c r="C254" s="3">
        <f t="shared" si="3"/>
        <v>0.15557289795918369</v>
      </c>
    </row>
    <row r="255" spans="1:3" x14ac:dyDescent="0.3">
      <c r="A255" s="4">
        <v>36735</v>
      </c>
      <c r="B255" s="2">
        <v>35.225999999999999</v>
      </c>
      <c r="C255" s="3">
        <f t="shared" si="3"/>
        <v>0.62112783673469385</v>
      </c>
    </row>
    <row r="256" spans="1:3" x14ac:dyDescent="0.3">
      <c r="A256" s="4">
        <v>36736</v>
      </c>
      <c r="B256" s="2">
        <v>14.161</v>
      </c>
      <c r="C256" s="3">
        <f t="shared" si="3"/>
        <v>0.24969599999999997</v>
      </c>
    </row>
    <row r="257" spans="1:3" x14ac:dyDescent="0.3">
      <c r="A257" s="4">
        <v>36737</v>
      </c>
      <c r="B257" s="2">
        <v>9.2669999999999995</v>
      </c>
      <c r="C257" s="3">
        <f t="shared" si="3"/>
        <v>0.16340179591836734</v>
      </c>
    </row>
    <row r="258" spans="1:3" x14ac:dyDescent="0.3">
      <c r="A258" s="4">
        <v>36738</v>
      </c>
      <c r="B258" s="2">
        <v>7.2889999999999997</v>
      </c>
      <c r="C258" s="3">
        <f t="shared" si="3"/>
        <v>0.1285244081632653</v>
      </c>
    </row>
    <row r="259" spans="1:3" x14ac:dyDescent="0.3">
      <c r="A259" s="4">
        <v>36739</v>
      </c>
      <c r="B259" s="2">
        <v>6.7480000000000002</v>
      </c>
      <c r="C259" s="3">
        <f t="shared" ref="C259:C322" si="4">B259*3600*24/4900000</f>
        <v>0.11898514285714284</v>
      </c>
    </row>
    <row r="260" spans="1:3" x14ac:dyDescent="0.3">
      <c r="A260" s="4">
        <v>36740</v>
      </c>
      <c r="B260" s="2">
        <v>6.8129999999999997</v>
      </c>
      <c r="C260" s="3">
        <f t="shared" si="4"/>
        <v>0.12013126530612243</v>
      </c>
    </row>
    <row r="261" spans="1:3" x14ac:dyDescent="0.3">
      <c r="A261" s="4">
        <v>36741</v>
      </c>
      <c r="B261" s="2">
        <v>6.5339999999999998</v>
      </c>
      <c r="C261" s="3">
        <f t="shared" si="4"/>
        <v>0.11521175510204081</v>
      </c>
    </row>
    <row r="262" spans="1:3" x14ac:dyDescent="0.3">
      <c r="A262" s="4">
        <v>36742</v>
      </c>
      <c r="B262" s="2">
        <v>5.3760000000000003</v>
      </c>
      <c r="C262" s="3">
        <f t="shared" si="4"/>
        <v>9.4793142857142867E-2</v>
      </c>
    </row>
    <row r="263" spans="1:3" x14ac:dyDescent="0.3">
      <c r="A263" s="4">
        <v>36743</v>
      </c>
      <c r="B263" s="2">
        <v>4.7830000000000004</v>
      </c>
      <c r="C263" s="3">
        <f t="shared" si="4"/>
        <v>8.4336979591836753E-2</v>
      </c>
    </row>
    <row r="264" spans="1:3" x14ac:dyDescent="0.3">
      <c r="A264" s="4">
        <v>36744</v>
      </c>
      <c r="B264" s="2">
        <v>4.6429999999999998</v>
      </c>
      <c r="C264" s="3">
        <f t="shared" si="4"/>
        <v>8.1868408163265294E-2</v>
      </c>
    </row>
    <row r="265" spans="1:3" x14ac:dyDescent="0.3">
      <c r="A265" s="4">
        <v>36745</v>
      </c>
      <c r="B265" s="2">
        <v>4.5519999999999996</v>
      </c>
      <c r="C265" s="3">
        <f t="shared" si="4"/>
        <v>8.0263836734693866E-2</v>
      </c>
    </row>
    <row r="266" spans="1:3" x14ac:dyDescent="0.3">
      <c r="A266" s="4">
        <v>36746</v>
      </c>
      <c r="B266" s="2">
        <v>4.4470000000000001</v>
      </c>
      <c r="C266" s="3">
        <f t="shared" si="4"/>
        <v>7.8412408163265321E-2</v>
      </c>
    </row>
    <row r="267" spans="1:3" x14ac:dyDescent="0.3">
      <c r="A267" s="4">
        <v>36747</v>
      </c>
      <c r="B267" s="2">
        <v>4.21</v>
      </c>
      <c r="C267" s="3">
        <f t="shared" si="4"/>
        <v>7.4233469387755102E-2</v>
      </c>
    </row>
    <row r="268" spans="1:3" x14ac:dyDescent="0.3">
      <c r="A268" s="4">
        <v>36748</v>
      </c>
      <c r="B268" s="2">
        <v>3.9180000000000001</v>
      </c>
      <c r="C268" s="3">
        <f t="shared" si="4"/>
        <v>6.9084734693877548E-2</v>
      </c>
    </row>
    <row r="269" spans="1:3" x14ac:dyDescent="0.3">
      <c r="A269" s="4">
        <v>36749</v>
      </c>
      <c r="B269" s="2">
        <v>3.9020000000000001</v>
      </c>
      <c r="C269" s="3">
        <f t="shared" si="4"/>
        <v>6.8802612244897962E-2</v>
      </c>
    </row>
    <row r="270" spans="1:3" x14ac:dyDescent="0.3">
      <c r="A270" s="4">
        <v>36750</v>
      </c>
      <c r="B270" s="2">
        <v>3.6989999999999998</v>
      </c>
      <c r="C270" s="3">
        <f t="shared" si="4"/>
        <v>6.5223183673469382E-2</v>
      </c>
    </row>
    <row r="271" spans="1:3" x14ac:dyDescent="0.3">
      <c r="A271" s="4">
        <v>36751</v>
      </c>
      <c r="B271" s="2">
        <v>3.722</v>
      </c>
      <c r="C271" s="3">
        <f t="shared" si="4"/>
        <v>6.5628734693877561E-2</v>
      </c>
    </row>
    <row r="272" spans="1:3" x14ac:dyDescent="0.3">
      <c r="A272" s="4">
        <v>36752</v>
      </c>
      <c r="B272" s="2">
        <v>3.895</v>
      </c>
      <c r="C272" s="3">
        <f t="shared" si="4"/>
        <v>6.8679183673469382E-2</v>
      </c>
    </row>
    <row r="273" spans="1:3" x14ac:dyDescent="0.3">
      <c r="A273" s="4">
        <v>36753</v>
      </c>
      <c r="B273" s="2">
        <v>3.827</v>
      </c>
      <c r="C273" s="3">
        <f t="shared" si="4"/>
        <v>6.7480163265306134E-2</v>
      </c>
    </row>
    <row r="274" spans="1:3" x14ac:dyDescent="0.3">
      <c r="A274" s="4">
        <v>36754</v>
      </c>
      <c r="B274" s="2">
        <v>5.2939999999999996</v>
      </c>
      <c r="C274" s="3">
        <f t="shared" si="4"/>
        <v>9.3347265306122446E-2</v>
      </c>
    </row>
    <row r="275" spans="1:3" x14ac:dyDescent="0.3">
      <c r="A275" s="4">
        <v>36755</v>
      </c>
      <c r="B275" s="2">
        <v>5.5869999999999997</v>
      </c>
      <c r="C275" s="3">
        <f t="shared" si="4"/>
        <v>9.8513632653061234E-2</v>
      </c>
    </row>
    <row r="276" spans="1:3" x14ac:dyDescent="0.3">
      <c r="A276" s="4">
        <v>36756</v>
      </c>
      <c r="B276" s="2">
        <v>3.9319999999999999</v>
      </c>
      <c r="C276" s="3">
        <f t="shared" si="4"/>
        <v>6.9331591836734693E-2</v>
      </c>
    </row>
    <row r="277" spans="1:3" x14ac:dyDescent="0.3">
      <c r="A277" s="4">
        <v>36757</v>
      </c>
      <c r="B277" s="2">
        <v>3.9910000000000001</v>
      </c>
      <c r="C277" s="3">
        <f t="shared" si="4"/>
        <v>7.037191836734695E-2</v>
      </c>
    </row>
    <row r="278" spans="1:3" x14ac:dyDescent="0.3">
      <c r="A278" s="4">
        <v>36758</v>
      </c>
      <c r="B278" s="2">
        <v>3.9159999999999999</v>
      </c>
      <c r="C278" s="3">
        <f t="shared" si="4"/>
        <v>6.9049469387755108E-2</v>
      </c>
    </row>
    <row r="279" spans="1:3" x14ac:dyDescent="0.3">
      <c r="A279" s="4">
        <v>36759</v>
      </c>
      <c r="B279" s="2">
        <v>3.6819999999999999</v>
      </c>
      <c r="C279" s="3">
        <f t="shared" si="4"/>
        <v>6.4923428571428562E-2</v>
      </c>
    </row>
    <row r="280" spans="1:3" x14ac:dyDescent="0.3">
      <c r="A280" s="4">
        <v>36760</v>
      </c>
      <c r="B280" s="2">
        <v>3.2480000000000002</v>
      </c>
      <c r="C280" s="3">
        <f t="shared" si="4"/>
        <v>5.7270857142857144E-2</v>
      </c>
    </row>
    <row r="281" spans="1:3" x14ac:dyDescent="0.3">
      <c r="A281" s="4">
        <v>36761</v>
      </c>
      <c r="B281" s="2">
        <v>3.2469999999999999</v>
      </c>
      <c r="C281" s="3">
        <f t="shared" si="4"/>
        <v>5.7253224489795917E-2</v>
      </c>
    </row>
    <row r="282" spans="1:3" x14ac:dyDescent="0.3">
      <c r="A282" s="4">
        <v>36762</v>
      </c>
      <c r="B282" s="2">
        <v>3.11</v>
      </c>
      <c r="C282" s="3">
        <f t="shared" si="4"/>
        <v>5.4837551020408166E-2</v>
      </c>
    </row>
    <row r="283" spans="1:3" x14ac:dyDescent="0.3">
      <c r="A283" s="4">
        <v>36763</v>
      </c>
      <c r="B283" s="2">
        <v>2.9239999999999999</v>
      </c>
      <c r="C283" s="3">
        <f t="shared" si="4"/>
        <v>5.1557877551020405E-2</v>
      </c>
    </row>
    <row r="284" spans="1:3" x14ac:dyDescent="0.3">
      <c r="A284" s="4">
        <v>36764</v>
      </c>
      <c r="B284" s="2">
        <v>2.8969999999999998</v>
      </c>
      <c r="C284" s="3">
        <f t="shared" si="4"/>
        <v>5.1081795918367347E-2</v>
      </c>
    </row>
    <row r="285" spans="1:3" x14ac:dyDescent="0.3">
      <c r="A285" s="4">
        <v>36765</v>
      </c>
      <c r="B285" s="2">
        <v>2.6869999999999998</v>
      </c>
      <c r="C285" s="3">
        <f t="shared" si="4"/>
        <v>4.73789387755102E-2</v>
      </c>
    </row>
    <row r="286" spans="1:3" x14ac:dyDescent="0.3">
      <c r="A286" s="4">
        <v>36766</v>
      </c>
      <c r="B286" s="2">
        <v>2.609</v>
      </c>
      <c r="C286" s="3">
        <f t="shared" si="4"/>
        <v>4.6003591836734692E-2</v>
      </c>
    </row>
    <row r="287" spans="1:3" x14ac:dyDescent="0.3">
      <c r="A287" s="4">
        <v>36767</v>
      </c>
      <c r="B287" s="2">
        <v>2.6179999999999999</v>
      </c>
      <c r="C287" s="3">
        <f t="shared" si="4"/>
        <v>4.6162285714285711E-2</v>
      </c>
    </row>
    <row r="288" spans="1:3" x14ac:dyDescent="0.3">
      <c r="A288" s="4">
        <v>36768</v>
      </c>
      <c r="B288" s="2">
        <v>2.3540000000000001</v>
      </c>
      <c r="C288" s="3">
        <f t="shared" si="4"/>
        <v>4.1507265306122441E-2</v>
      </c>
    </row>
    <row r="289" spans="1:3" x14ac:dyDescent="0.3">
      <c r="A289" s="4">
        <v>36769</v>
      </c>
      <c r="B289" s="2">
        <v>2.0209999999999999</v>
      </c>
      <c r="C289" s="3">
        <f t="shared" si="4"/>
        <v>3.563559183673469E-2</v>
      </c>
    </row>
    <row r="290" spans="1:3" x14ac:dyDescent="0.3">
      <c r="A290" s="4">
        <v>36770</v>
      </c>
      <c r="B290" s="2">
        <v>1.968</v>
      </c>
      <c r="C290" s="3">
        <f t="shared" si="4"/>
        <v>3.47010612244898E-2</v>
      </c>
    </row>
    <row r="291" spans="1:3" x14ac:dyDescent="0.3">
      <c r="A291" s="4">
        <v>36771</v>
      </c>
      <c r="B291" s="2">
        <v>1.8819999999999999</v>
      </c>
      <c r="C291" s="3">
        <f t="shared" si="4"/>
        <v>3.3184653061224485E-2</v>
      </c>
    </row>
    <row r="292" spans="1:3" x14ac:dyDescent="0.3">
      <c r="A292" s="4">
        <v>36772</v>
      </c>
      <c r="B292" s="2">
        <v>1.8939999999999999</v>
      </c>
      <c r="C292" s="3">
        <f t="shared" si="4"/>
        <v>3.3396244897959178E-2</v>
      </c>
    </row>
    <row r="293" spans="1:3" x14ac:dyDescent="0.3">
      <c r="A293" s="4">
        <v>36773</v>
      </c>
      <c r="B293" s="2">
        <v>1.81</v>
      </c>
      <c r="C293" s="3">
        <f t="shared" si="4"/>
        <v>3.1915102040816323E-2</v>
      </c>
    </row>
    <row r="294" spans="1:3" x14ac:dyDescent="0.3">
      <c r="A294" s="4">
        <v>36774</v>
      </c>
      <c r="B294" s="2">
        <v>1.365</v>
      </c>
      <c r="C294" s="3">
        <f t="shared" si="4"/>
        <v>2.4068571428571429E-2</v>
      </c>
    </row>
    <row r="295" spans="1:3" x14ac:dyDescent="0.3">
      <c r="A295" s="4">
        <v>36775</v>
      </c>
      <c r="B295" s="2">
        <v>1.264</v>
      </c>
      <c r="C295" s="3">
        <f t="shared" si="4"/>
        <v>2.2287673469387752E-2</v>
      </c>
    </row>
    <row r="296" spans="1:3" x14ac:dyDescent="0.3">
      <c r="A296" s="4">
        <v>36776</v>
      </c>
      <c r="B296" s="2">
        <v>1.214</v>
      </c>
      <c r="C296" s="3">
        <f t="shared" si="4"/>
        <v>2.1406040816326528E-2</v>
      </c>
    </row>
    <row r="297" spans="1:3" x14ac:dyDescent="0.3">
      <c r="A297" s="4">
        <v>36777</v>
      </c>
      <c r="B297" s="2">
        <v>0.83599999999999997</v>
      </c>
      <c r="C297" s="3">
        <f t="shared" si="4"/>
        <v>1.4740897959183673E-2</v>
      </c>
    </row>
    <row r="298" spans="1:3" x14ac:dyDescent="0.3">
      <c r="A298" s="4">
        <v>36778</v>
      </c>
      <c r="B298" s="2">
        <v>0.21</v>
      </c>
      <c r="C298" s="3">
        <f t="shared" si="4"/>
        <v>3.7028571428571427E-3</v>
      </c>
    </row>
    <row r="299" spans="1:3" x14ac:dyDescent="0.3">
      <c r="A299" s="4">
        <v>36779</v>
      </c>
      <c r="B299" s="2">
        <v>0</v>
      </c>
      <c r="C299" s="3">
        <f t="shared" si="4"/>
        <v>0</v>
      </c>
    </row>
    <row r="300" spans="1:3" x14ac:dyDescent="0.3">
      <c r="A300" s="4">
        <v>36780</v>
      </c>
      <c r="B300" s="2">
        <v>0</v>
      </c>
      <c r="C300" s="3">
        <f t="shared" si="4"/>
        <v>0</v>
      </c>
    </row>
    <row r="301" spans="1:3" x14ac:dyDescent="0.3">
      <c r="A301" s="4">
        <v>36781</v>
      </c>
      <c r="B301" s="2">
        <v>0</v>
      </c>
      <c r="C301" s="3">
        <f t="shared" si="4"/>
        <v>0</v>
      </c>
    </row>
    <row r="302" spans="1:3" x14ac:dyDescent="0.3">
      <c r="A302" s="4">
        <v>36782</v>
      </c>
      <c r="B302" s="2">
        <v>0</v>
      </c>
      <c r="C302" s="3">
        <f t="shared" si="4"/>
        <v>0</v>
      </c>
    </row>
    <row r="303" spans="1:3" x14ac:dyDescent="0.3">
      <c r="A303" s="4">
        <v>36783</v>
      </c>
      <c r="B303" s="2">
        <v>0</v>
      </c>
      <c r="C303" s="3">
        <f t="shared" si="4"/>
        <v>0</v>
      </c>
    </row>
    <row r="304" spans="1:3" x14ac:dyDescent="0.3">
      <c r="A304" s="4">
        <v>36784</v>
      </c>
      <c r="B304" s="2">
        <v>0</v>
      </c>
      <c r="C304" s="3">
        <f t="shared" si="4"/>
        <v>0</v>
      </c>
    </row>
    <row r="305" spans="1:3" x14ac:dyDescent="0.3">
      <c r="A305" s="4">
        <v>36785</v>
      </c>
      <c r="B305" s="2">
        <v>0</v>
      </c>
      <c r="C305" s="3">
        <f t="shared" si="4"/>
        <v>0</v>
      </c>
    </row>
    <row r="306" spans="1:3" x14ac:dyDescent="0.3">
      <c r="A306" s="4">
        <v>36786</v>
      </c>
      <c r="B306" s="2">
        <v>0</v>
      </c>
      <c r="C306" s="3">
        <f t="shared" si="4"/>
        <v>0</v>
      </c>
    </row>
    <row r="307" spans="1:3" x14ac:dyDescent="0.3">
      <c r="A307" s="4">
        <v>36787</v>
      </c>
      <c r="B307" s="2">
        <v>0</v>
      </c>
      <c r="C307" s="3">
        <f t="shared" si="4"/>
        <v>0</v>
      </c>
    </row>
    <row r="308" spans="1:3" x14ac:dyDescent="0.3">
      <c r="A308" s="4">
        <v>36788</v>
      </c>
      <c r="B308" s="2">
        <v>0</v>
      </c>
      <c r="C308" s="3">
        <f t="shared" si="4"/>
        <v>0</v>
      </c>
    </row>
    <row r="309" spans="1:3" x14ac:dyDescent="0.3">
      <c r="A309" s="4">
        <v>36789</v>
      </c>
      <c r="B309" s="2">
        <v>0.27400000000000002</v>
      </c>
      <c r="C309" s="3">
        <f t="shared" si="4"/>
        <v>4.8313469387755107E-3</v>
      </c>
    </row>
    <row r="310" spans="1:3" x14ac:dyDescent="0.3">
      <c r="A310" s="4">
        <v>36790</v>
      </c>
      <c r="B310" s="2">
        <v>0.155</v>
      </c>
      <c r="C310" s="3">
        <f t="shared" si="4"/>
        <v>2.7330612244897958E-3</v>
      </c>
    </row>
    <row r="311" spans="1:3" x14ac:dyDescent="0.3">
      <c r="A311" s="4">
        <v>36791</v>
      </c>
      <c r="B311" s="2">
        <v>0.155</v>
      </c>
      <c r="C311" s="3">
        <f t="shared" si="4"/>
        <v>2.7330612244897958E-3</v>
      </c>
    </row>
    <row r="312" spans="1:3" x14ac:dyDescent="0.3">
      <c r="A312" s="4">
        <v>36792</v>
      </c>
      <c r="B312" s="2">
        <v>1.7000000000000001E-2</v>
      </c>
      <c r="C312" s="3">
        <f t="shared" si="4"/>
        <v>2.9975510204081635E-4</v>
      </c>
    </row>
    <row r="313" spans="1:3" x14ac:dyDescent="0.3">
      <c r="A313" s="4">
        <v>36793</v>
      </c>
      <c r="B313" s="2">
        <v>0</v>
      </c>
      <c r="C313" s="3">
        <f t="shared" si="4"/>
        <v>0</v>
      </c>
    </row>
    <row r="314" spans="1:3" x14ac:dyDescent="0.3">
      <c r="A314" s="4">
        <v>36794</v>
      </c>
      <c r="B314" s="2">
        <v>1.7000000000000001E-2</v>
      </c>
      <c r="C314" s="3">
        <f t="shared" si="4"/>
        <v>2.9975510204081635E-4</v>
      </c>
    </row>
    <row r="315" spans="1:3" x14ac:dyDescent="0.3">
      <c r="A315" s="4">
        <v>36795</v>
      </c>
      <c r="B315" s="2">
        <v>5.0000000000000001E-3</v>
      </c>
      <c r="C315" s="3">
        <f t="shared" si="4"/>
        <v>8.8163265306122451E-5</v>
      </c>
    </row>
    <row r="316" spans="1:3" x14ac:dyDescent="0.3">
      <c r="A316" s="4">
        <v>36796</v>
      </c>
      <c r="B316" s="2">
        <v>0</v>
      </c>
      <c r="C316" s="3">
        <f t="shared" si="4"/>
        <v>0</v>
      </c>
    </row>
    <row r="317" spans="1:3" x14ac:dyDescent="0.3">
      <c r="A317" s="4">
        <v>36797</v>
      </c>
      <c r="B317" s="2">
        <v>5.548</v>
      </c>
      <c r="C317" s="3">
        <f t="shared" si="4"/>
        <v>9.7825959183673455E-2</v>
      </c>
    </row>
    <row r="318" spans="1:3" x14ac:dyDescent="0.3">
      <c r="A318" s="4">
        <v>36798</v>
      </c>
      <c r="B318" s="2">
        <v>2.2519999999999998</v>
      </c>
      <c r="C318" s="3">
        <f t="shared" si="4"/>
        <v>3.9708734693877548E-2</v>
      </c>
    </row>
    <row r="319" spans="1:3" x14ac:dyDescent="0.3">
      <c r="A319" s="4">
        <v>36799</v>
      </c>
      <c r="B319" s="2">
        <v>1.7669999999999999</v>
      </c>
      <c r="C319" s="3">
        <f t="shared" si="4"/>
        <v>3.1156897959183669E-2</v>
      </c>
    </row>
    <row r="320" spans="1:3" x14ac:dyDescent="0.3">
      <c r="A320" s="4">
        <v>36800</v>
      </c>
      <c r="B320" s="2">
        <v>1.6639999999999999</v>
      </c>
      <c r="C320" s="3">
        <f t="shared" si="4"/>
        <v>2.9340734693877546E-2</v>
      </c>
    </row>
    <row r="321" spans="1:3" x14ac:dyDescent="0.3">
      <c r="A321" s="4">
        <v>36801</v>
      </c>
      <c r="B321" s="2">
        <v>1.35</v>
      </c>
      <c r="C321" s="3">
        <f t="shared" si="4"/>
        <v>2.380408163265306E-2</v>
      </c>
    </row>
    <row r="322" spans="1:3" x14ac:dyDescent="0.3">
      <c r="A322" s="4">
        <v>36802</v>
      </c>
      <c r="B322" s="2">
        <v>1.0349999999999999</v>
      </c>
      <c r="C322" s="3">
        <f t="shared" si="4"/>
        <v>1.8249795918367343E-2</v>
      </c>
    </row>
    <row r="323" spans="1:3" x14ac:dyDescent="0.3">
      <c r="A323" s="4">
        <v>36803</v>
      </c>
      <c r="B323" s="2">
        <v>0.73599999999999999</v>
      </c>
      <c r="C323" s="3">
        <f t="shared" ref="C323:C386" si="5">B323*3600*24/4900000</f>
        <v>1.2977632653061223E-2</v>
      </c>
    </row>
    <row r="324" spans="1:3" x14ac:dyDescent="0.3">
      <c r="A324" s="4">
        <v>36804</v>
      </c>
      <c r="B324" s="2">
        <v>0.58899999999999997</v>
      </c>
      <c r="C324" s="3">
        <f t="shared" si="5"/>
        <v>1.0385632653061225E-2</v>
      </c>
    </row>
    <row r="325" spans="1:3" x14ac:dyDescent="0.3">
      <c r="A325" s="4">
        <v>36805</v>
      </c>
      <c r="B325" s="2">
        <v>0.59299999999999997</v>
      </c>
      <c r="C325" s="3">
        <f t="shared" si="5"/>
        <v>1.0456163265306122E-2</v>
      </c>
    </row>
    <row r="326" spans="1:3" x14ac:dyDescent="0.3">
      <c r="A326" s="4">
        <v>36806</v>
      </c>
      <c r="B326" s="2">
        <v>0.61</v>
      </c>
      <c r="C326" s="3">
        <f t="shared" si="5"/>
        <v>1.0755918367346939E-2</v>
      </c>
    </row>
    <row r="327" spans="1:3" x14ac:dyDescent="0.3">
      <c r="A327" s="4">
        <v>36807</v>
      </c>
      <c r="B327" s="2">
        <v>0.63</v>
      </c>
      <c r="C327" s="3">
        <f t="shared" si="5"/>
        <v>1.1108571428571428E-2</v>
      </c>
    </row>
    <row r="328" spans="1:3" x14ac:dyDescent="0.3">
      <c r="A328" s="4">
        <v>36808</v>
      </c>
      <c r="B328" s="2">
        <v>7.1109999999999998</v>
      </c>
      <c r="C328" s="3">
        <f t="shared" si="5"/>
        <v>0.12538579591836732</v>
      </c>
    </row>
    <row r="329" spans="1:3" x14ac:dyDescent="0.3">
      <c r="A329" s="4">
        <v>36809</v>
      </c>
      <c r="B329" s="2">
        <v>8.4499999999999993</v>
      </c>
      <c r="C329" s="3">
        <f t="shared" si="5"/>
        <v>0.14899591836734691</v>
      </c>
    </row>
    <row r="330" spans="1:3" x14ac:dyDescent="0.3">
      <c r="A330" s="4">
        <v>36810</v>
      </c>
      <c r="B330" s="2">
        <v>9.9220000000000006</v>
      </c>
      <c r="C330" s="3">
        <f t="shared" si="5"/>
        <v>0.1749511836734694</v>
      </c>
    </row>
    <row r="331" spans="1:3" x14ac:dyDescent="0.3">
      <c r="A331" s="4">
        <v>36811</v>
      </c>
      <c r="B331" s="2">
        <v>7.3540000000000001</v>
      </c>
      <c r="C331" s="3">
        <f t="shared" si="5"/>
        <v>0.12967053061224493</v>
      </c>
    </row>
    <row r="332" spans="1:3" x14ac:dyDescent="0.3">
      <c r="A332" s="4">
        <v>36812</v>
      </c>
      <c r="B332" s="2">
        <v>5.1440000000000001</v>
      </c>
      <c r="C332" s="3">
        <f t="shared" si="5"/>
        <v>9.0702367346938789E-2</v>
      </c>
    </row>
    <row r="333" spans="1:3" x14ac:dyDescent="0.3">
      <c r="A333" s="4">
        <v>36813</v>
      </c>
      <c r="B333" s="2">
        <v>3.8149999999999999</v>
      </c>
      <c r="C333" s="3">
        <f t="shared" si="5"/>
        <v>6.7268571428571428E-2</v>
      </c>
    </row>
    <row r="334" spans="1:3" x14ac:dyDescent="0.3">
      <c r="A334" s="4">
        <v>36814</v>
      </c>
      <c r="B334" s="2">
        <v>5.2830000000000004</v>
      </c>
      <c r="C334" s="3">
        <f t="shared" si="5"/>
        <v>9.3153306122449001E-2</v>
      </c>
    </row>
    <row r="335" spans="1:3" x14ac:dyDescent="0.3">
      <c r="A335" s="4">
        <v>36815</v>
      </c>
      <c r="B335" s="2">
        <v>4.7309999999999999</v>
      </c>
      <c r="C335" s="3">
        <f t="shared" si="5"/>
        <v>8.3420081632653048E-2</v>
      </c>
    </row>
    <row r="336" spans="1:3" x14ac:dyDescent="0.3">
      <c r="A336" s="4">
        <v>36816</v>
      </c>
      <c r="B336" s="2">
        <v>3.8119999999999998</v>
      </c>
      <c r="C336" s="3">
        <f t="shared" si="5"/>
        <v>6.7215673469387754E-2</v>
      </c>
    </row>
    <row r="337" spans="1:3" x14ac:dyDescent="0.3">
      <c r="A337" s="4">
        <v>36817</v>
      </c>
      <c r="B337" s="2">
        <v>19.753</v>
      </c>
      <c r="C337" s="3">
        <f t="shared" si="5"/>
        <v>0.3482977959183674</v>
      </c>
    </row>
    <row r="338" spans="1:3" x14ac:dyDescent="0.3">
      <c r="A338" s="4">
        <v>36818</v>
      </c>
      <c r="B338" s="2">
        <v>16.213000000000001</v>
      </c>
      <c r="C338" s="3">
        <f t="shared" si="5"/>
        <v>0.28587820408163267</v>
      </c>
    </row>
    <row r="339" spans="1:3" x14ac:dyDescent="0.3">
      <c r="A339" s="4">
        <v>36819</v>
      </c>
      <c r="B339" s="2">
        <v>13.840999999999999</v>
      </c>
      <c r="C339" s="3">
        <f t="shared" si="5"/>
        <v>0.24405355102040815</v>
      </c>
    </row>
    <row r="340" spans="1:3" x14ac:dyDescent="0.3">
      <c r="A340" s="4">
        <v>36820</v>
      </c>
      <c r="B340" s="2">
        <v>17.501000000000001</v>
      </c>
      <c r="C340" s="3">
        <f t="shared" si="5"/>
        <v>0.30858906122448981</v>
      </c>
    </row>
    <row r="341" spans="1:3" x14ac:dyDescent="0.3">
      <c r="A341" s="4">
        <v>36821</v>
      </c>
      <c r="B341" s="2">
        <v>12.433</v>
      </c>
      <c r="C341" s="3">
        <f t="shared" si="5"/>
        <v>0.21922677551020411</v>
      </c>
    </row>
    <row r="342" spans="1:3" x14ac:dyDescent="0.3">
      <c r="A342" s="4">
        <v>36822</v>
      </c>
      <c r="B342" s="2">
        <v>10.025</v>
      </c>
      <c r="C342" s="3">
        <f t="shared" si="5"/>
        <v>0.17676734693877552</v>
      </c>
    </row>
    <row r="343" spans="1:3" x14ac:dyDescent="0.3">
      <c r="A343" s="4">
        <v>36823</v>
      </c>
      <c r="B343" s="2">
        <v>8.6750000000000007</v>
      </c>
      <c r="C343" s="3">
        <f t="shared" si="5"/>
        <v>0.15296326530612248</v>
      </c>
    </row>
    <row r="344" spans="1:3" x14ac:dyDescent="0.3">
      <c r="A344" s="4">
        <v>36824</v>
      </c>
      <c r="B344" s="2">
        <v>8.0579999999999998</v>
      </c>
      <c r="C344" s="3">
        <f t="shared" si="5"/>
        <v>0.14208391836734693</v>
      </c>
    </row>
    <row r="345" spans="1:3" x14ac:dyDescent="0.3">
      <c r="A345" s="4">
        <v>36825</v>
      </c>
      <c r="B345" s="2">
        <v>7.617</v>
      </c>
      <c r="C345" s="3">
        <f t="shared" si="5"/>
        <v>0.13430791836734696</v>
      </c>
    </row>
    <row r="346" spans="1:3" x14ac:dyDescent="0.3">
      <c r="A346" s="4">
        <v>36826</v>
      </c>
      <c r="B346" s="2">
        <v>7.2720000000000002</v>
      </c>
      <c r="C346" s="3">
        <f t="shared" si="5"/>
        <v>0.12822465306122449</v>
      </c>
    </row>
    <row r="347" spans="1:3" x14ac:dyDescent="0.3">
      <c r="A347" s="4">
        <v>36827</v>
      </c>
      <c r="B347" s="2">
        <v>19.318000000000001</v>
      </c>
      <c r="C347" s="3">
        <f t="shared" si="5"/>
        <v>0.34062759183673474</v>
      </c>
    </row>
    <row r="348" spans="1:3" x14ac:dyDescent="0.3">
      <c r="A348" s="4">
        <v>36828</v>
      </c>
      <c r="B348" s="2">
        <v>19.945</v>
      </c>
      <c r="C348" s="3">
        <f t="shared" si="5"/>
        <v>0.35168326530612243</v>
      </c>
    </row>
    <row r="349" spans="1:3" x14ac:dyDescent="0.3">
      <c r="A349" s="4">
        <v>36829</v>
      </c>
      <c r="B349" s="2">
        <v>100.545</v>
      </c>
      <c r="C349" s="3">
        <f t="shared" si="5"/>
        <v>1.7728751020408162</v>
      </c>
    </row>
    <row r="350" spans="1:3" x14ac:dyDescent="0.3">
      <c r="A350" s="4">
        <v>36830</v>
      </c>
      <c r="B350" s="2">
        <v>45.484000000000002</v>
      </c>
      <c r="C350" s="3">
        <f t="shared" si="5"/>
        <v>0.80200359183673464</v>
      </c>
    </row>
    <row r="351" spans="1:3" x14ac:dyDescent="0.3">
      <c r="A351" s="4">
        <v>36831</v>
      </c>
      <c r="B351" s="2">
        <v>33.835999999999999</v>
      </c>
      <c r="C351" s="3">
        <f t="shared" si="5"/>
        <v>0.59661844897959182</v>
      </c>
    </row>
    <row r="352" spans="1:3" x14ac:dyDescent="0.3">
      <c r="A352" s="4">
        <v>36832</v>
      </c>
      <c r="B352" s="2">
        <v>66.031999999999996</v>
      </c>
      <c r="C352" s="3">
        <f t="shared" si="5"/>
        <v>1.1643193469387754</v>
      </c>
    </row>
    <row r="353" spans="1:3" x14ac:dyDescent="0.3">
      <c r="A353" s="4">
        <v>36833</v>
      </c>
      <c r="B353" s="2">
        <v>39.914000000000001</v>
      </c>
      <c r="C353" s="3">
        <f t="shared" si="5"/>
        <v>0.70378971428571424</v>
      </c>
    </row>
    <row r="354" spans="1:3" x14ac:dyDescent="0.3">
      <c r="A354" s="4">
        <v>36834</v>
      </c>
      <c r="B354" s="2">
        <v>30.632000000000001</v>
      </c>
      <c r="C354" s="3">
        <f t="shared" si="5"/>
        <v>0.54012342857142859</v>
      </c>
    </row>
    <row r="355" spans="1:3" x14ac:dyDescent="0.3">
      <c r="A355" s="4">
        <v>36835</v>
      </c>
      <c r="B355" s="2">
        <v>146.05199999999999</v>
      </c>
      <c r="C355" s="3">
        <f t="shared" si="5"/>
        <v>2.5752842448979592</v>
      </c>
    </row>
    <row r="356" spans="1:3" x14ac:dyDescent="0.3">
      <c r="A356" s="4">
        <v>36836</v>
      </c>
      <c r="B356" s="2">
        <v>185.88399999999999</v>
      </c>
      <c r="C356" s="3">
        <f t="shared" si="5"/>
        <v>3.2776280816326526</v>
      </c>
    </row>
    <row r="357" spans="1:3" x14ac:dyDescent="0.3">
      <c r="A357" s="4">
        <v>36837</v>
      </c>
      <c r="B357" s="2">
        <v>79.905000000000001</v>
      </c>
      <c r="C357" s="3">
        <f t="shared" si="5"/>
        <v>1.4089371428571429</v>
      </c>
    </row>
    <row r="358" spans="1:3" x14ac:dyDescent="0.3">
      <c r="A358" s="4">
        <v>36838</v>
      </c>
      <c r="B358" s="2">
        <v>60.73</v>
      </c>
      <c r="C358" s="3">
        <f t="shared" si="5"/>
        <v>1.0708310204081632</v>
      </c>
    </row>
    <row r="359" spans="1:3" x14ac:dyDescent="0.3">
      <c r="A359" s="4">
        <v>36839</v>
      </c>
      <c r="B359" s="2">
        <v>50.329000000000001</v>
      </c>
      <c r="C359" s="3">
        <f t="shared" si="5"/>
        <v>0.88743379591836724</v>
      </c>
    </row>
    <row r="360" spans="1:3" x14ac:dyDescent="0.3">
      <c r="A360" s="4">
        <v>36840</v>
      </c>
      <c r="B360" s="2">
        <v>45.215000000000003</v>
      </c>
      <c r="C360" s="3">
        <f t="shared" si="5"/>
        <v>0.79726040816326527</v>
      </c>
    </row>
    <row r="361" spans="1:3" x14ac:dyDescent="0.3">
      <c r="A361" s="4">
        <v>36841</v>
      </c>
      <c r="B361" s="2">
        <v>48.302999999999997</v>
      </c>
      <c r="C361" s="3">
        <f t="shared" si="5"/>
        <v>0.85171004081632651</v>
      </c>
    </row>
    <row r="362" spans="1:3" x14ac:dyDescent="0.3">
      <c r="A362" s="4">
        <v>36842</v>
      </c>
      <c r="B362" s="2">
        <v>282.93799999999999</v>
      </c>
      <c r="C362" s="3">
        <f t="shared" si="5"/>
        <v>4.9889475918367348</v>
      </c>
    </row>
    <row r="363" spans="1:3" x14ac:dyDescent="0.3">
      <c r="A363" s="4">
        <v>36843</v>
      </c>
      <c r="B363" s="2">
        <v>164.92500000000001</v>
      </c>
      <c r="C363" s="3">
        <f t="shared" si="5"/>
        <v>2.9080653061224488</v>
      </c>
    </row>
    <row r="364" spans="1:3" x14ac:dyDescent="0.3">
      <c r="A364" s="4">
        <v>36844</v>
      </c>
      <c r="B364" s="2">
        <v>128.548</v>
      </c>
      <c r="C364" s="3">
        <f t="shared" si="5"/>
        <v>2.2666422857142856</v>
      </c>
    </row>
    <row r="365" spans="1:3" x14ac:dyDescent="0.3">
      <c r="A365" s="4">
        <v>36845</v>
      </c>
      <c r="B365" s="2">
        <v>107.035</v>
      </c>
      <c r="C365" s="3">
        <f t="shared" si="5"/>
        <v>1.8873110204081633</v>
      </c>
    </row>
    <row r="366" spans="1:3" x14ac:dyDescent="0.3">
      <c r="A366" s="4">
        <v>36846</v>
      </c>
      <c r="B366" s="2">
        <v>115.209</v>
      </c>
      <c r="C366" s="3">
        <f t="shared" si="5"/>
        <v>2.0314403265306127</v>
      </c>
    </row>
    <row r="367" spans="1:3" x14ac:dyDescent="0.3">
      <c r="A367" s="4">
        <v>36847</v>
      </c>
      <c r="B367" s="2">
        <v>103.748</v>
      </c>
      <c r="C367" s="3">
        <f t="shared" si="5"/>
        <v>1.8293524897959181</v>
      </c>
    </row>
    <row r="368" spans="1:3" x14ac:dyDescent="0.3">
      <c r="A368" s="4">
        <v>36848</v>
      </c>
      <c r="B368" s="2">
        <v>92.432000000000002</v>
      </c>
      <c r="C368" s="3">
        <f t="shared" si="5"/>
        <v>1.6298213877551022</v>
      </c>
    </row>
    <row r="369" spans="1:3" x14ac:dyDescent="0.3">
      <c r="A369" s="4">
        <v>36849</v>
      </c>
      <c r="B369" s="2">
        <v>91.15</v>
      </c>
      <c r="C369" s="3">
        <f t="shared" si="5"/>
        <v>1.6072163265306123</v>
      </c>
    </row>
    <row r="370" spans="1:3" x14ac:dyDescent="0.3">
      <c r="A370" s="4">
        <v>36850</v>
      </c>
      <c r="B370" s="2">
        <v>87.6</v>
      </c>
      <c r="C370" s="3">
        <f t="shared" si="5"/>
        <v>1.5446204081632653</v>
      </c>
    </row>
    <row r="371" spans="1:3" x14ac:dyDescent="0.3">
      <c r="A371" s="4">
        <v>36851</v>
      </c>
      <c r="B371" s="2">
        <v>88.566999999999993</v>
      </c>
      <c r="C371" s="3">
        <f t="shared" si="5"/>
        <v>1.5616711836734691</v>
      </c>
    </row>
    <row r="372" spans="1:3" x14ac:dyDescent="0.3">
      <c r="A372" s="4">
        <v>36852</v>
      </c>
      <c r="B372" s="2">
        <v>99.486999999999995</v>
      </c>
      <c r="C372" s="3">
        <f t="shared" si="5"/>
        <v>1.7542197551020406</v>
      </c>
    </row>
    <row r="373" spans="1:3" x14ac:dyDescent="0.3">
      <c r="A373" s="4">
        <v>36853</v>
      </c>
      <c r="B373" s="2">
        <v>105.995</v>
      </c>
      <c r="C373" s="3">
        <f t="shared" si="5"/>
        <v>1.8689730612244897</v>
      </c>
    </row>
    <row r="374" spans="1:3" x14ac:dyDescent="0.3">
      <c r="A374" s="4">
        <v>36854</v>
      </c>
      <c r="B374" s="2">
        <v>109.09399999999999</v>
      </c>
      <c r="C374" s="3">
        <f t="shared" si="5"/>
        <v>1.9236166530612244</v>
      </c>
    </row>
    <row r="375" spans="1:3" x14ac:dyDescent="0.3">
      <c r="A375" s="4">
        <v>36855</v>
      </c>
      <c r="B375" s="2">
        <v>113.723</v>
      </c>
      <c r="C375" s="3">
        <f t="shared" si="5"/>
        <v>2.0052382040816323</v>
      </c>
    </row>
    <row r="376" spans="1:3" x14ac:dyDescent="0.3">
      <c r="A376" s="4">
        <v>36856</v>
      </c>
      <c r="B376" s="2">
        <v>118.26900000000001</v>
      </c>
      <c r="C376" s="3">
        <f t="shared" si="5"/>
        <v>2.0853962448979595</v>
      </c>
    </row>
    <row r="377" spans="1:3" x14ac:dyDescent="0.3">
      <c r="A377" s="4">
        <v>36857</v>
      </c>
      <c r="B377" s="2">
        <v>120.96299999999999</v>
      </c>
      <c r="C377" s="3">
        <f t="shared" si="5"/>
        <v>2.1328986122448979</v>
      </c>
    </row>
    <row r="378" spans="1:3" x14ac:dyDescent="0.3">
      <c r="A378" s="4">
        <v>36858</v>
      </c>
      <c r="B378" s="2">
        <v>125.274</v>
      </c>
      <c r="C378" s="3">
        <f t="shared" si="5"/>
        <v>2.2089129795918372</v>
      </c>
    </row>
    <row r="379" spans="1:3" x14ac:dyDescent="0.3">
      <c r="A379" s="4">
        <v>36859</v>
      </c>
      <c r="B379" s="2">
        <v>127.379</v>
      </c>
      <c r="C379" s="3">
        <f t="shared" si="5"/>
        <v>2.2460297142857146</v>
      </c>
    </row>
    <row r="380" spans="1:3" x14ac:dyDescent="0.3">
      <c r="A380" s="4">
        <v>36860</v>
      </c>
      <c r="B380" s="2">
        <v>128.471</v>
      </c>
      <c r="C380" s="3">
        <f t="shared" si="5"/>
        <v>2.2652845714285714</v>
      </c>
    </row>
    <row r="381" spans="1:3" x14ac:dyDescent="0.3">
      <c r="A381" s="4">
        <v>36861</v>
      </c>
      <c r="B381" s="2">
        <v>130.19900000000001</v>
      </c>
      <c r="C381" s="3">
        <f t="shared" si="5"/>
        <v>2.2957537959183676</v>
      </c>
    </row>
    <row r="382" spans="1:3" x14ac:dyDescent="0.3">
      <c r="A382" s="4">
        <v>36862</v>
      </c>
      <c r="B382" s="2">
        <v>132.23699999999999</v>
      </c>
      <c r="C382" s="3">
        <f t="shared" si="5"/>
        <v>2.3316891428571425</v>
      </c>
    </row>
    <row r="383" spans="1:3" x14ac:dyDescent="0.3">
      <c r="A383" s="4">
        <v>36863</v>
      </c>
      <c r="B383" s="2">
        <v>132.86099999999999</v>
      </c>
      <c r="C383" s="3">
        <f t="shared" si="5"/>
        <v>2.3426919183673465</v>
      </c>
    </row>
    <row r="384" spans="1:3" x14ac:dyDescent="0.3">
      <c r="A384" s="4">
        <v>36864</v>
      </c>
      <c r="B384" s="2">
        <v>134.83000000000001</v>
      </c>
      <c r="C384" s="3">
        <f t="shared" si="5"/>
        <v>2.3774106122448981</v>
      </c>
    </row>
    <row r="385" spans="1:3" x14ac:dyDescent="0.3">
      <c r="A385" s="4">
        <v>36865</v>
      </c>
      <c r="B385" s="2">
        <v>137.75899999999999</v>
      </c>
      <c r="C385" s="3">
        <f t="shared" si="5"/>
        <v>2.4290566530612243</v>
      </c>
    </row>
    <row r="386" spans="1:3" x14ac:dyDescent="0.3">
      <c r="A386" s="4">
        <v>36866</v>
      </c>
      <c r="B386" s="2">
        <v>139.15100000000001</v>
      </c>
      <c r="C386" s="3">
        <f t="shared" si="5"/>
        <v>2.4536013061224491</v>
      </c>
    </row>
    <row r="387" spans="1:3" x14ac:dyDescent="0.3">
      <c r="A387" s="4">
        <v>36867</v>
      </c>
      <c r="B387" s="2">
        <v>365.45100000000002</v>
      </c>
      <c r="C387" s="3">
        <f t="shared" ref="C387:C450" si="6">B387*3600*24/4900000</f>
        <v>6.4438706938775514</v>
      </c>
    </row>
    <row r="388" spans="1:3" x14ac:dyDescent="0.3">
      <c r="A388" s="4">
        <v>36868</v>
      </c>
      <c r="B388" s="2">
        <v>373.90800000000002</v>
      </c>
      <c r="C388" s="3">
        <f t="shared" si="6"/>
        <v>6.5929900408163276</v>
      </c>
    </row>
    <row r="389" spans="1:3" x14ac:dyDescent="0.3">
      <c r="A389" s="4">
        <v>36869</v>
      </c>
      <c r="B389" s="2">
        <v>374.334</v>
      </c>
      <c r="C389" s="3">
        <f t="shared" si="6"/>
        <v>6.6005015510204075</v>
      </c>
    </row>
    <row r="390" spans="1:3" x14ac:dyDescent="0.3">
      <c r="A390" s="4">
        <v>36870</v>
      </c>
      <c r="B390" s="2">
        <v>579.56899999999996</v>
      </c>
      <c r="C390" s="3">
        <f t="shared" si="6"/>
        <v>10.219339102040815</v>
      </c>
    </row>
    <row r="391" spans="1:3" x14ac:dyDescent="0.3">
      <c r="A391" s="4">
        <v>36871</v>
      </c>
      <c r="B391" s="2">
        <v>527.65899999999999</v>
      </c>
      <c r="C391" s="3">
        <f t="shared" si="6"/>
        <v>9.3040280816326515</v>
      </c>
    </row>
    <row r="392" spans="1:3" x14ac:dyDescent="0.3">
      <c r="A392" s="4">
        <v>36872</v>
      </c>
      <c r="B392" s="2">
        <v>1190.5</v>
      </c>
      <c r="C392" s="3">
        <f t="shared" si="6"/>
        <v>20.991673469387756</v>
      </c>
    </row>
    <row r="393" spans="1:3" x14ac:dyDescent="0.3">
      <c r="A393" s="4">
        <v>36873</v>
      </c>
      <c r="B393" s="2">
        <v>767.02499999999998</v>
      </c>
      <c r="C393" s="3">
        <f t="shared" si="6"/>
        <v>13.524685714285715</v>
      </c>
    </row>
    <row r="394" spans="1:3" x14ac:dyDescent="0.3">
      <c r="A394" s="4">
        <v>36874</v>
      </c>
      <c r="B394" s="2">
        <v>632.04399999999998</v>
      </c>
      <c r="C394" s="3">
        <f t="shared" si="6"/>
        <v>11.144612571428571</v>
      </c>
    </row>
    <row r="395" spans="1:3" x14ac:dyDescent="0.3">
      <c r="A395" s="4">
        <v>36875</v>
      </c>
      <c r="B395" s="2">
        <v>365.77</v>
      </c>
      <c r="C395" s="3">
        <f t="shared" si="6"/>
        <v>6.4494955102040814</v>
      </c>
    </row>
    <row r="396" spans="1:3" x14ac:dyDescent="0.3">
      <c r="A396" s="4">
        <v>36876</v>
      </c>
      <c r="B396" s="2">
        <v>320.95</v>
      </c>
      <c r="C396" s="3">
        <f t="shared" si="6"/>
        <v>5.6592000000000002</v>
      </c>
    </row>
    <row r="397" spans="1:3" x14ac:dyDescent="0.3">
      <c r="A397" s="4">
        <v>36877</v>
      </c>
      <c r="B397" s="2">
        <v>327.11200000000002</v>
      </c>
      <c r="C397" s="3">
        <f t="shared" si="6"/>
        <v>5.7678524081632663</v>
      </c>
    </row>
    <row r="398" spans="1:3" x14ac:dyDescent="0.3">
      <c r="A398" s="4">
        <v>36878</v>
      </c>
      <c r="B398" s="2">
        <v>449.35599999999999</v>
      </c>
      <c r="C398" s="3">
        <f t="shared" si="6"/>
        <v>7.9233384489795933</v>
      </c>
    </row>
    <row r="399" spans="1:3" x14ac:dyDescent="0.3">
      <c r="A399" s="4">
        <v>36879</v>
      </c>
      <c r="B399" s="2">
        <v>297.72000000000003</v>
      </c>
      <c r="C399" s="3">
        <f t="shared" si="6"/>
        <v>5.2495934693877553</v>
      </c>
    </row>
    <row r="400" spans="1:3" x14ac:dyDescent="0.3">
      <c r="A400" s="4">
        <v>36880</v>
      </c>
      <c r="B400" s="2">
        <v>256.18</v>
      </c>
      <c r="C400" s="3">
        <f t="shared" si="6"/>
        <v>4.5171330612244898</v>
      </c>
    </row>
    <row r="401" spans="1:3" x14ac:dyDescent="0.3">
      <c r="A401" s="4">
        <v>36881</v>
      </c>
      <c r="B401" s="2">
        <v>226.51900000000001</v>
      </c>
      <c r="C401" s="3">
        <f t="shared" si="6"/>
        <v>3.9941309387755104</v>
      </c>
    </row>
    <row r="402" spans="1:3" x14ac:dyDescent="0.3">
      <c r="A402" s="4">
        <v>36882</v>
      </c>
      <c r="B402" s="2">
        <v>207.547</v>
      </c>
      <c r="C402" s="3">
        <f t="shared" si="6"/>
        <v>3.6596042448979587</v>
      </c>
    </row>
    <row r="403" spans="1:3" x14ac:dyDescent="0.3">
      <c r="A403" s="4">
        <v>36883</v>
      </c>
      <c r="B403" s="2">
        <v>193.46199999999999</v>
      </c>
      <c r="C403" s="3">
        <f t="shared" si="6"/>
        <v>3.4112483265306119</v>
      </c>
    </row>
    <row r="404" spans="1:3" x14ac:dyDescent="0.3">
      <c r="A404" s="4">
        <v>36884</v>
      </c>
      <c r="B404" s="2">
        <v>182.905</v>
      </c>
      <c r="C404" s="3">
        <f t="shared" si="6"/>
        <v>3.2251004081632653</v>
      </c>
    </row>
    <row r="405" spans="1:3" x14ac:dyDescent="0.3">
      <c r="A405" s="4">
        <v>36885</v>
      </c>
      <c r="B405" s="2">
        <v>175.61600000000001</v>
      </c>
      <c r="C405" s="3">
        <f t="shared" si="6"/>
        <v>3.0965760000000007</v>
      </c>
    </row>
    <row r="406" spans="1:3" x14ac:dyDescent="0.3">
      <c r="A406" s="4">
        <v>36886</v>
      </c>
      <c r="B406" s="2">
        <v>173.643</v>
      </c>
      <c r="C406" s="3">
        <f t="shared" si="6"/>
        <v>3.0617867755102042</v>
      </c>
    </row>
    <row r="407" spans="1:3" x14ac:dyDescent="0.3">
      <c r="A407" s="4">
        <v>36887</v>
      </c>
      <c r="B407" s="2">
        <v>154.73500000000001</v>
      </c>
      <c r="C407" s="3">
        <f t="shared" si="6"/>
        <v>2.7283885714285714</v>
      </c>
    </row>
    <row r="408" spans="1:3" x14ac:dyDescent="0.3">
      <c r="A408" s="4">
        <v>36888</v>
      </c>
      <c r="B408" s="2">
        <v>144.09100000000001</v>
      </c>
      <c r="C408" s="3">
        <f t="shared" si="6"/>
        <v>2.540706612244898</v>
      </c>
    </row>
    <row r="409" spans="1:3" x14ac:dyDescent="0.3">
      <c r="A409" s="4">
        <v>36889</v>
      </c>
      <c r="B409" s="2">
        <v>139.70599999999999</v>
      </c>
      <c r="C409" s="3">
        <f t="shared" si="6"/>
        <v>2.4633874285714281</v>
      </c>
    </row>
    <row r="410" spans="1:3" x14ac:dyDescent="0.3">
      <c r="A410" s="4">
        <v>36890</v>
      </c>
      <c r="B410" s="2">
        <v>133.10400000000001</v>
      </c>
      <c r="C410" s="3">
        <f t="shared" si="6"/>
        <v>2.3469766530612248</v>
      </c>
    </row>
    <row r="411" spans="1:3" x14ac:dyDescent="0.3">
      <c r="A411" s="4">
        <v>36891</v>
      </c>
      <c r="B411" s="2">
        <v>313.125</v>
      </c>
      <c r="C411" s="3">
        <f t="shared" si="6"/>
        <v>5.5212244897959186</v>
      </c>
    </row>
    <row r="412" spans="1:3" x14ac:dyDescent="0.3">
      <c r="A412" s="4">
        <v>36892</v>
      </c>
      <c r="B412" s="2">
        <v>717.17499999999995</v>
      </c>
      <c r="C412" s="3">
        <f t="shared" si="6"/>
        <v>12.645697959183673</v>
      </c>
    </row>
    <row r="413" spans="1:3" x14ac:dyDescent="0.3">
      <c r="A413" s="4">
        <v>36893</v>
      </c>
      <c r="B413" s="2">
        <v>648.52</v>
      </c>
      <c r="C413" s="3">
        <f t="shared" si="6"/>
        <v>11.435128163265306</v>
      </c>
    </row>
    <row r="414" spans="1:3" x14ac:dyDescent="0.3">
      <c r="A414" s="4">
        <v>36894</v>
      </c>
      <c r="B414" s="2">
        <v>741.899</v>
      </c>
      <c r="C414" s="3">
        <f t="shared" si="6"/>
        <v>13.081647673469387</v>
      </c>
    </row>
    <row r="415" spans="1:3" x14ac:dyDescent="0.3">
      <c r="A415" s="4">
        <v>36895</v>
      </c>
      <c r="B415" s="2">
        <v>873.91300000000001</v>
      </c>
      <c r="C415" s="3">
        <f t="shared" si="6"/>
        <v>15.409404734693876</v>
      </c>
    </row>
    <row r="416" spans="1:3" x14ac:dyDescent="0.3">
      <c r="A416" s="4">
        <v>36896</v>
      </c>
      <c r="B416" s="2">
        <v>1073.3499999999999</v>
      </c>
      <c r="C416" s="3">
        <f t="shared" si="6"/>
        <v>18.926008163265305</v>
      </c>
    </row>
    <row r="417" spans="1:3" x14ac:dyDescent="0.3">
      <c r="A417" s="4">
        <v>36897</v>
      </c>
      <c r="B417" s="2">
        <v>409.91</v>
      </c>
      <c r="C417" s="3">
        <f t="shared" si="6"/>
        <v>7.227800816326531</v>
      </c>
    </row>
    <row r="418" spans="1:3" x14ac:dyDescent="0.3">
      <c r="A418" s="4">
        <v>36898</v>
      </c>
      <c r="B418" s="2">
        <v>320.625</v>
      </c>
      <c r="C418" s="3">
        <f t="shared" si="6"/>
        <v>5.6534693877551021</v>
      </c>
    </row>
    <row r="419" spans="1:3" x14ac:dyDescent="0.3">
      <c r="A419" s="4">
        <v>36899</v>
      </c>
      <c r="B419" s="2">
        <v>271.31799999999998</v>
      </c>
      <c r="C419" s="3">
        <f t="shared" si="6"/>
        <v>4.7840561632653058</v>
      </c>
    </row>
    <row r="420" spans="1:3" x14ac:dyDescent="0.3">
      <c r="A420" s="4">
        <v>36900</v>
      </c>
      <c r="B420" s="2">
        <v>268.19499999999999</v>
      </c>
      <c r="C420" s="3">
        <f t="shared" si="6"/>
        <v>4.7289893877551021</v>
      </c>
    </row>
    <row r="421" spans="1:3" x14ac:dyDescent="0.3">
      <c r="A421" s="4">
        <v>36901</v>
      </c>
      <c r="B421" s="2">
        <v>524.50599999999997</v>
      </c>
      <c r="C421" s="3">
        <f t="shared" si="6"/>
        <v>9.2484323265306116</v>
      </c>
    </row>
    <row r="422" spans="1:3" x14ac:dyDescent="0.3">
      <c r="A422" s="4">
        <v>36902</v>
      </c>
      <c r="B422" s="2">
        <v>330.67</v>
      </c>
      <c r="C422" s="3">
        <f t="shared" si="6"/>
        <v>5.8305893877551016</v>
      </c>
    </row>
    <row r="423" spans="1:3" x14ac:dyDescent="0.3">
      <c r="A423" s="4">
        <v>36903</v>
      </c>
      <c r="B423" s="2">
        <v>375.30700000000002</v>
      </c>
      <c r="C423" s="3">
        <f t="shared" si="6"/>
        <v>6.6176581224489786</v>
      </c>
    </row>
    <row r="424" spans="1:3" x14ac:dyDescent="0.3">
      <c r="A424" s="4">
        <v>36904</v>
      </c>
      <c r="B424" s="2">
        <v>275.29300000000001</v>
      </c>
      <c r="C424" s="3">
        <f t="shared" si="6"/>
        <v>4.8541459591836738</v>
      </c>
    </row>
    <row r="425" spans="1:3" x14ac:dyDescent="0.3">
      <c r="A425" s="4">
        <v>36905</v>
      </c>
      <c r="B425" s="2">
        <v>223.06200000000001</v>
      </c>
      <c r="C425" s="3">
        <f t="shared" si="6"/>
        <v>3.9331748571428573</v>
      </c>
    </row>
    <row r="426" spans="1:3" x14ac:dyDescent="0.3">
      <c r="A426" s="4">
        <v>36906</v>
      </c>
      <c r="B426" s="2">
        <v>207.56700000000001</v>
      </c>
      <c r="C426" s="3">
        <f t="shared" si="6"/>
        <v>3.6599568979591837</v>
      </c>
    </row>
    <row r="427" spans="1:3" x14ac:dyDescent="0.3">
      <c r="A427" s="4">
        <v>36907</v>
      </c>
      <c r="B427" s="2">
        <v>197.52600000000001</v>
      </c>
      <c r="C427" s="3">
        <f t="shared" si="6"/>
        <v>3.482907428571429</v>
      </c>
    </row>
    <row r="428" spans="1:3" x14ac:dyDescent="0.3">
      <c r="A428" s="4">
        <v>36908</v>
      </c>
      <c r="B428" s="2">
        <v>184.94800000000001</v>
      </c>
      <c r="C428" s="3">
        <f t="shared" si="6"/>
        <v>3.2611239183673471</v>
      </c>
    </row>
    <row r="429" spans="1:3" x14ac:dyDescent="0.3">
      <c r="A429" s="4">
        <v>36909</v>
      </c>
      <c r="B429" s="2">
        <v>175.726</v>
      </c>
      <c r="C429" s="3">
        <f t="shared" si="6"/>
        <v>3.0985155918367342</v>
      </c>
    </row>
    <row r="430" spans="1:3" x14ac:dyDescent="0.3">
      <c r="A430" s="4">
        <v>36910</v>
      </c>
      <c r="B430" s="2">
        <v>162.08799999999999</v>
      </c>
      <c r="C430" s="3">
        <f t="shared" si="6"/>
        <v>2.8580414693877549</v>
      </c>
    </row>
    <row r="431" spans="1:3" x14ac:dyDescent="0.3">
      <c r="A431" s="4">
        <v>36911</v>
      </c>
      <c r="B431" s="2">
        <v>151.572</v>
      </c>
      <c r="C431" s="3">
        <f t="shared" si="6"/>
        <v>2.6726164897959181</v>
      </c>
    </row>
    <row r="432" spans="1:3" x14ac:dyDescent="0.3">
      <c r="A432" s="4">
        <v>36912</v>
      </c>
      <c r="B432" s="2">
        <v>239.37700000000001</v>
      </c>
      <c r="C432" s="3">
        <f t="shared" si="6"/>
        <v>4.2208515918367349</v>
      </c>
    </row>
    <row r="433" spans="1:3" x14ac:dyDescent="0.3">
      <c r="A433" s="4">
        <v>36913</v>
      </c>
      <c r="B433" s="2">
        <v>276.84500000000003</v>
      </c>
      <c r="C433" s="3">
        <f t="shared" si="6"/>
        <v>4.8815118367346946</v>
      </c>
    </row>
    <row r="434" spans="1:3" x14ac:dyDescent="0.3">
      <c r="A434" s="4">
        <v>36914</v>
      </c>
      <c r="B434" s="2">
        <v>809.99300000000005</v>
      </c>
      <c r="C434" s="3">
        <f t="shared" si="6"/>
        <v>14.282325551020408</v>
      </c>
    </row>
    <row r="435" spans="1:3" x14ac:dyDescent="0.3">
      <c r="A435" s="4">
        <v>36915</v>
      </c>
      <c r="B435" s="2">
        <v>559.96799999999996</v>
      </c>
      <c r="C435" s="3">
        <f t="shared" si="6"/>
        <v>9.8737214693877533</v>
      </c>
    </row>
    <row r="436" spans="1:3" x14ac:dyDescent="0.3">
      <c r="A436" s="4">
        <v>36916</v>
      </c>
      <c r="B436" s="2">
        <v>362.95400000000001</v>
      </c>
      <c r="C436" s="3">
        <f t="shared" si="6"/>
        <v>6.3998419591836742</v>
      </c>
    </row>
    <row r="437" spans="1:3" x14ac:dyDescent="0.3">
      <c r="A437" s="4">
        <v>36917</v>
      </c>
      <c r="B437" s="2">
        <v>408.29599999999999</v>
      </c>
      <c r="C437" s="3">
        <f t="shared" si="6"/>
        <v>7.1993417142857137</v>
      </c>
    </row>
    <row r="438" spans="1:3" x14ac:dyDescent="0.3">
      <c r="A438" s="4">
        <v>36918</v>
      </c>
      <c r="B438" s="2">
        <v>301.42500000000001</v>
      </c>
      <c r="C438" s="3">
        <f t="shared" si="6"/>
        <v>5.3149224489795914</v>
      </c>
    </row>
    <row r="439" spans="1:3" x14ac:dyDescent="0.3">
      <c r="A439" s="4">
        <v>36919</v>
      </c>
      <c r="B439" s="2">
        <v>414.43200000000002</v>
      </c>
      <c r="C439" s="3">
        <f t="shared" si="6"/>
        <v>7.3075356734693875</v>
      </c>
    </row>
    <row r="440" spans="1:3" x14ac:dyDescent="0.3">
      <c r="A440" s="4">
        <v>36920</v>
      </c>
      <c r="B440" s="2">
        <v>248.1</v>
      </c>
      <c r="C440" s="3">
        <f t="shared" si="6"/>
        <v>4.3746612244897962</v>
      </c>
    </row>
    <row r="441" spans="1:3" x14ac:dyDescent="0.3">
      <c r="A441" s="4">
        <v>36921</v>
      </c>
      <c r="B441" s="2">
        <v>244.98599999999999</v>
      </c>
      <c r="C441" s="3">
        <f t="shared" si="6"/>
        <v>4.3197531428571425</v>
      </c>
    </row>
    <row r="442" spans="1:3" x14ac:dyDescent="0.3">
      <c r="A442" s="4">
        <v>36922</v>
      </c>
      <c r="B442" s="2">
        <v>221.87700000000001</v>
      </c>
      <c r="C442" s="3">
        <f t="shared" si="6"/>
        <v>3.9122801632653061</v>
      </c>
    </row>
    <row r="443" spans="1:3" x14ac:dyDescent="0.3">
      <c r="A443" s="4">
        <v>36923</v>
      </c>
      <c r="B443" s="2">
        <v>199.89699999999999</v>
      </c>
      <c r="C443" s="3">
        <f t="shared" si="6"/>
        <v>3.5247144489795912</v>
      </c>
    </row>
    <row r="444" spans="1:3" x14ac:dyDescent="0.3">
      <c r="A444" s="4">
        <v>36924</v>
      </c>
      <c r="B444" s="2">
        <v>204.97499999999999</v>
      </c>
      <c r="C444" s="3">
        <f t="shared" si="6"/>
        <v>3.6142530612244896</v>
      </c>
    </row>
    <row r="445" spans="1:3" x14ac:dyDescent="0.3">
      <c r="A445" s="4">
        <v>36925</v>
      </c>
      <c r="B445" s="2">
        <v>189.39500000000001</v>
      </c>
      <c r="C445" s="3">
        <f t="shared" si="6"/>
        <v>3.3395363265306122</v>
      </c>
    </row>
    <row r="446" spans="1:3" x14ac:dyDescent="0.3">
      <c r="A446" s="4">
        <v>36926</v>
      </c>
      <c r="B446" s="2">
        <v>266.98099999999999</v>
      </c>
      <c r="C446" s="3">
        <f t="shared" si="6"/>
        <v>4.7075833469387751</v>
      </c>
    </row>
    <row r="447" spans="1:3" x14ac:dyDescent="0.3">
      <c r="A447" s="4">
        <v>36927</v>
      </c>
      <c r="B447" s="2">
        <v>399.60300000000001</v>
      </c>
      <c r="C447" s="3">
        <f t="shared" si="6"/>
        <v>7.0460610612244903</v>
      </c>
    </row>
    <row r="448" spans="1:3" x14ac:dyDescent="0.3">
      <c r="A448" s="4">
        <v>36928</v>
      </c>
      <c r="B448" s="2">
        <v>547.60400000000004</v>
      </c>
      <c r="C448" s="3">
        <f t="shared" si="6"/>
        <v>9.6557113469387765</v>
      </c>
    </row>
    <row r="449" spans="1:3" x14ac:dyDescent="0.3">
      <c r="A449" s="4">
        <v>36929</v>
      </c>
      <c r="B449" s="2">
        <v>353.71100000000001</v>
      </c>
      <c r="C449" s="3">
        <f t="shared" si="6"/>
        <v>6.236863346938776</v>
      </c>
    </row>
    <row r="450" spans="1:3" x14ac:dyDescent="0.3">
      <c r="A450" s="4">
        <v>36930</v>
      </c>
      <c r="B450" s="2">
        <v>304.471</v>
      </c>
      <c r="C450" s="3">
        <f t="shared" si="6"/>
        <v>5.3686315102040822</v>
      </c>
    </row>
    <row r="451" spans="1:3" x14ac:dyDescent="0.3">
      <c r="A451" s="4">
        <v>36931</v>
      </c>
      <c r="B451" s="2">
        <v>248.52199999999999</v>
      </c>
      <c r="C451" s="3">
        <f t="shared" ref="C451:C514" si="7">B451*3600*24/4900000</f>
        <v>4.3821022040816322</v>
      </c>
    </row>
    <row r="452" spans="1:3" x14ac:dyDescent="0.3">
      <c r="A452" s="4">
        <v>36932</v>
      </c>
      <c r="B452" s="2">
        <v>232.624</v>
      </c>
      <c r="C452" s="3">
        <f t="shared" si="7"/>
        <v>4.1017782857142864</v>
      </c>
    </row>
    <row r="453" spans="1:3" x14ac:dyDescent="0.3">
      <c r="A453" s="4">
        <v>36933</v>
      </c>
      <c r="B453" s="2">
        <v>218.846</v>
      </c>
      <c r="C453" s="3">
        <f t="shared" si="7"/>
        <v>3.8588355918367343</v>
      </c>
    </row>
    <row r="454" spans="1:3" x14ac:dyDescent="0.3">
      <c r="A454" s="4">
        <v>36934</v>
      </c>
      <c r="B454" s="2">
        <v>199.00899999999999</v>
      </c>
      <c r="C454" s="3">
        <f t="shared" si="7"/>
        <v>3.5090566530612239</v>
      </c>
    </row>
    <row r="455" spans="1:3" x14ac:dyDescent="0.3">
      <c r="A455" s="4">
        <v>36935</v>
      </c>
      <c r="B455" s="2">
        <v>178.24199999999999</v>
      </c>
      <c r="C455" s="3">
        <f t="shared" si="7"/>
        <v>3.1428793469387752</v>
      </c>
    </row>
    <row r="456" spans="1:3" x14ac:dyDescent="0.3">
      <c r="A456" s="4">
        <v>36936</v>
      </c>
      <c r="B456" s="2">
        <v>167.75800000000001</v>
      </c>
      <c r="C456" s="3">
        <f t="shared" si="7"/>
        <v>2.9580186122448984</v>
      </c>
    </row>
    <row r="457" spans="1:3" x14ac:dyDescent="0.3">
      <c r="A457" s="4">
        <v>36937</v>
      </c>
      <c r="B457" s="2">
        <v>157.345</v>
      </c>
      <c r="C457" s="3">
        <f t="shared" si="7"/>
        <v>2.7744097959183676</v>
      </c>
    </row>
    <row r="458" spans="1:3" x14ac:dyDescent="0.3">
      <c r="A458" s="4">
        <v>36938</v>
      </c>
      <c r="B458" s="2">
        <v>148.13499999999999</v>
      </c>
      <c r="C458" s="3">
        <f t="shared" si="7"/>
        <v>2.6120130612244896</v>
      </c>
    </row>
    <row r="459" spans="1:3" x14ac:dyDescent="0.3">
      <c r="A459" s="4">
        <v>36939</v>
      </c>
      <c r="B459" s="2">
        <v>139.21899999999999</v>
      </c>
      <c r="C459" s="3">
        <f t="shared" si="7"/>
        <v>2.454800326530612</v>
      </c>
    </row>
    <row r="460" spans="1:3" x14ac:dyDescent="0.3">
      <c r="A460" s="4">
        <v>36940</v>
      </c>
      <c r="B460" s="2">
        <v>132.88999999999999</v>
      </c>
      <c r="C460" s="3">
        <f t="shared" si="7"/>
        <v>2.3432032653061219</v>
      </c>
    </row>
    <row r="461" spans="1:3" x14ac:dyDescent="0.3">
      <c r="A461" s="4">
        <v>36941</v>
      </c>
      <c r="B461" s="2">
        <v>128.036</v>
      </c>
      <c r="C461" s="3">
        <f t="shared" si="7"/>
        <v>2.2576143673469384</v>
      </c>
    </row>
    <row r="462" spans="1:3" x14ac:dyDescent="0.3">
      <c r="A462" s="4">
        <v>36942</v>
      </c>
      <c r="B462" s="2">
        <v>124.828</v>
      </c>
      <c r="C462" s="3">
        <f t="shared" si="7"/>
        <v>2.2010488163265305</v>
      </c>
    </row>
    <row r="463" spans="1:3" x14ac:dyDescent="0.3">
      <c r="A463" s="4">
        <v>36943</v>
      </c>
      <c r="B463" s="2">
        <v>119.84699999999999</v>
      </c>
      <c r="C463" s="3">
        <f t="shared" si="7"/>
        <v>2.1132205714285712</v>
      </c>
    </row>
    <row r="464" spans="1:3" x14ac:dyDescent="0.3">
      <c r="A464" s="4">
        <v>36944</v>
      </c>
      <c r="B464" s="2">
        <v>115.968</v>
      </c>
      <c r="C464" s="3">
        <f t="shared" si="7"/>
        <v>2.0448235102040813</v>
      </c>
    </row>
    <row r="465" spans="1:3" x14ac:dyDescent="0.3">
      <c r="A465" s="4">
        <v>36945</v>
      </c>
      <c r="B465" s="2">
        <v>111.913</v>
      </c>
      <c r="C465" s="3">
        <f t="shared" si="7"/>
        <v>1.9733231020408162</v>
      </c>
    </row>
    <row r="466" spans="1:3" x14ac:dyDescent="0.3">
      <c r="A466" s="4">
        <v>36946</v>
      </c>
      <c r="B466" s="2">
        <v>105.9</v>
      </c>
      <c r="C466" s="3">
        <f t="shared" si="7"/>
        <v>1.8672979591836734</v>
      </c>
    </row>
    <row r="467" spans="1:3" x14ac:dyDescent="0.3">
      <c r="A467" s="4">
        <v>36947</v>
      </c>
      <c r="B467" s="2">
        <v>100.04</v>
      </c>
      <c r="C467" s="3">
        <f t="shared" si="7"/>
        <v>1.7639706122448979</v>
      </c>
    </row>
    <row r="468" spans="1:3" x14ac:dyDescent="0.3">
      <c r="A468" s="4">
        <v>36948</v>
      </c>
      <c r="B468" s="2">
        <v>106.081</v>
      </c>
      <c r="C468" s="3">
        <f t="shared" si="7"/>
        <v>1.8704894693877552</v>
      </c>
    </row>
    <row r="469" spans="1:3" x14ac:dyDescent="0.3">
      <c r="A469" s="4">
        <v>36949</v>
      </c>
      <c r="B469" s="2">
        <v>152.55799999999999</v>
      </c>
      <c r="C469" s="3">
        <f t="shared" si="7"/>
        <v>2.6900022857142853</v>
      </c>
    </row>
    <row r="470" spans="1:3" x14ac:dyDescent="0.3">
      <c r="A470" s="4">
        <v>36950</v>
      </c>
      <c r="B470" s="2">
        <v>125.02</v>
      </c>
      <c r="C470" s="3">
        <f t="shared" si="7"/>
        <v>2.2044342857142856</v>
      </c>
    </row>
    <row r="471" spans="1:3" x14ac:dyDescent="0.3">
      <c r="A471" s="4">
        <v>36951</v>
      </c>
      <c r="B471" s="2">
        <v>105.172</v>
      </c>
      <c r="C471" s="3">
        <f t="shared" si="7"/>
        <v>1.8544613877551022</v>
      </c>
    </row>
    <row r="472" spans="1:3" x14ac:dyDescent="0.3">
      <c r="A472" s="4">
        <v>36952</v>
      </c>
      <c r="B472" s="2">
        <v>99.832999999999998</v>
      </c>
      <c r="C472" s="3">
        <f t="shared" si="7"/>
        <v>1.7603206530612243</v>
      </c>
    </row>
    <row r="473" spans="1:3" x14ac:dyDescent="0.3">
      <c r="A473" s="4">
        <v>36953</v>
      </c>
      <c r="B473" s="2">
        <v>95.378</v>
      </c>
      <c r="C473" s="3">
        <f t="shared" si="7"/>
        <v>1.6817671836734693</v>
      </c>
    </row>
    <row r="474" spans="1:3" x14ac:dyDescent="0.3">
      <c r="A474" s="4">
        <v>36954</v>
      </c>
      <c r="B474" s="2">
        <v>123.41800000000001</v>
      </c>
      <c r="C474" s="3">
        <f t="shared" si="7"/>
        <v>2.1761867755102045</v>
      </c>
    </row>
    <row r="475" spans="1:3" x14ac:dyDescent="0.3">
      <c r="A475" s="4">
        <v>36955</v>
      </c>
      <c r="B475" s="2">
        <v>93.241</v>
      </c>
      <c r="C475" s="3">
        <f t="shared" si="7"/>
        <v>1.6440862040816326</v>
      </c>
    </row>
    <row r="476" spans="1:3" x14ac:dyDescent="0.3">
      <c r="A476" s="4">
        <v>36956</v>
      </c>
      <c r="B476" s="2">
        <v>97.325000000000003</v>
      </c>
      <c r="C476" s="3">
        <f t="shared" si="7"/>
        <v>1.7160979591836734</v>
      </c>
    </row>
    <row r="477" spans="1:3" x14ac:dyDescent="0.3">
      <c r="A477" s="4">
        <v>36957</v>
      </c>
      <c r="B477" s="2">
        <v>96.159000000000006</v>
      </c>
      <c r="C477" s="3">
        <f t="shared" si="7"/>
        <v>1.6955382857142858</v>
      </c>
    </row>
    <row r="478" spans="1:3" x14ac:dyDescent="0.3">
      <c r="A478" s="4">
        <v>36958</v>
      </c>
      <c r="B478" s="2">
        <v>91.85</v>
      </c>
      <c r="C478" s="3">
        <f t="shared" si="7"/>
        <v>1.6195591836734693</v>
      </c>
    </row>
    <row r="479" spans="1:3" x14ac:dyDescent="0.3">
      <c r="A479" s="4">
        <v>36959</v>
      </c>
      <c r="B479" s="2">
        <v>89.319000000000003</v>
      </c>
      <c r="C479" s="3">
        <f t="shared" si="7"/>
        <v>1.5749309387755104</v>
      </c>
    </row>
    <row r="480" spans="1:3" x14ac:dyDescent="0.3">
      <c r="A480" s="4">
        <v>36960</v>
      </c>
      <c r="B480" s="2">
        <v>96.71</v>
      </c>
      <c r="C480" s="3">
        <f t="shared" si="7"/>
        <v>1.7052538775510204</v>
      </c>
    </row>
    <row r="481" spans="1:3" x14ac:dyDescent="0.3">
      <c r="A481" s="4">
        <v>36961</v>
      </c>
      <c r="B481" s="2">
        <v>181.13</v>
      </c>
      <c r="C481" s="3">
        <f t="shared" si="7"/>
        <v>3.193802448979592</v>
      </c>
    </row>
    <row r="482" spans="1:3" x14ac:dyDescent="0.3">
      <c r="A482" s="4">
        <v>36962</v>
      </c>
      <c r="B482" s="2">
        <v>122.504</v>
      </c>
      <c r="C482" s="3">
        <f t="shared" si="7"/>
        <v>2.1600705306122454</v>
      </c>
    </row>
    <row r="483" spans="1:3" x14ac:dyDescent="0.3">
      <c r="A483" s="4">
        <v>36963</v>
      </c>
      <c r="B483" s="2">
        <v>213.80199999999999</v>
      </c>
      <c r="C483" s="3">
        <f t="shared" si="7"/>
        <v>3.7698964897959177</v>
      </c>
    </row>
    <row r="484" spans="1:3" x14ac:dyDescent="0.3">
      <c r="A484" s="4">
        <v>36964</v>
      </c>
      <c r="B484" s="2">
        <v>155.69</v>
      </c>
      <c r="C484" s="3">
        <f t="shared" si="7"/>
        <v>2.7452277551020408</v>
      </c>
    </row>
    <row r="485" spans="1:3" x14ac:dyDescent="0.3">
      <c r="A485" s="4">
        <v>36965</v>
      </c>
      <c r="B485" s="2">
        <v>155.29599999999999</v>
      </c>
      <c r="C485" s="3">
        <f t="shared" si="7"/>
        <v>2.7382804897959181</v>
      </c>
    </row>
    <row r="486" spans="1:3" x14ac:dyDescent="0.3">
      <c r="A486" s="4">
        <v>36966</v>
      </c>
      <c r="B486" s="2">
        <v>138.762</v>
      </c>
      <c r="C486" s="3">
        <f t="shared" si="7"/>
        <v>2.4467422040816329</v>
      </c>
    </row>
    <row r="487" spans="1:3" x14ac:dyDescent="0.3">
      <c r="A487" s="4">
        <v>36967</v>
      </c>
      <c r="B487" s="2">
        <v>147.10900000000001</v>
      </c>
      <c r="C487" s="3">
        <f t="shared" si="7"/>
        <v>2.5939219591836737</v>
      </c>
    </row>
    <row r="488" spans="1:3" x14ac:dyDescent="0.3">
      <c r="A488" s="4">
        <v>36968</v>
      </c>
      <c r="B488" s="2">
        <v>432.48099999999999</v>
      </c>
      <c r="C488" s="3">
        <f t="shared" si="7"/>
        <v>7.6257874285714298</v>
      </c>
    </row>
    <row r="489" spans="1:3" x14ac:dyDescent="0.3">
      <c r="A489" s="4">
        <v>36969</v>
      </c>
      <c r="B489" s="2">
        <v>217.536</v>
      </c>
      <c r="C489" s="3">
        <f t="shared" si="7"/>
        <v>3.8357368163265302</v>
      </c>
    </row>
    <row r="490" spans="1:3" x14ac:dyDescent="0.3">
      <c r="A490" s="4">
        <v>36970</v>
      </c>
      <c r="B490" s="2">
        <v>551.83500000000004</v>
      </c>
      <c r="C490" s="3">
        <f t="shared" si="7"/>
        <v>9.7303151020408176</v>
      </c>
    </row>
    <row r="491" spans="1:3" x14ac:dyDescent="0.3">
      <c r="A491" s="4">
        <v>36971</v>
      </c>
      <c r="B491" s="2">
        <v>643.99199999999996</v>
      </c>
      <c r="C491" s="3">
        <f t="shared" si="7"/>
        <v>11.35528751020408</v>
      </c>
    </row>
    <row r="492" spans="1:3" x14ac:dyDescent="0.3">
      <c r="A492" s="4">
        <v>36972</v>
      </c>
      <c r="B492" s="2">
        <v>512.82799999999997</v>
      </c>
      <c r="C492" s="3">
        <f t="shared" si="7"/>
        <v>9.042518204081631</v>
      </c>
    </row>
    <row r="493" spans="1:3" x14ac:dyDescent="0.3">
      <c r="A493" s="4">
        <v>36973</v>
      </c>
      <c r="B493" s="2">
        <v>517.41399999999999</v>
      </c>
      <c r="C493" s="3">
        <f t="shared" si="7"/>
        <v>9.1233815510204064</v>
      </c>
    </row>
    <row r="494" spans="1:3" x14ac:dyDescent="0.3">
      <c r="A494" s="4">
        <v>36974</v>
      </c>
      <c r="B494" s="2">
        <v>404.22699999999998</v>
      </c>
      <c r="C494" s="3">
        <f t="shared" si="7"/>
        <v>7.1275944489795915</v>
      </c>
    </row>
    <row r="495" spans="1:3" x14ac:dyDescent="0.3">
      <c r="A495" s="4">
        <v>36975</v>
      </c>
      <c r="B495" s="2">
        <v>302.26799999999997</v>
      </c>
      <c r="C495" s="3">
        <f t="shared" si="7"/>
        <v>5.3297867755102031</v>
      </c>
    </row>
    <row r="496" spans="1:3" x14ac:dyDescent="0.3">
      <c r="A496" s="4">
        <v>36976</v>
      </c>
      <c r="B496" s="2">
        <v>246.381</v>
      </c>
      <c r="C496" s="3">
        <f t="shared" si="7"/>
        <v>4.3443506938775505</v>
      </c>
    </row>
    <row r="497" spans="1:3" x14ac:dyDescent="0.3">
      <c r="A497" s="4">
        <v>36977</v>
      </c>
      <c r="B497" s="2">
        <v>254.851</v>
      </c>
      <c r="C497" s="3">
        <f t="shared" si="7"/>
        <v>4.4936992653061223</v>
      </c>
    </row>
    <row r="498" spans="1:3" x14ac:dyDescent="0.3">
      <c r="A498" s="4">
        <v>36978</v>
      </c>
      <c r="B498" s="2">
        <v>383.56099999999998</v>
      </c>
      <c r="C498" s="3">
        <f t="shared" si="7"/>
        <v>6.7631980408163264</v>
      </c>
    </row>
    <row r="499" spans="1:3" x14ac:dyDescent="0.3">
      <c r="A499" s="4">
        <v>36979</v>
      </c>
      <c r="B499" s="2">
        <v>253.99600000000001</v>
      </c>
      <c r="C499" s="3">
        <f t="shared" si="7"/>
        <v>4.4786233469387753</v>
      </c>
    </row>
    <row r="500" spans="1:3" x14ac:dyDescent="0.3">
      <c r="A500" s="4">
        <v>36980</v>
      </c>
      <c r="B500" s="2">
        <v>205.26499999999999</v>
      </c>
      <c r="C500" s="3">
        <f t="shared" si="7"/>
        <v>3.6193665306122451</v>
      </c>
    </row>
    <row r="501" spans="1:3" x14ac:dyDescent="0.3">
      <c r="A501" s="4">
        <v>36981</v>
      </c>
      <c r="B501" s="2">
        <v>189.67699999999999</v>
      </c>
      <c r="C501" s="3">
        <f t="shared" si="7"/>
        <v>3.3445087346938771</v>
      </c>
    </row>
    <row r="502" spans="1:3" x14ac:dyDescent="0.3">
      <c r="A502" s="4">
        <v>36982</v>
      </c>
      <c r="B502" s="2">
        <v>177.59899999999999</v>
      </c>
      <c r="C502" s="3">
        <f t="shared" si="7"/>
        <v>3.1315415510204079</v>
      </c>
    </row>
    <row r="503" spans="1:3" x14ac:dyDescent="0.3">
      <c r="A503" s="4">
        <v>36983</v>
      </c>
      <c r="B503" s="2">
        <v>169.208</v>
      </c>
      <c r="C503" s="3">
        <f t="shared" si="7"/>
        <v>2.9835859591836735</v>
      </c>
    </row>
    <row r="504" spans="1:3" x14ac:dyDescent="0.3">
      <c r="A504" s="4">
        <v>36984</v>
      </c>
      <c r="B504" s="2">
        <v>169.11199999999999</v>
      </c>
      <c r="C504" s="3">
        <f t="shared" si="7"/>
        <v>2.9818932244897955</v>
      </c>
    </row>
    <row r="505" spans="1:3" x14ac:dyDescent="0.3">
      <c r="A505" s="4">
        <v>36985</v>
      </c>
      <c r="B505" s="2">
        <v>236.804</v>
      </c>
      <c r="C505" s="3">
        <f t="shared" si="7"/>
        <v>4.1754827755102042</v>
      </c>
    </row>
    <row r="506" spans="1:3" x14ac:dyDescent="0.3">
      <c r="A506" s="4">
        <v>36986</v>
      </c>
      <c r="B506" s="2">
        <v>174.44200000000001</v>
      </c>
      <c r="C506" s="3">
        <f t="shared" si="7"/>
        <v>3.0758752653061228</v>
      </c>
    </row>
    <row r="507" spans="1:3" x14ac:dyDescent="0.3">
      <c r="A507" s="4">
        <v>36987</v>
      </c>
      <c r="B507" s="2">
        <v>197.31100000000001</v>
      </c>
      <c r="C507" s="3">
        <f t="shared" si="7"/>
        <v>3.4791164081632648</v>
      </c>
    </row>
    <row r="508" spans="1:3" x14ac:dyDescent="0.3">
      <c r="A508" s="4">
        <v>36988</v>
      </c>
      <c r="B508" s="2">
        <v>196.464</v>
      </c>
      <c r="C508" s="3">
        <f t="shared" si="7"/>
        <v>3.4641815510204084</v>
      </c>
    </row>
    <row r="509" spans="1:3" x14ac:dyDescent="0.3">
      <c r="A509" s="4">
        <v>36989</v>
      </c>
      <c r="B509" s="2">
        <v>149.85900000000001</v>
      </c>
      <c r="C509" s="3">
        <f t="shared" si="7"/>
        <v>2.642411755102041</v>
      </c>
    </row>
    <row r="510" spans="1:3" x14ac:dyDescent="0.3">
      <c r="A510" s="4">
        <v>36990</v>
      </c>
      <c r="B510" s="2">
        <v>140.80199999999999</v>
      </c>
      <c r="C510" s="3">
        <f t="shared" si="7"/>
        <v>2.4827128163265302</v>
      </c>
    </row>
    <row r="511" spans="1:3" x14ac:dyDescent="0.3">
      <c r="A511" s="4">
        <v>36991</v>
      </c>
      <c r="B511" s="2">
        <v>134.37100000000001</v>
      </c>
      <c r="C511" s="3">
        <f t="shared" si="7"/>
        <v>2.3693172244897962</v>
      </c>
    </row>
    <row r="512" spans="1:3" x14ac:dyDescent="0.3">
      <c r="A512" s="4">
        <v>36992</v>
      </c>
      <c r="B512" s="2">
        <v>125.654</v>
      </c>
      <c r="C512" s="3">
        <f t="shared" si="7"/>
        <v>2.2156133877551021</v>
      </c>
    </row>
    <row r="513" spans="1:3" x14ac:dyDescent="0.3">
      <c r="A513" s="4">
        <v>36993</v>
      </c>
      <c r="B513" s="2">
        <v>117.98</v>
      </c>
      <c r="C513" s="3">
        <f t="shared" si="7"/>
        <v>2.0803004081632652</v>
      </c>
    </row>
    <row r="514" spans="1:3" x14ac:dyDescent="0.3">
      <c r="A514" s="4">
        <v>36994</v>
      </c>
      <c r="B514" s="2">
        <v>113.294</v>
      </c>
      <c r="C514" s="3">
        <f t="shared" si="7"/>
        <v>1.9976737959183672</v>
      </c>
    </row>
    <row r="515" spans="1:3" x14ac:dyDescent="0.3">
      <c r="A515" s="4">
        <v>36995</v>
      </c>
      <c r="B515" s="2">
        <v>107.818</v>
      </c>
      <c r="C515" s="3">
        <f t="shared" ref="C515:C578" si="8">B515*3600*24/4900000</f>
        <v>1.901117387755102</v>
      </c>
    </row>
    <row r="516" spans="1:3" x14ac:dyDescent="0.3">
      <c r="A516" s="4">
        <v>36996</v>
      </c>
      <c r="B516" s="2">
        <v>105.428</v>
      </c>
      <c r="C516" s="3">
        <f t="shared" si="8"/>
        <v>1.8589753469387753</v>
      </c>
    </row>
    <row r="517" spans="1:3" x14ac:dyDescent="0.3">
      <c r="A517" s="4">
        <v>36997</v>
      </c>
      <c r="B517" s="2">
        <v>101.596</v>
      </c>
      <c r="C517" s="3">
        <f t="shared" si="8"/>
        <v>1.7914070204081634</v>
      </c>
    </row>
    <row r="518" spans="1:3" x14ac:dyDescent="0.3">
      <c r="A518" s="4">
        <v>36998</v>
      </c>
      <c r="B518" s="2">
        <v>97.373999999999995</v>
      </c>
      <c r="C518" s="3">
        <f t="shared" si="8"/>
        <v>1.7169619591836733</v>
      </c>
    </row>
    <row r="519" spans="1:3" x14ac:dyDescent="0.3">
      <c r="A519" s="4">
        <v>36999</v>
      </c>
      <c r="B519" s="2">
        <v>94.828000000000003</v>
      </c>
      <c r="C519" s="3">
        <f t="shared" si="8"/>
        <v>1.6720692244897957</v>
      </c>
    </row>
    <row r="520" spans="1:3" x14ac:dyDescent="0.3">
      <c r="A520" s="4">
        <v>37000</v>
      </c>
      <c r="B520" s="2">
        <v>91.778999999999996</v>
      </c>
      <c r="C520" s="3">
        <f t="shared" si="8"/>
        <v>1.6183072653061223</v>
      </c>
    </row>
    <row r="521" spans="1:3" x14ac:dyDescent="0.3">
      <c r="A521" s="4">
        <v>37001</v>
      </c>
      <c r="B521" s="2">
        <v>87.936000000000007</v>
      </c>
      <c r="C521" s="3">
        <f t="shared" si="8"/>
        <v>1.5505449795918369</v>
      </c>
    </row>
    <row r="522" spans="1:3" x14ac:dyDescent="0.3">
      <c r="A522" s="4">
        <v>37002</v>
      </c>
      <c r="B522" s="2">
        <v>83.3</v>
      </c>
      <c r="C522" s="3">
        <f t="shared" si="8"/>
        <v>1.4688000000000001</v>
      </c>
    </row>
    <row r="523" spans="1:3" x14ac:dyDescent="0.3">
      <c r="A523" s="4">
        <v>37003</v>
      </c>
      <c r="B523" s="2">
        <v>88.665000000000006</v>
      </c>
      <c r="C523" s="3">
        <f t="shared" si="8"/>
        <v>1.5633991836734693</v>
      </c>
    </row>
    <row r="524" spans="1:3" x14ac:dyDescent="0.3">
      <c r="A524" s="4">
        <v>37004</v>
      </c>
      <c r="B524" s="2">
        <v>94.486999999999995</v>
      </c>
      <c r="C524" s="3">
        <f t="shared" si="8"/>
        <v>1.6660564897959182</v>
      </c>
    </row>
    <row r="525" spans="1:3" x14ac:dyDescent="0.3">
      <c r="A525" s="4">
        <v>37005</v>
      </c>
      <c r="B525" s="2">
        <v>97.138999999999996</v>
      </c>
      <c r="C525" s="3">
        <f t="shared" si="8"/>
        <v>1.7128182857142857</v>
      </c>
    </row>
    <row r="526" spans="1:3" x14ac:dyDescent="0.3">
      <c r="A526" s="4">
        <v>37006</v>
      </c>
      <c r="B526" s="2">
        <v>89.75</v>
      </c>
      <c r="C526" s="3">
        <f t="shared" si="8"/>
        <v>1.5825306122448979</v>
      </c>
    </row>
    <row r="527" spans="1:3" x14ac:dyDescent="0.3">
      <c r="A527" s="4">
        <v>37007</v>
      </c>
      <c r="B527" s="2">
        <v>90.870999999999995</v>
      </c>
      <c r="C527" s="3">
        <f t="shared" si="8"/>
        <v>1.6022968163265305</v>
      </c>
    </row>
    <row r="528" spans="1:3" x14ac:dyDescent="0.3">
      <c r="A528" s="4">
        <v>37008</v>
      </c>
      <c r="B528" s="2">
        <v>92.826999999999998</v>
      </c>
      <c r="C528" s="3">
        <f t="shared" si="8"/>
        <v>1.6367862857142859</v>
      </c>
    </row>
    <row r="529" spans="1:3" x14ac:dyDescent="0.3">
      <c r="A529" s="4">
        <v>37009</v>
      </c>
      <c r="B529" s="2">
        <v>87.028999999999996</v>
      </c>
      <c r="C529" s="3">
        <f t="shared" si="8"/>
        <v>1.5345521632653061</v>
      </c>
    </row>
    <row r="530" spans="1:3" x14ac:dyDescent="0.3">
      <c r="A530" s="4">
        <v>37010</v>
      </c>
      <c r="B530" s="2">
        <v>84.453000000000003</v>
      </c>
      <c r="C530" s="3">
        <f t="shared" si="8"/>
        <v>1.4891304489795918</v>
      </c>
    </row>
    <row r="531" spans="1:3" x14ac:dyDescent="0.3">
      <c r="A531" s="4">
        <v>37011</v>
      </c>
      <c r="B531" s="2">
        <v>87.665999999999997</v>
      </c>
      <c r="C531" s="3">
        <f t="shared" si="8"/>
        <v>1.545784163265306</v>
      </c>
    </row>
    <row r="532" spans="1:3" x14ac:dyDescent="0.3">
      <c r="A532" s="4">
        <v>37012</v>
      </c>
      <c r="B532" s="2">
        <v>251.196</v>
      </c>
      <c r="C532" s="3">
        <f t="shared" si="8"/>
        <v>4.4292519183673464</v>
      </c>
    </row>
    <row r="533" spans="1:3" x14ac:dyDescent="0.3">
      <c r="A533" s="4">
        <v>37013</v>
      </c>
      <c r="B533" s="2">
        <v>123.977</v>
      </c>
      <c r="C533" s="3">
        <f t="shared" si="8"/>
        <v>2.1860434285714287</v>
      </c>
    </row>
    <row r="534" spans="1:3" x14ac:dyDescent="0.3">
      <c r="A534" s="4">
        <v>37014</v>
      </c>
      <c r="B534" s="2">
        <v>109.297</v>
      </c>
      <c r="C534" s="3">
        <f t="shared" si="8"/>
        <v>1.9271960816326532</v>
      </c>
    </row>
    <row r="535" spans="1:3" x14ac:dyDescent="0.3">
      <c r="A535" s="4">
        <v>37021</v>
      </c>
      <c r="B535" s="2">
        <v>65.774000000000001</v>
      </c>
      <c r="C535" s="3">
        <f t="shared" si="8"/>
        <v>1.1597701224489796</v>
      </c>
    </row>
    <row r="536" spans="1:3" x14ac:dyDescent="0.3">
      <c r="A536" s="4">
        <v>37022</v>
      </c>
      <c r="B536" s="2">
        <v>65.231999999999999</v>
      </c>
      <c r="C536" s="3">
        <f t="shared" si="8"/>
        <v>1.150213224489796</v>
      </c>
    </row>
    <row r="537" spans="1:3" x14ac:dyDescent="0.3">
      <c r="A537" s="4">
        <v>37023</v>
      </c>
      <c r="B537" s="2">
        <v>61.518999999999998</v>
      </c>
      <c r="C537" s="3">
        <f t="shared" si="8"/>
        <v>1.0847431836734693</v>
      </c>
    </row>
    <row r="538" spans="1:3" x14ac:dyDescent="0.3">
      <c r="A538" s="4">
        <v>37024</v>
      </c>
      <c r="B538" s="2">
        <v>61.762</v>
      </c>
      <c r="C538" s="3">
        <f t="shared" si="8"/>
        <v>1.089027918367347</v>
      </c>
    </row>
    <row r="539" spans="1:3" x14ac:dyDescent="0.3">
      <c r="A539" s="4">
        <v>37025</v>
      </c>
      <c r="B539" s="2">
        <v>59.866999999999997</v>
      </c>
      <c r="C539" s="3">
        <f t="shared" si="8"/>
        <v>1.0556140408163266</v>
      </c>
    </row>
    <row r="540" spans="1:3" x14ac:dyDescent="0.3">
      <c r="A540" s="4">
        <v>37026</v>
      </c>
      <c r="B540" s="2">
        <v>63.262</v>
      </c>
      <c r="C540" s="3">
        <f t="shared" si="8"/>
        <v>1.1154768979591838</v>
      </c>
    </row>
    <row r="541" spans="1:3" x14ac:dyDescent="0.3">
      <c r="A541" s="4">
        <v>37027</v>
      </c>
      <c r="B541" s="2">
        <v>68.676000000000002</v>
      </c>
      <c r="C541" s="3">
        <f t="shared" si="8"/>
        <v>1.2109400816326532</v>
      </c>
    </row>
    <row r="542" spans="1:3" x14ac:dyDescent="0.3">
      <c r="A542" s="4">
        <v>37028</v>
      </c>
      <c r="B542" s="2">
        <v>61.697000000000003</v>
      </c>
      <c r="C542" s="3">
        <f t="shared" si="8"/>
        <v>1.0878817959183675</v>
      </c>
    </row>
    <row r="543" spans="1:3" x14ac:dyDescent="0.3">
      <c r="A543" s="4">
        <v>37029</v>
      </c>
      <c r="B543" s="2">
        <v>56.704999999999998</v>
      </c>
      <c r="C543" s="3">
        <f t="shared" si="8"/>
        <v>0.99985959183673467</v>
      </c>
    </row>
    <row r="544" spans="1:3" x14ac:dyDescent="0.3">
      <c r="A544" s="4">
        <v>37030</v>
      </c>
      <c r="B544" s="2">
        <v>51.709000000000003</v>
      </c>
      <c r="C544" s="3">
        <f t="shared" si="8"/>
        <v>0.91176685714285721</v>
      </c>
    </row>
    <row r="545" spans="1:3" x14ac:dyDescent="0.3">
      <c r="A545" s="4">
        <v>37031</v>
      </c>
      <c r="B545" s="2">
        <v>50.295999999999999</v>
      </c>
      <c r="C545" s="3">
        <f t="shared" si="8"/>
        <v>0.886851918367347</v>
      </c>
    </row>
    <row r="546" spans="1:3" x14ac:dyDescent="0.3">
      <c r="A546" s="4">
        <v>37032</v>
      </c>
      <c r="B546" s="2">
        <v>47.377000000000002</v>
      </c>
      <c r="C546" s="3">
        <f t="shared" si="8"/>
        <v>0.83538220408163266</v>
      </c>
    </row>
    <row r="547" spans="1:3" x14ac:dyDescent="0.3">
      <c r="A547" s="4">
        <v>37033</v>
      </c>
      <c r="B547" s="2">
        <v>44.436999999999998</v>
      </c>
      <c r="C547" s="3">
        <f t="shared" si="8"/>
        <v>0.78354220408163266</v>
      </c>
    </row>
    <row r="548" spans="1:3" x14ac:dyDescent="0.3">
      <c r="A548" s="4">
        <v>37034</v>
      </c>
      <c r="B548" s="2">
        <v>42.396999999999998</v>
      </c>
      <c r="C548" s="3">
        <f t="shared" si="8"/>
        <v>0.74757159183673461</v>
      </c>
    </row>
    <row r="549" spans="1:3" x14ac:dyDescent="0.3">
      <c r="A549" s="4">
        <v>37035</v>
      </c>
      <c r="B549" s="2">
        <v>40.395000000000003</v>
      </c>
      <c r="C549" s="3">
        <f t="shared" si="8"/>
        <v>0.71227102040816326</v>
      </c>
    </row>
    <row r="550" spans="1:3" x14ac:dyDescent="0.3">
      <c r="A550" s="4">
        <v>37036</v>
      </c>
      <c r="B550" s="2">
        <v>39.637999999999998</v>
      </c>
      <c r="C550" s="3">
        <f t="shared" si="8"/>
        <v>0.69892310204081631</v>
      </c>
    </row>
    <row r="551" spans="1:3" x14ac:dyDescent="0.3">
      <c r="A551" s="4">
        <v>37037</v>
      </c>
      <c r="B551" s="2">
        <v>39.576000000000001</v>
      </c>
      <c r="C551" s="3">
        <f t="shared" si="8"/>
        <v>0.69782987755102044</v>
      </c>
    </row>
    <row r="552" spans="1:3" x14ac:dyDescent="0.3">
      <c r="A552" s="4">
        <v>37038</v>
      </c>
      <c r="B552" s="2">
        <v>38.363999999999997</v>
      </c>
      <c r="C552" s="3">
        <f t="shared" si="8"/>
        <v>0.67645910204081627</v>
      </c>
    </row>
    <row r="553" spans="1:3" x14ac:dyDescent="0.3">
      <c r="A553" s="4">
        <v>37039</v>
      </c>
      <c r="B553" s="2">
        <v>35.454999999999998</v>
      </c>
      <c r="C553" s="3">
        <f t="shared" si="8"/>
        <v>0.62516571428571432</v>
      </c>
    </row>
    <row r="554" spans="1:3" x14ac:dyDescent="0.3">
      <c r="A554" s="4">
        <v>37040</v>
      </c>
      <c r="B554" s="2">
        <v>33.930999999999997</v>
      </c>
      <c r="C554" s="3">
        <f t="shared" si="8"/>
        <v>0.59829355102040815</v>
      </c>
    </row>
    <row r="555" spans="1:3" x14ac:dyDescent="0.3">
      <c r="A555" s="4">
        <v>37041</v>
      </c>
      <c r="B555" s="2">
        <v>32.405000000000001</v>
      </c>
      <c r="C555" s="3">
        <f t="shared" si="8"/>
        <v>0.57138612244897957</v>
      </c>
    </row>
    <row r="556" spans="1:3" x14ac:dyDescent="0.3">
      <c r="A556" s="4">
        <v>37042</v>
      </c>
      <c r="B556" s="2">
        <v>30.959</v>
      </c>
      <c r="C556" s="3">
        <f t="shared" si="8"/>
        <v>0.5458893061224489</v>
      </c>
    </row>
    <row r="557" spans="1:3" x14ac:dyDescent="0.3">
      <c r="A557" s="4">
        <v>37043</v>
      </c>
      <c r="B557" s="2">
        <v>30.381</v>
      </c>
      <c r="C557" s="3">
        <f t="shared" si="8"/>
        <v>0.53569763265306125</v>
      </c>
    </row>
    <row r="558" spans="1:3" x14ac:dyDescent="0.3">
      <c r="A558" s="4">
        <v>37044</v>
      </c>
      <c r="B558" s="2">
        <v>30.128</v>
      </c>
      <c r="C558" s="3">
        <f t="shared" si="8"/>
        <v>0.5312365714285715</v>
      </c>
    </row>
    <row r="559" spans="1:3" x14ac:dyDescent="0.3">
      <c r="A559" s="4">
        <v>37045</v>
      </c>
      <c r="B559" s="2">
        <v>28.952000000000002</v>
      </c>
      <c r="C559" s="3">
        <f t="shared" si="8"/>
        <v>0.51050057142857153</v>
      </c>
    </row>
    <row r="560" spans="1:3" x14ac:dyDescent="0.3">
      <c r="A560" s="4">
        <v>37046</v>
      </c>
      <c r="B560" s="2">
        <v>27.850999999999999</v>
      </c>
      <c r="C560" s="3">
        <f t="shared" si="8"/>
        <v>0.49108702040816327</v>
      </c>
    </row>
    <row r="561" spans="1:3" x14ac:dyDescent="0.3">
      <c r="A561" s="4">
        <v>37047</v>
      </c>
      <c r="B561" s="2">
        <v>28.228999999999999</v>
      </c>
      <c r="C561" s="3">
        <f t="shared" si="8"/>
        <v>0.49775216326530602</v>
      </c>
    </row>
    <row r="562" spans="1:3" x14ac:dyDescent="0.3">
      <c r="A562" s="4">
        <v>37048</v>
      </c>
      <c r="B562" s="2">
        <v>28.053000000000001</v>
      </c>
      <c r="C562" s="3">
        <f t="shared" si="8"/>
        <v>0.49464881632653063</v>
      </c>
    </row>
    <row r="563" spans="1:3" x14ac:dyDescent="0.3">
      <c r="A563" s="4">
        <v>37049</v>
      </c>
      <c r="B563" s="2">
        <v>27.597999999999999</v>
      </c>
      <c r="C563" s="3">
        <f t="shared" si="8"/>
        <v>0.48662595918367352</v>
      </c>
    </row>
    <row r="564" spans="1:3" x14ac:dyDescent="0.3">
      <c r="A564" s="4">
        <v>37050</v>
      </c>
      <c r="B564" s="2">
        <v>27.722000000000001</v>
      </c>
      <c r="C564" s="3">
        <f t="shared" si="8"/>
        <v>0.48881240816326538</v>
      </c>
    </row>
    <row r="565" spans="1:3" x14ac:dyDescent="0.3">
      <c r="A565" s="4">
        <v>37051</v>
      </c>
      <c r="B565" s="2">
        <v>25.927</v>
      </c>
      <c r="C565" s="3">
        <f t="shared" si="8"/>
        <v>0.45716179591836731</v>
      </c>
    </row>
    <row r="566" spans="1:3" x14ac:dyDescent="0.3">
      <c r="A566" s="4">
        <v>37052</v>
      </c>
      <c r="B566" s="2">
        <v>24.158000000000001</v>
      </c>
      <c r="C566" s="3">
        <f t="shared" si="8"/>
        <v>0.42596963265306126</v>
      </c>
    </row>
    <row r="567" spans="1:3" x14ac:dyDescent="0.3">
      <c r="A567" s="4">
        <v>37053</v>
      </c>
      <c r="B567" s="2">
        <v>23.178999999999998</v>
      </c>
      <c r="C567" s="3">
        <f t="shared" si="8"/>
        <v>0.40870726530612245</v>
      </c>
    </row>
    <row r="568" spans="1:3" x14ac:dyDescent="0.3">
      <c r="A568" s="4">
        <v>37054</v>
      </c>
      <c r="B568" s="2">
        <v>21.321000000000002</v>
      </c>
      <c r="C568" s="3">
        <f t="shared" si="8"/>
        <v>0.37594579591836735</v>
      </c>
    </row>
    <row r="569" spans="1:3" x14ac:dyDescent="0.3">
      <c r="A569" s="4">
        <v>37055</v>
      </c>
      <c r="B569" s="2">
        <v>20.946000000000002</v>
      </c>
      <c r="C569" s="3">
        <f t="shared" si="8"/>
        <v>0.36933355102040821</v>
      </c>
    </row>
    <row r="570" spans="1:3" x14ac:dyDescent="0.3">
      <c r="A570" s="4">
        <v>37056</v>
      </c>
      <c r="B570" s="2">
        <v>21.195</v>
      </c>
      <c r="C570" s="3">
        <f t="shared" si="8"/>
        <v>0.37372408163265308</v>
      </c>
    </row>
    <row r="571" spans="1:3" x14ac:dyDescent="0.3">
      <c r="A571" s="4">
        <v>37057</v>
      </c>
      <c r="B571" s="2">
        <v>23.22</v>
      </c>
      <c r="C571" s="3">
        <f t="shared" si="8"/>
        <v>0.40943020408163266</v>
      </c>
    </row>
    <row r="572" spans="1:3" x14ac:dyDescent="0.3">
      <c r="A572" s="4">
        <v>37058</v>
      </c>
      <c r="B572" s="2">
        <v>24.483000000000001</v>
      </c>
      <c r="C572" s="3">
        <f t="shared" si="8"/>
        <v>0.43170024489795922</v>
      </c>
    </row>
    <row r="573" spans="1:3" x14ac:dyDescent="0.3">
      <c r="A573" s="4">
        <v>37059</v>
      </c>
      <c r="B573" s="2">
        <v>22.648</v>
      </c>
      <c r="C573" s="3">
        <f t="shared" si="8"/>
        <v>0.3993443265306123</v>
      </c>
    </row>
    <row r="574" spans="1:3" x14ac:dyDescent="0.3">
      <c r="A574" s="4">
        <v>37060</v>
      </c>
      <c r="B574" s="2">
        <v>19.872</v>
      </c>
      <c r="C574" s="3">
        <f t="shared" si="8"/>
        <v>0.35039608163265301</v>
      </c>
    </row>
    <row r="575" spans="1:3" x14ac:dyDescent="0.3">
      <c r="A575" s="4">
        <v>37061</v>
      </c>
      <c r="B575" s="2">
        <v>17.552</v>
      </c>
      <c r="C575" s="3">
        <f t="shared" si="8"/>
        <v>0.3094883265306122</v>
      </c>
    </row>
    <row r="576" spans="1:3" x14ac:dyDescent="0.3">
      <c r="A576" s="4">
        <v>37062</v>
      </c>
      <c r="B576" s="2">
        <v>16.914999999999999</v>
      </c>
      <c r="C576" s="3">
        <f t="shared" si="8"/>
        <v>0.29825632653061224</v>
      </c>
    </row>
    <row r="577" spans="1:3" x14ac:dyDescent="0.3">
      <c r="A577" s="4">
        <v>37063</v>
      </c>
      <c r="B577" s="2">
        <v>16.454000000000001</v>
      </c>
      <c r="C577" s="3">
        <f t="shared" si="8"/>
        <v>0.29012767346938778</v>
      </c>
    </row>
    <row r="578" spans="1:3" x14ac:dyDescent="0.3">
      <c r="A578" s="4">
        <v>37064</v>
      </c>
      <c r="B578" s="2">
        <v>15.962999999999999</v>
      </c>
      <c r="C578" s="3">
        <f t="shared" si="8"/>
        <v>0.28147004081632654</v>
      </c>
    </row>
    <row r="579" spans="1:3" x14ac:dyDescent="0.3">
      <c r="A579" s="4">
        <v>37065</v>
      </c>
      <c r="B579" s="2">
        <v>15.414999999999999</v>
      </c>
      <c r="C579" s="3">
        <f t="shared" ref="C579:C642" si="9">B579*3600*24/4900000</f>
        <v>0.27180734693877551</v>
      </c>
    </row>
    <row r="580" spans="1:3" x14ac:dyDescent="0.3">
      <c r="A580" s="4">
        <v>37066</v>
      </c>
      <c r="B580" s="2">
        <v>14.683999999999999</v>
      </c>
      <c r="C580" s="3">
        <f t="shared" si="9"/>
        <v>0.25891787755102036</v>
      </c>
    </row>
    <row r="581" spans="1:3" x14ac:dyDescent="0.3">
      <c r="A581" s="4">
        <v>37067</v>
      </c>
      <c r="B581" s="2">
        <v>13.577</v>
      </c>
      <c r="C581" s="3">
        <f t="shared" si="9"/>
        <v>0.23939853061224486</v>
      </c>
    </row>
    <row r="582" spans="1:3" x14ac:dyDescent="0.3">
      <c r="A582" s="4">
        <v>37068</v>
      </c>
      <c r="B582" s="2">
        <v>13.664</v>
      </c>
      <c r="C582" s="3">
        <f t="shared" si="9"/>
        <v>0.24093257142857144</v>
      </c>
    </row>
    <row r="583" spans="1:3" x14ac:dyDescent="0.3">
      <c r="A583" s="4">
        <v>37069</v>
      </c>
      <c r="B583" s="2">
        <v>13.474</v>
      </c>
      <c r="C583" s="3">
        <f t="shared" si="9"/>
        <v>0.2375823673469388</v>
      </c>
    </row>
    <row r="584" spans="1:3" x14ac:dyDescent="0.3">
      <c r="A584" s="4">
        <v>37070</v>
      </c>
      <c r="B584" s="2">
        <v>13.009</v>
      </c>
      <c r="C584" s="3">
        <f t="shared" si="9"/>
        <v>0.22938318367346941</v>
      </c>
    </row>
    <row r="585" spans="1:3" x14ac:dyDescent="0.3">
      <c r="A585" s="4">
        <v>37071</v>
      </c>
      <c r="B585" s="2">
        <v>12.353</v>
      </c>
      <c r="C585" s="3">
        <f t="shared" si="9"/>
        <v>0.21781616326530612</v>
      </c>
    </row>
    <row r="586" spans="1:3" x14ac:dyDescent="0.3">
      <c r="A586" s="4">
        <v>37072</v>
      </c>
      <c r="B586" s="2">
        <v>11.672000000000001</v>
      </c>
      <c r="C586" s="3">
        <f t="shared" si="9"/>
        <v>0.20580832653061226</v>
      </c>
    </row>
    <row r="587" spans="1:3" x14ac:dyDescent="0.3">
      <c r="A587" s="4">
        <v>37073</v>
      </c>
      <c r="B587" s="2">
        <v>11.055999999999999</v>
      </c>
      <c r="C587" s="3">
        <f t="shared" si="9"/>
        <v>0.19494661224489793</v>
      </c>
    </row>
    <row r="588" spans="1:3" x14ac:dyDescent="0.3">
      <c r="A588" s="4">
        <v>37074</v>
      </c>
      <c r="B588" s="2">
        <v>10.657</v>
      </c>
      <c r="C588" s="3">
        <f t="shared" si="9"/>
        <v>0.18791118367346937</v>
      </c>
    </row>
    <row r="589" spans="1:3" x14ac:dyDescent="0.3">
      <c r="A589" s="4">
        <v>37075</v>
      </c>
      <c r="B589" s="2">
        <v>10.048999999999999</v>
      </c>
      <c r="C589" s="3">
        <f t="shared" si="9"/>
        <v>0.17719053061224491</v>
      </c>
    </row>
    <row r="590" spans="1:3" x14ac:dyDescent="0.3">
      <c r="A590" s="4">
        <v>37076</v>
      </c>
      <c r="B590" s="2">
        <v>11.906000000000001</v>
      </c>
      <c r="C590" s="3">
        <f t="shared" si="9"/>
        <v>0.20993436734693877</v>
      </c>
    </row>
    <row r="591" spans="1:3" x14ac:dyDescent="0.3">
      <c r="A591" s="4">
        <v>37077</v>
      </c>
      <c r="B591" s="2">
        <v>12.555</v>
      </c>
      <c r="C591" s="3">
        <f t="shared" si="9"/>
        <v>0.22137795918367348</v>
      </c>
    </row>
    <row r="592" spans="1:3" x14ac:dyDescent="0.3">
      <c r="A592" s="4">
        <v>37078</v>
      </c>
      <c r="B592" s="2">
        <v>10.784000000000001</v>
      </c>
      <c r="C592" s="3">
        <f t="shared" si="9"/>
        <v>0.19015053061224491</v>
      </c>
    </row>
    <row r="593" spans="1:3" x14ac:dyDescent="0.3">
      <c r="A593" s="4">
        <v>37079</v>
      </c>
      <c r="B593" s="2">
        <v>9.25</v>
      </c>
      <c r="C593" s="3">
        <f t="shared" si="9"/>
        <v>0.16310204081632654</v>
      </c>
    </row>
    <row r="594" spans="1:3" x14ac:dyDescent="0.3">
      <c r="A594" s="4">
        <v>37080</v>
      </c>
      <c r="B594" s="2">
        <v>9.5079999999999991</v>
      </c>
      <c r="C594" s="3">
        <f t="shared" si="9"/>
        <v>0.16765126530612243</v>
      </c>
    </row>
    <row r="595" spans="1:3" x14ac:dyDescent="0.3">
      <c r="A595" s="4">
        <v>37081</v>
      </c>
      <c r="B595" s="2">
        <v>9.18</v>
      </c>
      <c r="C595" s="3">
        <f t="shared" si="9"/>
        <v>0.16186775510204082</v>
      </c>
    </row>
    <row r="596" spans="1:3" x14ac:dyDescent="0.3">
      <c r="A596" s="4">
        <v>37082</v>
      </c>
      <c r="B596" s="2">
        <v>9.1669999999999998</v>
      </c>
      <c r="C596" s="3">
        <f t="shared" si="9"/>
        <v>0.1616385306122449</v>
      </c>
    </row>
    <row r="597" spans="1:3" x14ac:dyDescent="0.3">
      <c r="A597" s="4">
        <v>37083</v>
      </c>
      <c r="B597" s="2">
        <v>8.9939999999999998</v>
      </c>
      <c r="C597" s="3">
        <f t="shared" si="9"/>
        <v>0.15858808163265306</v>
      </c>
    </row>
    <row r="598" spans="1:3" x14ac:dyDescent="0.3">
      <c r="A598" s="4">
        <v>37084</v>
      </c>
      <c r="B598" s="2">
        <v>9.7949999999999999</v>
      </c>
      <c r="C598" s="3">
        <f t="shared" si="9"/>
        <v>0.17271183673469387</v>
      </c>
    </row>
    <row r="599" spans="1:3" x14ac:dyDescent="0.3">
      <c r="A599" s="4">
        <v>37085</v>
      </c>
      <c r="B599" s="2">
        <v>10.244</v>
      </c>
      <c r="C599" s="3">
        <f t="shared" si="9"/>
        <v>0.18062889795918369</v>
      </c>
    </row>
    <row r="600" spans="1:3" x14ac:dyDescent="0.3">
      <c r="A600" s="4">
        <v>37086</v>
      </c>
      <c r="B600" s="2">
        <v>10.746</v>
      </c>
      <c r="C600" s="3">
        <f t="shared" si="9"/>
        <v>0.18948048979591836</v>
      </c>
    </row>
    <row r="601" spans="1:3" x14ac:dyDescent="0.3">
      <c r="A601" s="4">
        <v>37087</v>
      </c>
      <c r="B601" s="2">
        <v>9.9809999999999999</v>
      </c>
      <c r="C601" s="3">
        <f t="shared" si="9"/>
        <v>0.1759915102040816</v>
      </c>
    </row>
    <row r="602" spans="1:3" x14ac:dyDescent="0.3">
      <c r="A602" s="4">
        <v>37088</v>
      </c>
      <c r="B602" s="2">
        <v>9.657</v>
      </c>
      <c r="C602" s="3">
        <f t="shared" si="9"/>
        <v>0.17027853061224488</v>
      </c>
    </row>
    <row r="603" spans="1:3" x14ac:dyDescent="0.3">
      <c r="A603" s="4">
        <v>37089</v>
      </c>
      <c r="B603" s="2">
        <v>17.210999999999999</v>
      </c>
      <c r="C603" s="3">
        <f t="shared" si="9"/>
        <v>0.30347559183673467</v>
      </c>
    </row>
    <row r="604" spans="1:3" x14ac:dyDescent="0.3">
      <c r="A604" s="4">
        <v>37090</v>
      </c>
      <c r="B604" s="2">
        <v>57.674999999999997</v>
      </c>
      <c r="C604" s="3">
        <f t="shared" si="9"/>
        <v>1.0169632653061225</v>
      </c>
    </row>
    <row r="605" spans="1:3" x14ac:dyDescent="0.3">
      <c r="A605" s="4">
        <v>37091</v>
      </c>
      <c r="B605" s="2">
        <v>25.885999999999999</v>
      </c>
      <c r="C605" s="3">
        <f t="shared" si="9"/>
        <v>0.45643885714285715</v>
      </c>
    </row>
    <row r="606" spans="1:3" x14ac:dyDescent="0.3">
      <c r="A606" s="4">
        <v>37092</v>
      </c>
      <c r="B606" s="2">
        <v>16.145</v>
      </c>
      <c r="C606" s="3">
        <f t="shared" si="9"/>
        <v>0.28467918367346939</v>
      </c>
    </row>
    <row r="607" spans="1:3" x14ac:dyDescent="0.3">
      <c r="A607" s="4">
        <v>37093</v>
      </c>
      <c r="B607" s="2">
        <v>13.853999999999999</v>
      </c>
      <c r="C607" s="3">
        <f t="shared" si="9"/>
        <v>0.24428277551020405</v>
      </c>
    </row>
    <row r="608" spans="1:3" x14ac:dyDescent="0.3">
      <c r="A608" s="4">
        <v>37094</v>
      </c>
      <c r="B608" s="2">
        <v>13.57</v>
      </c>
      <c r="C608" s="3">
        <f t="shared" si="9"/>
        <v>0.23927510204081634</v>
      </c>
    </row>
    <row r="609" spans="1:3" x14ac:dyDescent="0.3">
      <c r="A609" s="4">
        <v>37095</v>
      </c>
      <c r="B609" s="2">
        <v>12.443</v>
      </c>
      <c r="C609" s="3">
        <f t="shared" si="9"/>
        <v>0.21940310204081631</v>
      </c>
    </row>
    <row r="610" spans="1:3" x14ac:dyDescent="0.3">
      <c r="A610" s="4">
        <v>37096</v>
      </c>
      <c r="B610" s="2">
        <v>11.21</v>
      </c>
      <c r="C610" s="3">
        <f t="shared" si="9"/>
        <v>0.19766204081632652</v>
      </c>
    </row>
    <row r="611" spans="1:3" x14ac:dyDescent="0.3">
      <c r="A611" s="4">
        <v>37097</v>
      </c>
      <c r="B611" s="2">
        <v>10.183999999999999</v>
      </c>
      <c r="C611" s="3">
        <f t="shared" si="9"/>
        <v>0.17957093877551017</v>
      </c>
    </row>
    <row r="612" spans="1:3" x14ac:dyDescent="0.3">
      <c r="A612" s="4">
        <v>37098</v>
      </c>
      <c r="B612" s="2">
        <v>9.5649999999999995</v>
      </c>
      <c r="C612" s="3">
        <f t="shared" si="9"/>
        <v>0.16865632653061224</v>
      </c>
    </row>
    <row r="613" spans="1:3" x14ac:dyDescent="0.3">
      <c r="A613" s="4">
        <v>37099</v>
      </c>
      <c r="B613" s="2">
        <v>8.9670000000000005</v>
      </c>
      <c r="C613" s="3">
        <f t="shared" si="9"/>
        <v>0.158112</v>
      </c>
    </row>
    <row r="614" spans="1:3" x14ac:dyDescent="0.3">
      <c r="A614" s="4">
        <v>37100</v>
      </c>
      <c r="B614" s="2">
        <v>8.8260000000000005</v>
      </c>
      <c r="C614" s="3">
        <f t="shared" si="9"/>
        <v>0.15562579591836734</v>
      </c>
    </row>
    <row r="615" spans="1:3" x14ac:dyDescent="0.3">
      <c r="A615" s="4">
        <v>37101</v>
      </c>
      <c r="B615" s="2">
        <v>8.5259999999999998</v>
      </c>
      <c r="C615" s="3">
        <f t="shared" si="9"/>
        <v>0.15033599999999997</v>
      </c>
    </row>
    <row r="616" spans="1:3" x14ac:dyDescent="0.3">
      <c r="A616" s="4">
        <v>37102</v>
      </c>
      <c r="B616" s="2">
        <v>7.9710000000000001</v>
      </c>
      <c r="C616" s="3">
        <f t="shared" si="9"/>
        <v>0.14054987755102039</v>
      </c>
    </row>
    <row r="617" spans="1:3" x14ac:dyDescent="0.3">
      <c r="A617" s="4">
        <v>37103</v>
      </c>
      <c r="B617" s="2">
        <v>7.6020000000000003</v>
      </c>
      <c r="C617" s="3">
        <f t="shared" si="9"/>
        <v>0.13404342857142859</v>
      </c>
    </row>
    <row r="618" spans="1:3" x14ac:dyDescent="0.3">
      <c r="A618" s="4">
        <v>37104</v>
      </c>
      <c r="B618" s="2">
        <v>6.6219999999999999</v>
      </c>
      <c r="C618" s="3">
        <f t="shared" si="9"/>
        <v>0.11676342857142859</v>
      </c>
    </row>
    <row r="619" spans="1:3" x14ac:dyDescent="0.3">
      <c r="A619" s="4">
        <v>37105</v>
      </c>
      <c r="B619" s="2">
        <v>9.4830000000000005</v>
      </c>
      <c r="C619" s="3">
        <f t="shared" si="9"/>
        <v>0.16721044897959186</v>
      </c>
    </row>
    <row r="620" spans="1:3" x14ac:dyDescent="0.3">
      <c r="A620" s="4">
        <v>37106</v>
      </c>
      <c r="B620" s="2">
        <v>9.8279999999999994</v>
      </c>
      <c r="C620" s="3">
        <f t="shared" si="9"/>
        <v>0.17329371428571427</v>
      </c>
    </row>
    <row r="621" spans="1:3" x14ac:dyDescent="0.3">
      <c r="A621" s="4">
        <v>37107</v>
      </c>
      <c r="B621" s="2">
        <v>7.8479999999999999</v>
      </c>
      <c r="C621" s="3">
        <f t="shared" si="9"/>
        <v>0.13838106122448979</v>
      </c>
    </row>
    <row r="622" spans="1:3" x14ac:dyDescent="0.3">
      <c r="A622" s="4">
        <v>37108</v>
      </c>
      <c r="B622" s="2">
        <v>8.1950000000000003</v>
      </c>
      <c r="C622" s="3">
        <f t="shared" si="9"/>
        <v>0.14449959183673469</v>
      </c>
    </row>
    <row r="623" spans="1:3" x14ac:dyDescent="0.3">
      <c r="A623" s="4">
        <v>37109</v>
      </c>
      <c r="B623" s="2">
        <v>8.5730000000000004</v>
      </c>
      <c r="C623" s="3">
        <f t="shared" si="9"/>
        <v>0.15116473469387756</v>
      </c>
    </row>
    <row r="624" spans="1:3" x14ac:dyDescent="0.3">
      <c r="A624" s="4">
        <v>37110</v>
      </c>
      <c r="B624" s="2">
        <v>14.909000000000001</v>
      </c>
      <c r="C624" s="3">
        <f t="shared" si="9"/>
        <v>0.26288522448979595</v>
      </c>
    </row>
    <row r="625" spans="1:3" x14ac:dyDescent="0.3">
      <c r="A625" s="4">
        <v>37111</v>
      </c>
      <c r="B625" s="2">
        <v>11.798</v>
      </c>
      <c r="C625" s="3">
        <f t="shared" si="9"/>
        <v>0.20803004081632653</v>
      </c>
    </row>
    <row r="626" spans="1:3" x14ac:dyDescent="0.3">
      <c r="A626" s="4">
        <v>37112</v>
      </c>
      <c r="B626" s="2">
        <v>9.0250000000000004</v>
      </c>
      <c r="C626" s="3">
        <f t="shared" si="9"/>
        <v>0.15913469387755103</v>
      </c>
    </row>
    <row r="627" spans="1:3" x14ac:dyDescent="0.3">
      <c r="A627" s="4">
        <v>37113</v>
      </c>
      <c r="B627" s="2">
        <v>7.9980000000000002</v>
      </c>
      <c r="C627" s="3">
        <f t="shared" si="9"/>
        <v>0.14102595918367347</v>
      </c>
    </row>
    <row r="628" spans="1:3" x14ac:dyDescent="0.3">
      <c r="A628" s="4">
        <v>37114</v>
      </c>
      <c r="B628" s="2">
        <v>6.5579999999999998</v>
      </c>
      <c r="C628" s="3">
        <f t="shared" si="9"/>
        <v>0.11563493877551019</v>
      </c>
    </row>
    <row r="629" spans="1:3" x14ac:dyDescent="0.3">
      <c r="A629" s="4">
        <v>37115</v>
      </c>
      <c r="B629" s="2">
        <v>6.5129999999999999</v>
      </c>
      <c r="C629" s="3">
        <f t="shared" si="9"/>
        <v>0.11484146938775509</v>
      </c>
    </row>
    <row r="630" spans="1:3" x14ac:dyDescent="0.3">
      <c r="A630" s="4">
        <v>37116</v>
      </c>
      <c r="B630" s="2">
        <v>6.5309999999999997</v>
      </c>
      <c r="C630" s="3">
        <f t="shared" si="9"/>
        <v>0.11515885714285712</v>
      </c>
    </row>
    <row r="631" spans="1:3" x14ac:dyDescent="0.3">
      <c r="A631" s="4">
        <v>37117</v>
      </c>
      <c r="B631" s="2">
        <v>6.4390000000000001</v>
      </c>
      <c r="C631" s="3">
        <f t="shared" si="9"/>
        <v>0.11353665306122451</v>
      </c>
    </row>
    <row r="632" spans="1:3" x14ac:dyDescent="0.3">
      <c r="A632" s="4">
        <v>37118</v>
      </c>
      <c r="B632" s="2">
        <v>6.2489999999999997</v>
      </c>
      <c r="C632" s="3">
        <f t="shared" si="9"/>
        <v>0.11018644897959183</v>
      </c>
    </row>
    <row r="633" spans="1:3" x14ac:dyDescent="0.3">
      <c r="A633" s="4">
        <v>37119</v>
      </c>
      <c r="B633" s="2">
        <v>6.4980000000000002</v>
      </c>
      <c r="C633" s="3">
        <f t="shared" si="9"/>
        <v>0.11457697959183673</v>
      </c>
    </row>
    <row r="634" spans="1:3" x14ac:dyDescent="0.3">
      <c r="A634" s="4">
        <v>37120</v>
      </c>
      <c r="B634" s="2">
        <v>6.3310000000000004</v>
      </c>
      <c r="C634" s="3">
        <f t="shared" si="9"/>
        <v>0.11163232653061225</v>
      </c>
    </row>
    <row r="635" spans="1:3" x14ac:dyDescent="0.3">
      <c r="A635" s="4">
        <v>37121</v>
      </c>
      <c r="B635" s="2">
        <v>9.5640000000000001</v>
      </c>
      <c r="C635" s="3">
        <f t="shared" si="9"/>
        <v>0.16863869387755104</v>
      </c>
    </row>
    <row r="636" spans="1:3" x14ac:dyDescent="0.3">
      <c r="A636" s="4">
        <v>37122</v>
      </c>
      <c r="B636" s="2">
        <v>12.964</v>
      </c>
      <c r="C636" s="3">
        <f t="shared" si="9"/>
        <v>0.22858971428571431</v>
      </c>
    </row>
    <row r="637" spans="1:3" x14ac:dyDescent="0.3">
      <c r="A637" s="4">
        <v>37123</v>
      </c>
      <c r="B637" s="2">
        <v>9.7119999999999997</v>
      </c>
      <c r="C637" s="3">
        <f t="shared" si="9"/>
        <v>0.17124832653061223</v>
      </c>
    </row>
    <row r="638" spans="1:3" x14ac:dyDescent="0.3">
      <c r="A638" s="4">
        <v>37124</v>
      </c>
      <c r="B638" s="2">
        <v>8.3819999999999997</v>
      </c>
      <c r="C638" s="3">
        <f t="shared" si="9"/>
        <v>0.14779689795918366</v>
      </c>
    </row>
    <row r="639" spans="1:3" x14ac:dyDescent="0.3">
      <c r="A639" s="4">
        <v>37125</v>
      </c>
      <c r="B639" s="2">
        <v>7.742</v>
      </c>
      <c r="C639" s="3">
        <f t="shared" si="9"/>
        <v>0.13651200000000002</v>
      </c>
    </row>
    <row r="640" spans="1:3" x14ac:dyDescent="0.3">
      <c r="A640" s="4">
        <v>37126</v>
      </c>
      <c r="B640" s="2">
        <v>7.3339999999999996</v>
      </c>
      <c r="C640" s="3">
        <f t="shared" si="9"/>
        <v>0.12931787755102039</v>
      </c>
    </row>
    <row r="641" spans="1:3" x14ac:dyDescent="0.3">
      <c r="A641" s="4">
        <v>37127</v>
      </c>
      <c r="B641" s="2">
        <v>7.1260000000000003</v>
      </c>
      <c r="C641" s="3">
        <f t="shared" si="9"/>
        <v>0.12565028571428571</v>
      </c>
    </row>
    <row r="642" spans="1:3" x14ac:dyDescent="0.3">
      <c r="A642" s="4">
        <v>37128</v>
      </c>
      <c r="B642" s="2">
        <v>6.9569999999999999</v>
      </c>
      <c r="C642" s="3">
        <f t="shared" si="9"/>
        <v>0.12267036734693879</v>
      </c>
    </row>
    <row r="643" spans="1:3" x14ac:dyDescent="0.3">
      <c r="A643" s="4">
        <v>37129</v>
      </c>
      <c r="B643" s="2">
        <v>6.9290000000000003</v>
      </c>
      <c r="C643" s="3">
        <f t="shared" ref="C643:C706" si="10">B643*3600*24/4900000</f>
        <v>0.12217665306122451</v>
      </c>
    </row>
    <row r="644" spans="1:3" x14ac:dyDescent="0.3">
      <c r="A644" s="4">
        <v>37130</v>
      </c>
      <c r="B644" s="2">
        <v>6.9059999999999997</v>
      </c>
      <c r="C644" s="3">
        <f t="shared" si="10"/>
        <v>0.1217711020408163</v>
      </c>
    </row>
    <row r="645" spans="1:3" x14ac:dyDescent="0.3">
      <c r="A645" s="4">
        <v>37131</v>
      </c>
      <c r="B645" s="2">
        <v>6.4039999999999999</v>
      </c>
      <c r="C645" s="3">
        <f t="shared" si="10"/>
        <v>0.11291951020408166</v>
      </c>
    </row>
    <row r="646" spans="1:3" x14ac:dyDescent="0.3">
      <c r="A646" s="4">
        <v>37132</v>
      </c>
      <c r="B646" s="2">
        <v>5.3479999999999999</v>
      </c>
      <c r="C646" s="3">
        <f t="shared" si="10"/>
        <v>9.4299428571428562E-2</v>
      </c>
    </row>
    <row r="647" spans="1:3" x14ac:dyDescent="0.3">
      <c r="A647" s="4">
        <v>37133</v>
      </c>
      <c r="B647" s="2">
        <v>5.3780000000000001</v>
      </c>
      <c r="C647" s="3">
        <f t="shared" si="10"/>
        <v>9.4828408163265293E-2</v>
      </c>
    </row>
    <row r="648" spans="1:3" x14ac:dyDescent="0.3">
      <c r="A648" s="4">
        <v>37134</v>
      </c>
      <c r="B648" s="2">
        <v>5.3810000000000002</v>
      </c>
      <c r="C648" s="3">
        <f t="shared" si="10"/>
        <v>9.488130612244898E-2</v>
      </c>
    </row>
    <row r="649" spans="1:3" x14ac:dyDescent="0.3">
      <c r="A649" s="4">
        <v>37135</v>
      </c>
      <c r="B649" s="2">
        <v>5.173</v>
      </c>
      <c r="C649" s="3">
        <f t="shared" si="10"/>
        <v>9.1213714285714273E-2</v>
      </c>
    </row>
    <row r="650" spans="1:3" x14ac:dyDescent="0.3">
      <c r="A650" s="4">
        <v>37136</v>
      </c>
      <c r="B650" s="2">
        <v>4.67</v>
      </c>
      <c r="C650" s="3">
        <f t="shared" si="10"/>
        <v>8.2344489795918366E-2</v>
      </c>
    </row>
    <row r="651" spans="1:3" x14ac:dyDescent="0.3">
      <c r="A651" s="4">
        <v>37137</v>
      </c>
      <c r="B651" s="2">
        <v>2.891</v>
      </c>
      <c r="C651" s="3">
        <f t="shared" si="10"/>
        <v>5.0976000000000007E-2</v>
      </c>
    </row>
    <row r="652" spans="1:3" x14ac:dyDescent="0.3">
      <c r="A652" s="4">
        <v>37138</v>
      </c>
      <c r="B652" s="2">
        <v>3.2330000000000001</v>
      </c>
      <c r="C652" s="3">
        <f t="shared" si="10"/>
        <v>5.7006367346938779E-2</v>
      </c>
    </row>
    <row r="653" spans="1:3" x14ac:dyDescent="0.3">
      <c r="A653" s="4">
        <v>37139</v>
      </c>
      <c r="B653" s="2">
        <v>2.141</v>
      </c>
      <c r="C653" s="3">
        <f t="shared" si="10"/>
        <v>3.7751510204081636E-2</v>
      </c>
    </row>
    <row r="654" spans="1:3" x14ac:dyDescent="0.3">
      <c r="A654" s="4">
        <v>37140</v>
      </c>
      <c r="B654" s="2">
        <v>1.8859999999999999</v>
      </c>
      <c r="C654" s="3">
        <f t="shared" si="10"/>
        <v>3.3255183673469385E-2</v>
      </c>
    </row>
    <row r="655" spans="1:3" x14ac:dyDescent="0.3">
      <c r="A655" s="4">
        <v>37141</v>
      </c>
      <c r="B655" s="2">
        <v>1.7589999999999999</v>
      </c>
      <c r="C655" s="3">
        <f t="shared" si="10"/>
        <v>3.1015836734693873E-2</v>
      </c>
    </row>
    <row r="656" spans="1:3" x14ac:dyDescent="0.3">
      <c r="A656" s="4">
        <v>37142</v>
      </c>
      <c r="B656" s="2">
        <v>1.6220000000000001</v>
      </c>
      <c r="C656" s="3">
        <f t="shared" si="10"/>
        <v>2.8600163265306126E-2</v>
      </c>
    </row>
    <row r="657" spans="1:3" x14ac:dyDescent="0.3">
      <c r="A657" s="4">
        <v>37143</v>
      </c>
      <c r="B657" s="2">
        <v>1.657</v>
      </c>
      <c r="C657" s="3">
        <f t="shared" si="10"/>
        <v>2.9217306122448976E-2</v>
      </c>
    </row>
    <row r="658" spans="1:3" x14ac:dyDescent="0.3">
      <c r="A658" s="4">
        <v>37144</v>
      </c>
      <c r="B658" s="2">
        <v>1.6359999999999999</v>
      </c>
      <c r="C658" s="3">
        <f t="shared" si="10"/>
        <v>2.8847020408163265E-2</v>
      </c>
    </row>
    <row r="659" spans="1:3" x14ac:dyDescent="0.3">
      <c r="A659" s="4">
        <v>37145</v>
      </c>
      <c r="B659" s="2">
        <v>1.4930000000000001</v>
      </c>
      <c r="C659" s="3">
        <f t="shared" si="10"/>
        <v>2.6325551020408167E-2</v>
      </c>
    </row>
    <row r="660" spans="1:3" x14ac:dyDescent="0.3">
      <c r="A660" s="4">
        <v>37146</v>
      </c>
      <c r="B660" s="2">
        <v>1.268</v>
      </c>
      <c r="C660" s="3">
        <f t="shared" si="10"/>
        <v>2.2358204081632655E-2</v>
      </c>
    </row>
    <row r="661" spans="1:3" x14ac:dyDescent="0.3">
      <c r="A661" s="4">
        <v>37147</v>
      </c>
      <c r="B661" s="2">
        <v>1.129</v>
      </c>
      <c r="C661" s="3">
        <f t="shared" si="10"/>
        <v>1.9907265306122451E-2</v>
      </c>
    </row>
    <row r="662" spans="1:3" x14ac:dyDescent="0.3">
      <c r="A662" s="4">
        <v>37148</v>
      </c>
      <c r="B662" s="2">
        <v>1.0349999999999999</v>
      </c>
      <c r="C662" s="3">
        <f t="shared" si="10"/>
        <v>1.8249795918367343E-2</v>
      </c>
    </row>
    <row r="663" spans="1:3" x14ac:dyDescent="0.3">
      <c r="A663" s="4">
        <v>37149</v>
      </c>
      <c r="B663" s="2">
        <v>1.0349999999999999</v>
      </c>
      <c r="C663" s="3">
        <f t="shared" si="10"/>
        <v>1.8249795918367343E-2</v>
      </c>
    </row>
    <row r="664" spans="1:3" x14ac:dyDescent="0.3">
      <c r="A664" s="4">
        <v>37150</v>
      </c>
      <c r="B664" s="2">
        <v>1.0369999999999999</v>
      </c>
      <c r="C664" s="3">
        <f t="shared" si="10"/>
        <v>1.8285061224489793E-2</v>
      </c>
    </row>
    <row r="665" spans="1:3" x14ac:dyDescent="0.3">
      <c r="A665" s="4">
        <v>37151</v>
      </c>
      <c r="B665" s="2">
        <v>1.0289999999999999</v>
      </c>
      <c r="C665" s="3">
        <f t="shared" si="10"/>
        <v>1.8143999999999997E-2</v>
      </c>
    </row>
    <row r="666" spans="1:3" x14ac:dyDescent="0.3">
      <c r="A666" s="4">
        <v>37152</v>
      </c>
      <c r="B666" s="2">
        <v>0.751</v>
      </c>
      <c r="C666" s="3">
        <f t="shared" si="10"/>
        <v>1.324212244897959E-2</v>
      </c>
    </row>
    <row r="667" spans="1:3" x14ac:dyDescent="0.3">
      <c r="A667" s="4">
        <v>37153</v>
      </c>
      <c r="B667" s="2">
        <v>0.48599999999999999</v>
      </c>
      <c r="C667" s="3">
        <f t="shared" si="10"/>
        <v>8.5694693877551003E-3</v>
      </c>
    </row>
    <row r="668" spans="1:3" x14ac:dyDescent="0.3">
      <c r="A668" s="4">
        <v>37154</v>
      </c>
      <c r="B668" s="2">
        <v>0.44700000000000001</v>
      </c>
      <c r="C668" s="3">
        <f t="shared" si="10"/>
        <v>7.8817959183673479E-3</v>
      </c>
    </row>
    <row r="669" spans="1:3" x14ac:dyDescent="0.3">
      <c r="A669" s="4">
        <v>37155</v>
      </c>
      <c r="B669" s="2">
        <v>0.45900000000000002</v>
      </c>
      <c r="C669" s="3">
        <f t="shared" si="10"/>
        <v>8.0933877551020422E-3</v>
      </c>
    </row>
    <row r="670" spans="1:3" x14ac:dyDescent="0.3">
      <c r="A670" s="4">
        <v>37156</v>
      </c>
      <c r="B670" s="2">
        <v>0.44700000000000001</v>
      </c>
      <c r="C670" s="3">
        <f t="shared" si="10"/>
        <v>7.8817959183673479E-3</v>
      </c>
    </row>
    <row r="671" spans="1:3" x14ac:dyDescent="0.3">
      <c r="A671" s="4">
        <v>37157</v>
      </c>
      <c r="B671" s="2">
        <v>0.312</v>
      </c>
      <c r="C671" s="3">
        <f t="shared" si="10"/>
        <v>5.5013877551020416E-3</v>
      </c>
    </row>
    <row r="672" spans="1:3" x14ac:dyDescent="0.3">
      <c r="A672" s="4">
        <v>37158</v>
      </c>
      <c r="B672" s="2">
        <v>0.16700000000000001</v>
      </c>
      <c r="C672" s="3">
        <f t="shared" si="10"/>
        <v>2.9446530612244901E-3</v>
      </c>
    </row>
    <row r="673" spans="1:3" x14ac:dyDescent="0.3">
      <c r="A673" s="4">
        <v>37159</v>
      </c>
      <c r="B673" s="2">
        <v>0.16800000000000001</v>
      </c>
      <c r="C673" s="3">
        <f t="shared" si="10"/>
        <v>2.9622857142857146E-3</v>
      </c>
    </row>
    <row r="674" spans="1:3" x14ac:dyDescent="0.3">
      <c r="A674" s="4">
        <v>37160</v>
      </c>
      <c r="B674" s="2">
        <v>8.3000000000000004E-2</v>
      </c>
      <c r="C674" s="3">
        <f t="shared" si="10"/>
        <v>1.4635102040816328E-3</v>
      </c>
    </row>
    <row r="675" spans="1:3" x14ac:dyDescent="0.3">
      <c r="A675" s="4">
        <v>37161</v>
      </c>
      <c r="B675" s="2">
        <v>5.0999999999999997E-2</v>
      </c>
      <c r="C675" s="3">
        <f t="shared" si="10"/>
        <v>8.992653061224489E-4</v>
      </c>
    </row>
    <row r="676" spans="1:3" x14ac:dyDescent="0.3">
      <c r="A676" s="4">
        <v>37162</v>
      </c>
      <c r="B676" s="2">
        <v>4.8000000000000001E-2</v>
      </c>
      <c r="C676" s="3">
        <f t="shared" si="10"/>
        <v>8.4636734693877566E-4</v>
      </c>
    </row>
    <row r="677" spans="1:3" x14ac:dyDescent="0.3">
      <c r="A677" s="4">
        <v>37163</v>
      </c>
      <c r="B677" s="2">
        <v>4.1000000000000002E-2</v>
      </c>
      <c r="C677" s="3">
        <f t="shared" si="10"/>
        <v>7.2293877551020402E-4</v>
      </c>
    </row>
    <row r="678" spans="1:3" x14ac:dyDescent="0.3">
      <c r="A678" s="4">
        <v>37164</v>
      </c>
      <c r="B678" s="2">
        <v>3.6999999999999998E-2</v>
      </c>
      <c r="C678" s="3">
        <f t="shared" si="10"/>
        <v>6.5240816326530605E-4</v>
      </c>
    </row>
    <row r="679" spans="1:3" x14ac:dyDescent="0.3">
      <c r="A679" s="4">
        <v>37165</v>
      </c>
      <c r="B679" s="2">
        <v>10.18</v>
      </c>
      <c r="C679" s="3">
        <f t="shared" si="10"/>
        <v>0.17950040816326532</v>
      </c>
    </row>
    <row r="680" spans="1:3" x14ac:dyDescent="0.3">
      <c r="A680" s="4">
        <v>37166</v>
      </c>
      <c r="B680" s="2">
        <v>6.6120000000000001</v>
      </c>
      <c r="C680" s="3">
        <f t="shared" si="10"/>
        <v>0.11658710204081633</v>
      </c>
    </row>
    <row r="681" spans="1:3" x14ac:dyDescent="0.3">
      <c r="A681" s="4">
        <v>37167</v>
      </c>
      <c r="B681" s="2">
        <v>8.7100000000000009</v>
      </c>
      <c r="C681" s="3">
        <f t="shared" si="10"/>
        <v>0.15358040816326532</v>
      </c>
    </row>
    <row r="682" spans="1:3" x14ac:dyDescent="0.3">
      <c r="A682" s="4">
        <v>37168</v>
      </c>
      <c r="B682" s="2">
        <v>6.7880000000000003</v>
      </c>
      <c r="C682" s="3">
        <f t="shared" si="10"/>
        <v>0.11969044897959183</v>
      </c>
    </row>
    <row r="683" spans="1:3" x14ac:dyDescent="0.3">
      <c r="A683" s="4">
        <v>37169</v>
      </c>
      <c r="B683" s="2">
        <v>6.226</v>
      </c>
      <c r="C683" s="3">
        <f t="shared" si="10"/>
        <v>0.10978089795918365</v>
      </c>
    </row>
    <row r="684" spans="1:3" x14ac:dyDescent="0.3">
      <c r="A684" s="4">
        <v>37170</v>
      </c>
      <c r="B684" s="2">
        <v>5.649</v>
      </c>
      <c r="C684" s="3">
        <f t="shared" si="10"/>
        <v>9.960685714285715E-2</v>
      </c>
    </row>
    <row r="685" spans="1:3" x14ac:dyDescent="0.3">
      <c r="A685" s="4">
        <v>37171</v>
      </c>
      <c r="B685" s="2">
        <v>40.970999999999997</v>
      </c>
      <c r="C685" s="3">
        <f t="shared" si="10"/>
        <v>0.7224274285714285</v>
      </c>
    </row>
    <row r="686" spans="1:3" x14ac:dyDescent="0.3">
      <c r="A686" s="4">
        <v>37172</v>
      </c>
      <c r="B686" s="2">
        <v>27.004999999999999</v>
      </c>
      <c r="C686" s="3">
        <f t="shared" si="10"/>
        <v>0.47616979591836733</v>
      </c>
    </row>
    <row r="687" spans="1:3" x14ac:dyDescent="0.3">
      <c r="A687" s="4">
        <v>37173</v>
      </c>
      <c r="B687" s="2">
        <v>15.254</v>
      </c>
      <c r="C687" s="3">
        <f t="shared" si="10"/>
        <v>0.26896848979591836</v>
      </c>
    </row>
    <row r="688" spans="1:3" x14ac:dyDescent="0.3">
      <c r="A688" s="4">
        <v>37174</v>
      </c>
      <c r="B688" s="2">
        <v>11.903</v>
      </c>
      <c r="C688" s="3">
        <f t="shared" si="10"/>
        <v>0.20988146938775512</v>
      </c>
    </row>
    <row r="689" spans="1:3" x14ac:dyDescent="0.3">
      <c r="A689" s="4">
        <v>37175</v>
      </c>
      <c r="B689" s="2">
        <v>10.281000000000001</v>
      </c>
      <c r="C689" s="3">
        <f t="shared" si="10"/>
        <v>0.18128130612244897</v>
      </c>
    </row>
    <row r="690" spans="1:3" x14ac:dyDescent="0.3">
      <c r="A690" s="4">
        <v>37176</v>
      </c>
      <c r="B690" s="2">
        <v>9.5060000000000002</v>
      </c>
      <c r="C690" s="3">
        <f t="shared" si="10"/>
        <v>0.16761599999999999</v>
      </c>
    </row>
    <row r="691" spans="1:3" x14ac:dyDescent="0.3">
      <c r="A691" s="4">
        <v>37177</v>
      </c>
      <c r="B691" s="2">
        <v>9.2089999999999996</v>
      </c>
      <c r="C691" s="3">
        <f t="shared" si="10"/>
        <v>0.16237910204081635</v>
      </c>
    </row>
    <row r="692" spans="1:3" x14ac:dyDescent="0.3">
      <c r="A692" s="4">
        <v>37178</v>
      </c>
      <c r="B692" s="2">
        <v>9.2050000000000001</v>
      </c>
      <c r="C692" s="3">
        <f t="shared" si="10"/>
        <v>0.16230857142857144</v>
      </c>
    </row>
    <row r="693" spans="1:3" x14ac:dyDescent="0.3">
      <c r="A693" s="4">
        <v>37179</v>
      </c>
      <c r="B693" s="2">
        <v>9.2509999999999994</v>
      </c>
      <c r="C693" s="3">
        <f t="shared" si="10"/>
        <v>0.16311967346938774</v>
      </c>
    </row>
    <row r="694" spans="1:3" x14ac:dyDescent="0.3">
      <c r="A694" s="4">
        <v>37180</v>
      </c>
      <c r="B694" s="2">
        <v>9.048</v>
      </c>
      <c r="C694" s="3">
        <f t="shared" si="10"/>
        <v>0.15954024489795918</v>
      </c>
    </row>
    <row r="695" spans="1:3" x14ac:dyDescent="0.3">
      <c r="A695" s="4">
        <v>37181</v>
      </c>
      <c r="B695" s="2">
        <v>8.7370000000000001</v>
      </c>
      <c r="C695" s="3">
        <f t="shared" si="10"/>
        <v>0.15405648979591838</v>
      </c>
    </row>
    <row r="696" spans="1:3" x14ac:dyDescent="0.3">
      <c r="A696" s="4">
        <v>37182</v>
      </c>
      <c r="B696" s="2">
        <v>8.7050000000000001</v>
      </c>
      <c r="C696" s="3">
        <f t="shared" si="10"/>
        <v>0.15349224489795918</v>
      </c>
    </row>
    <row r="697" spans="1:3" x14ac:dyDescent="0.3">
      <c r="A697" s="4">
        <v>37183</v>
      </c>
      <c r="B697" s="2">
        <v>8.6029999999999998</v>
      </c>
      <c r="C697" s="3">
        <f t="shared" si="10"/>
        <v>0.15169371428571427</v>
      </c>
    </row>
    <row r="698" spans="1:3" x14ac:dyDescent="0.3">
      <c r="A698" s="4">
        <v>37184</v>
      </c>
      <c r="B698" s="2">
        <v>9.1530000000000005</v>
      </c>
      <c r="C698" s="3">
        <f t="shared" si="10"/>
        <v>0.16139167346938776</v>
      </c>
    </row>
    <row r="699" spans="1:3" x14ac:dyDescent="0.3">
      <c r="A699" s="4">
        <v>37185</v>
      </c>
      <c r="B699" s="2">
        <v>9.0749999999999993</v>
      </c>
      <c r="C699" s="3">
        <f t="shared" si="10"/>
        <v>0.16001632653061221</v>
      </c>
    </row>
    <row r="700" spans="1:3" x14ac:dyDescent="0.3">
      <c r="A700" s="4">
        <v>37186</v>
      </c>
      <c r="B700" s="2">
        <v>12.798999999999999</v>
      </c>
      <c r="C700" s="3">
        <f t="shared" si="10"/>
        <v>0.22568032653061226</v>
      </c>
    </row>
    <row r="701" spans="1:3" x14ac:dyDescent="0.3">
      <c r="A701" s="4">
        <v>37193</v>
      </c>
      <c r="B701" s="2">
        <v>15.24</v>
      </c>
      <c r="C701" s="3">
        <f t="shared" si="10"/>
        <v>0.2687216326530612</v>
      </c>
    </row>
    <row r="702" spans="1:3" x14ac:dyDescent="0.3">
      <c r="A702" s="4">
        <v>37194</v>
      </c>
      <c r="B702" s="2">
        <v>15.596</v>
      </c>
      <c r="C702" s="3">
        <f t="shared" si="10"/>
        <v>0.2749988571428571</v>
      </c>
    </row>
    <row r="703" spans="1:3" x14ac:dyDescent="0.3">
      <c r="A703" s="4">
        <v>37195</v>
      </c>
      <c r="B703" s="2">
        <v>14.819000000000001</v>
      </c>
      <c r="C703" s="3">
        <f t="shared" si="10"/>
        <v>0.26129828571428576</v>
      </c>
    </row>
    <row r="704" spans="1:3" x14ac:dyDescent="0.3">
      <c r="A704" s="4">
        <v>37196</v>
      </c>
      <c r="B704" s="2">
        <v>13.666</v>
      </c>
      <c r="C704" s="3">
        <f t="shared" si="10"/>
        <v>0.24096783673469385</v>
      </c>
    </row>
    <row r="705" spans="1:3" x14ac:dyDescent="0.3">
      <c r="A705" s="4">
        <v>37197</v>
      </c>
      <c r="B705" s="2">
        <v>13.32</v>
      </c>
      <c r="C705" s="3">
        <f t="shared" si="10"/>
        <v>0.23486693877551021</v>
      </c>
    </row>
    <row r="706" spans="1:3" x14ac:dyDescent="0.3">
      <c r="A706" s="4">
        <v>37198</v>
      </c>
      <c r="B706" s="2">
        <v>12.763</v>
      </c>
      <c r="C706" s="3">
        <f t="shared" si="10"/>
        <v>0.22504555102040821</v>
      </c>
    </row>
    <row r="707" spans="1:3" x14ac:dyDescent="0.3">
      <c r="A707" s="4">
        <v>37199</v>
      </c>
      <c r="B707" s="2">
        <v>12.69</v>
      </c>
      <c r="C707" s="3">
        <f t="shared" ref="C707:C770" si="11">B707*3600*24/4900000</f>
        <v>0.22375836734693877</v>
      </c>
    </row>
    <row r="708" spans="1:3" x14ac:dyDescent="0.3">
      <c r="A708" s="4">
        <v>37200</v>
      </c>
      <c r="B708" s="2">
        <v>12.789</v>
      </c>
      <c r="C708" s="3">
        <f t="shared" si="11"/>
        <v>0.22550400000000001</v>
      </c>
    </row>
    <row r="709" spans="1:3" x14ac:dyDescent="0.3">
      <c r="A709" s="4">
        <v>37201</v>
      </c>
      <c r="B709" s="2">
        <v>12.661</v>
      </c>
      <c r="C709" s="3">
        <f t="shared" si="11"/>
        <v>0.22324702040816324</v>
      </c>
    </row>
    <row r="710" spans="1:3" x14ac:dyDescent="0.3">
      <c r="A710" s="4">
        <v>37202</v>
      </c>
      <c r="B710" s="2">
        <v>12.877000000000001</v>
      </c>
      <c r="C710" s="3">
        <f t="shared" si="11"/>
        <v>0.22705567346938776</v>
      </c>
    </row>
    <row r="711" spans="1:3" x14ac:dyDescent="0.3">
      <c r="A711" s="4">
        <v>37203</v>
      </c>
      <c r="B711" s="2">
        <v>13.526999999999999</v>
      </c>
      <c r="C711" s="3">
        <f t="shared" si="11"/>
        <v>0.23851689795918363</v>
      </c>
    </row>
    <row r="712" spans="1:3" x14ac:dyDescent="0.3">
      <c r="A712" s="4">
        <v>37204</v>
      </c>
      <c r="B712" s="2">
        <v>13.663</v>
      </c>
      <c r="C712" s="3">
        <f t="shared" si="11"/>
        <v>0.24091493877551023</v>
      </c>
    </row>
    <row r="713" spans="1:3" x14ac:dyDescent="0.3">
      <c r="A713" s="4">
        <v>37205</v>
      </c>
      <c r="B713" s="2">
        <v>13.643000000000001</v>
      </c>
      <c r="C713" s="3">
        <f t="shared" si="11"/>
        <v>0.24056228571428576</v>
      </c>
    </row>
    <row r="714" spans="1:3" x14ac:dyDescent="0.3">
      <c r="A714" s="4">
        <v>37206</v>
      </c>
      <c r="B714" s="2">
        <v>13.65</v>
      </c>
      <c r="C714" s="3">
        <f t="shared" si="11"/>
        <v>0.24068571428571428</v>
      </c>
    </row>
    <row r="715" spans="1:3" x14ac:dyDescent="0.3">
      <c r="A715" s="4">
        <v>37207</v>
      </c>
      <c r="B715" s="2">
        <v>13.577999999999999</v>
      </c>
      <c r="C715" s="3">
        <f t="shared" si="11"/>
        <v>0.23941616326530613</v>
      </c>
    </row>
    <row r="716" spans="1:3" x14ac:dyDescent="0.3">
      <c r="A716" s="4">
        <v>37208</v>
      </c>
      <c r="B716" s="2">
        <v>13.634</v>
      </c>
      <c r="C716" s="3">
        <f t="shared" si="11"/>
        <v>0.24040359183673471</v>
      </c>
    </row>
    <row r="717" spans="1:3" x14ac:dyDescent="0.3">
      <c r="A717" s="4">
        <v>37209</v>
      </c>
      <c r="B717" s="2">
        <v>13.582000000000001</v>
      </c>
      <c r="C717" s="3">
        <f t="shared" si="11"/>
        <v>0.23948669387755103</v>
      </c>
    </row>
    <row r="718" spans="1:3" x14ac:dyDescent="0.3">
      <c r="A718" s="4">
        <v>37210</v>
      </c>
      <c r="B718" s="2">
        <v>13.324999999999999</v>
      </c>
      <c r="C718" s="3">
        <f t="shared" si="11"/>
        <v>0.23495510204081632</v>
      </c>
    </row>
    <row r="719" spans="1:3" x14ac:dyDescent="0.3">
      <c r="A719" s="4">
        <v>37211</v>
      </c>
      <c r="B719" s="2">
        <v>12.731</v>
      </c>
      <c r="C719" s="3">
        <f t="shared" si="11"/>
        <v>0.22448130612244896</v>
      </c>
    </row>
    <row r="720" spans="1:3" x14ac:dyDescent="0.3">
      <c r="A720" s="4">
        <v>37212</v>
      </c>
      <c r="B720" s="2">
        <v>12.284000000000001</v>
      </c>
      <c r="C720" s="3">
        <f t="shared" si="11"/>
        <v>0.21659951020408166</v>
      </c>
    </row>
    <row r="721" spans="1:3" x14ac:dyDescent="0.3">
      <c r="A721" s="4">
        <v>37213</v>
      </c>
      <c r="B721" s="2">
        <v>12.297000000000001</v>
      </c>
      <c r="C721" s="3">
        <f t="shared" si="11"/>
        <v>0.21682873469387756</v>
      </c>
    </row>
    <row r="722" spans="1:3" x14ac:dyDescent="0.3">
      <c r="A722" s="4">
        <v>37214</v>
      </c>
      <c r="B722" s="2">
        <v>12.253</v>
      </c>
      <c r="C722" s="3">
        <f t="shared" si="11"/>
        <v>0.2160528979591837</v>
      </c>
    </row>
    <row r="723" spans="1:3" x14ac:dyDescent="0.3">
      <c r="A723" s="4">
        <v>37215</v>
      </c>
      <c r="B723" s="2">
        <v>12.45</v>
      </c>
      <c r="C723" s="3">
        <f t="shared" si="11"/>
        <v>0.21952653061224489</v>
      </c>
    </row>
    <row r="724" spans="1:3" x14ac:dyDescent="0.3">
      <c r="A724" s="4">
        <v>37216</v>
      </c>
      <c r="B724" s="2">
        <v>12.515000000000001</v>
      </c>
      <c r="C724" s="3">
        <f t="shared" si="11"/>
        <v>0.22067265306122449</v>
      </c>
    </row>
    <row r="725" spans="1:3" x14ac:dyDescent="0.3">
      <c r="A725" s="4">
        <v>37217</v>
      </c>
      <c r="B725" s="2">
        <v>12.346</v>
      </c>
      <c r="C725" s="3">
        <f t="shared" si="11"/>
        <v>0.21769273469387754</v>
      </c>
    </row>
    <row r="726" spans="1:3" x14ac:dyDescent="0.3">
      <c r="A726" s="4">
        <v>37218</v>
      </c>
      <c r="B726" s="2">
        <v>12.285</v>
      </c>
      <c r="C726" s="3">
        <f t="shared" si="11"/>
        <v>0.21661714285714287</v>
      </c>
    </row>
    <row r="727" spans="1:3" x14ac:dyDescent="0.3">
      <c r="A727" s="4">
        <v>37219</v>
      </c>
      <c r="B727" s="2">
        <v>12.09</v>
      </c>
      <c r="C727" s="3">
        <f t="shared" si="11"/>
        <v>0.21317877551020409</v>
      </c>
    </row>
    <row r="728" spans="1:3" x14ac:dyDescent="0.3">
      <c r="A728" s="4">
        <v>37220</v>
      </c>
      <c r="B728" s="2">
        <v>12.138999999999999</v>
      </c>
      <c r="C728" s="3">
        <f t="shared" si="11"/>
        <v>0.21404277551020406</v>
      </c>
    </row>
    <row r="729" spans="1:3" x14ac:dyDescent="0.3">
      <c r="A729" s="4">
        <v>37221</v>
      </c>
      <c r="B729" s="2">
        <v>15.026</v>
      </c>
      <c r="C729" s="3">
        <f t="shared" si="11"/>
        <v>0.26494824489795915</v>
      </c>
    </row>
    <row r="730" spans="1:3" x14ac:dyDescent="0.3">
      <c r="A730" s="4">
        <v>37222</v>
      </c>
      <c r="B730" s="2">
        <v>14.442</v>
      </c>
      <c r="C730" s="3">
        <f t="shared" si="11"/>
        <v>0.25465077551020404</v>
      </c>
    </row>
    <row r="731" spans="1:3" x14ac:dyDescent="0.3">
      <c r="A731" s="4">
        <v>37223</v>
      </c>
      <c r="B731" s="2">
        <v>13.904</v>
      </c>
      <c r="C731" s="3">
        <f t="shared" si="11"/>
        <v>0.24516440816326532</v>
      </c>
    </row>
    <row r="732" spans="1:3" x14ac:dyDescent="0.3">
      <c r="A732" s="4">
        <v>37224</v>
      </c>
      <c r="B732" s="2">
        <v>13.68</v>
      </c>
      <c r="C732" s="3">
        <f t="shared" si="11"/>
        <v>0.24121469387755101</v>
      </c>
    </row>
    <row r="733" spans="1:3" x14ac:dyDescent="0.3">
      <c r="A733" s="4">
        <v>37225</v>
      </c>
      <c r="B733" s="2">
        <v>14.871</v>
      </c>
      <c r="C733" s="3">
        <f t="shared" si="11"/>
        <v>0.26221518367346935</v>
      </c>
    </row>
    <row r="734" spans="1:3" x14ac:dyDescent="0.3">
      <c r="A734" s="4">
        <v>37226</v>
      </c>
      <c r="B734" s="2">
        <v>28.289000000000001</v>
      </c>
      <c r="C734" s="3">
        <f t="shared" si="11"/>
        <v>0.4988101224489796</v>
      </c>
    </row>
    <row r="735" spans="1:3" x14ac:dyDescent="0.3">
      <c r="A735" s="4">
        <v>37227</v>
      </c>
      <c r="B735" s="2">
        <v>21.085000000000001</v>
      </c>
      <c r="C735" s="3">
        <f t="shared" si="11"/>
        <v>0.37178448979591838</v>
      </c>
    </row>
    <row r="736" spans="1:3" x14ac:dyDescent="0.3">
      <c r="A736" s="4">
        <v>37228</v>
      </c>
      <c r="B736" s="2">
        <v>24.806999999999999</v>
      </c>
      <c r="C736" s="3">
        <f t="shared" si="11"/>
        <v>0.43741322448979586</v>
      </c>
    </row>
    <row r="737" spans="1:3" x14ac:dyDescent="0.3">
      <c r="A737" s="4">
        <v>37229</v>
      </c>
      <c r="B737" s="2">
        <v>22.581</v>
      </c>
      <c r="C737" s="3">
        <f t="shared" si="11"/>
        <v>0.39816293877551018</v>
      </c>
    </row>
    <row r="738" spans="1:3" x14ac:dyDescent="0.3">
      <c r="A738" s="4">
        <v>37230</v>
      </c>
      <c r="B738" s="2">
        <v>20.667999999999999</v>
      </c>
      <c r="C738" s="3">
        <f t="shared" si="11"/>
        <v>0.36443167346938782</v>
      </c>
    </row>
    <row r="739" spans="1:3" x14ac:dyDescent="0.3">
      <c r="A739" s="4">
        <v>37231</v>
      </c>
      <c r="B739" s="2">
        <v>18.459</v>
      </c>
      <c r="C739" s="3">
        <f t="shared" si="11"/>
        <v>0.3254811428571428</v>
      </c>
    </row>
    <row r="740" spans="1:3" x14ac:dyDescent="0.3">
      <c r="A740" s="4">
        <v>37232</v>
      </c>
      <c r="B740" s="2">
        <v>17.558</v>
      </c>
      <c r="C740" s="3">
        <f t="shared" si="11"/>
        <v>0.3095941224489796</v>
      </c>
    </row>
    <row r="741" spans="1:3" x14ac:dyDescent="0.3">
      <c r="A741" s="4">
        <v>37233</v>
      </c>
      <c r="B741" s="2">
        <v>17.222000000000001</v>
      </c>
      <c r="C741" s="3">
        <f t="shared" si="11"/>
        <v>0.30366955102040816</v>
      </c>
    </row>
    <row r="742" spans="1:3" x14ac:dyDescent="0.3">
      <c r="A742" s="4">
        <v>37234</v>
      </c>
      <c r="B742" s="2">
        <v>15.981999999999999</v>
      </c>
      <c r="C742" s="3">
        <f t="shared" si="11"/>
        <v>0.28180506122448978</v>
      </c>
    </row>
    <row r="743" spans="1:3" x14ac:dyDescent="0.3">
      <c r="A743" s="4">
        <v>37235</v>
      </c>
      <c r="B743" s="2">
        <v>15.241</v>
      </c>
      <c r="C743" s="3">
        <f t="shared" si="11"/>
        <v>0.26873926530612241</v>
      </c>
    </row>
    <row r="744" spans="1:3" x14ac:dyDescent="0.3">
      <c r="A744" s="4">
        <v>37236</v>
      </c>
      <c r="B744" s="2">
        <v>14.893000000000001</v>
      </c>
      <c r="C744" s="3">
        <f t="shared" si="11"/>
        <v>0.26260310204081638</v>
      </c>
    </row>
    <row r="745" spans="1:3" x14ac:dyDescent="0.3">
      <c r="A745" s="4">
        <v>37237</v>
      </c>
      <c r="B745" s="2">
        <v>14.718</v>
      </c>
      <c r="C745" s="3">
        <f t="shared" si="11"/>
        <v>0.25951738775510208</v>
      </c>
    </row>
    <row r="746" spans="1:3" x14ac:dyDescent="0.3">
      <c r="A746" s="4">
        <v>37238</v>
      </c>
      <c r="B746" s="2">
        <v>14.708</v>
      </c>
      <c r="C746" s="3">
        <f t="shared" si="11"/>
        <v>0.25934106122448985</v>
      </c>
    </row>
    <row r="747" spans="1:3" x14ac:dyDescent="0.3">
      <c r="A747" s="4">
        <v>37239</v>
      </c>
      <c r="B747" s="2">
        <v>14.653</v>
      </c>
      <c r="C747" s="3">
        <f t="shared" si="11"/>
        <v>0.25837126530612248</v>
      </c>
    </row>
    <row r="748" spans="1:3" x14ac:dyDescent="0.3">
      <c r="A748" s="4">
        <v>37240</v>
      </c>
      <c r="B748" s="2">
        <v>14.537000000000001</v>
      </c>
      <c r="C748" s="3">
        <f t="shared" si="11"/>
        <v>0.25632587755102043</v>
      </c>
    </row>
    <row r="749" spans="1:3" x14ac:dyDescent="0.3">
      <c r="A749" s="4">
        <v>37241</v>
      </c>
      <c r="B749" s="2">
        <v>14.282999999999999</v>
      </c>
      <c r="C749" s="3">
        <f t="shared" si="11"/>
        <v>0.25184718367346937</v>
      </c>
    </row>
    <row r="750" spans="1:3" x14ac:dyDescent="0.3">
      <c r="A750" s="4">
        <v>37242</v>
      </c>
      <c r="B750" s="2">
        <v>14.162000000000001</v>
      </c>
      <c r="C750" s="3">
        <f t="shared" si="11"/>
        <v>0.24971363265306123</v>
      </c>
    </row>
    <row r="751" spans="1:3" x14ac:dyDescent="0.3">
      <c r="A751" s="4">
        <v>37243</v>
      </c>
      <c r="B751" s="2">
        <v>14.157999999999999</v>
      </c>
      <c r="C751" s="3">
        <f t="shared" si="11"/>
        <v>0.24964310204081633</v>
      </c>
    </row>
    <row r="752" spans="1:3" x14ac:dyDescent="0.3">
      <c r="A752" s="4">
        <v>37244</v>
      </c>
      <c r="B752" s="2">
        <v>14.153</v>
      </c>
      <c r="C752" s="3">
        <f t="shared" si="11"/>
        <v>0.24955493877551024</v>
      </c>
    </row>
    <row r="753" spans="1:3" x14ac:dyDescent="0.3">
      <c r="A753" s="4">
        <v>37245</v>
      </c>
      <c r="B753" s="2">
        <v>14.161</v>
      </c>
      <c r="C753" s="3">
        <f t="shared" si="11"/>
        <v>0.24969599999999997</v>
      </c>
    </row>
    <row r="754" spans="1:3" x14ac:dyDescent="0.3">
      <c r="A754" s="4">
        <v>37246</v>
      </c>
      <c r="B754" s="2">
        <v>14.16</v>
      </c>
      <c r="C754" s="3">
        <f t="shared" si="11"/>
        <v>0.24967836734693877</v>
      </c>
    </row>
    <row r="755" spans="1:3" x14ac:dyDescent="0.3">
      <c r="A755" s="4">
        <v>37247</v>
      </c>
      <c r="B755" s="2">
        <v>14.1</v>
      </c>
      <c r="C755" s="3">
        <f t="shared" si="11"/>
        <v>0.24862040816326531</v>
      </c>
    </row>
    <row r="756" spans="1:3" x14ac:dyDescent="0.3">
      <c r="A756" s="4">
        <v>37248</v>
      </c>
      <c r="B756" s="2">
        <v>14.112</v>
      </c>
      <c r="C756" s="3">
        <f t="shared" si="11"/>
        <v>0.24883199999999997</v>
      </c>
    </row>
    <row r="757" spans="1:3" x14ac:dyDescent="0.3">
      <c r="A757" s="4">
        <v>37249</v>
      </c>
      <c r="B757" s="2">
        <v>14.121</v>
      </c>
      <c r="C757" s="3">
        <f t="shared" si="11"/>
        <v>0.24899069387755099</v>
      </c>
    </row>
    <row r="758" spans="1:3" x14ac:dyDescent="0.3">
      <c r="A758" s="4">
        <v>37250</v>
      </c>
      <c r="B758" s="2">
        <v>14.611000000000001</v>
      </c>
      <c r="C758" s="3">
        <f t="shared" si="11"/>
        <v>0.25763069387755105</v>
      </c>
    </row>
    <row r="759" spans="1:3" x14ac:dyDescent="0.3">
      <c r="A759" s="4">
        <v>37251</v>
      </c>
      <c r="B759" s="2">
        <v>14.821999999999999</v>
      </c>
      <c r="C759" s="3">
        <f t="shared" si="11"/>
        <v>0.26135118367346932</v>
      </c>
    </row>
    <row r="760" spans="1:3" x14ac:dyDescent="0.3">
      <c r="A760" s="4">
        <v>37252</v>
      </c>
      <c r="B760" s="2">
        <v>14.163</v>
      </c>
      <c r="C760" s="3">
        <f t="shared" si="11"/>
        <v>0.2497312653061225</v>
      </c>
    </row>
    <row r="761" spans="1:3" x14ac:dyDescent="0.3">
      <c r="A761" s="4">
        <v>37253</v>
      </c>
      <c r="B761" s="2">
        <v>14.773999999999999</v>
      </c>
      <c r="C761" s="3">
        <f t="shared" si="11"/>
        <v>0.26050481632653061</v>
      </c>
    </row>
    <row r="762" spans="1:3" x14ac:dyDescent="0.3">
      <c r="A762" s="4">
        <v>37254</v>
      </c>
      <c r="B762" s="2">
        <v>99.584999999999994</v>
      </c>
      <c r="C762" s="3">
        <f t="shared" si="11"/>
        <v>1.7559477551020408</v>
      </c>
    </row>
    <row r="763" spans="1:3" x14ac:dyDescent="0.3">
      <c r="A763" s="4">
        <v>37255</v>
      </c>
      <c r="B763" s="2">
        <v>46.598999999999997</v>
      </c>
      <c r="C763" s="3">
        <f t="shared" si="11"/>
        <v>0.82166399999999995</v>
      </c>
    </row>
    <row r="764" spans="1:3" x14ac:dyDescent="0.3">
      <c r="A764" s="4">
        <v>37256</v>
      </c>
      <c r="B764" s="2">
        <v>32.058999999999997</v>
      </c>
      <c r="C764" s="3">
        <f t="shared" si="11"/>
        <v>0.56528522448979579</v>
      </c>
    </row>
    <row r="765" spans="1:3" x14ac:dyDescent="0.3">
      <c r="A765" s="4">
        <v>37257</v>
      </c>
      <c r="B765" s="2">
        <v>27.748000000000001</v>
      </c>
      <c r="C765" s="3">
        <f t="shared" si="11"/>
        <v>0.48927085714285717</v>
      </c>
    </row>
    <row r="766" spans="1:3" x14ac:dyDescent="0.3">
      <c r="A766" s="4">
        <v>37258</v>
      </c>
      <c r="B766" s="2">
        <v>26.446999999999999</v>
      </c>
      <c r="C766" s="3">
        <f t="shared" si="11"/>
        <v>0.46633077551020402</v>
      </c>
    </row>
    <row r="767" spans="1:3" x14ac:dyDescent="0.3">
      <c r="A767" s="4">
        <v>37259</v>
      </c>
      <c r="B767" s="2">
        <v>24.495000000000001</v>
      </c>
      <c r="C767" s="3">
        <f t="shared" si="11"/>
        <v>0.43191183673469385</v>
      </c>
    </row>
    <row r="768" spans="1:3" x14ac:dyDescent="0.3">
      <c r="A768" s="4">
        <v>37260</v>
      </c>
      <c r="B768" s="2">
        <v>23.109000000000002</v>
      </c>
      <c r="C768" s="3">
        <f t="shared" si="11"/>
        <v>0.40747297959183676</v>
      </c>
    </row>
    <row r="769" spans="1:3" x14ac:dyDescent="0.3">
      <c r="A769" s="4">
        <v>37261</v>
      </c>
      <c r="B769" s="2">
        <v>22.253</v>
      </c>
      <c r="C769" s="3">
        <f t="shared" si="11"/>
        <v>0.3923794285714286</v>
      </c>
    </row>
    <row r="770" spans="1:3" x14ac:dyDescent="0.3">
      <c r="A770" s="4">
        <v>37262</v>
      </c>
      <c r="B770" s="2">
        <v>21.102</v>
      </c>
      <c r="C770" s="3">
        <f t="shared" si="11"/>
        <v>0.37208424489795916</v>
      </c>
    </row>
    <row r="771" spans="1:3" x14ac:dyDescent="0.3">
      <c r="A771" s="4">
        <v>37263</v>
      </c>
      <c r="B771" s="2">
        <v>20.585999999999999</v>
      </c>
      <c r="C771" s="3">
        <f t="shared" ref="C771:C834" si="12">B771*3600*24/4900000</f>
        <v>0.36298579591836733</v>
      </c>
    </row>
    <row r="772" spans="1:3" x14ac:dyDescent="0.3">
      <c r="A772" s="4">
        <v>37264</v>
      </c>
      <c r="B772" s="2">
        <v>20.532</v>
      </c>
      <c r="C772" s="3">
        <f t="shared" si="12"/>
        <v>0.36203363265306121</v>
      </c>
    </row>
    <row r="773" spans="1:3" x14ac:dyDescent="0.3">
      <c r="A773" s="4">
        <v>37265</v>
      </c>
      <c r="B773" s="2">
        <v>20.427</v>
      </c>
      <c r="C773" s="3">
        <f t="shared" si="12"/>
        <v>0.3601822040816326</v>
      </c>
    </row>
    <row r="774" spans="1:3" x14ac:dyDescent="0.3">
      <c r="A774" s="4">
        <v>37266</v>
      </c>
      <c r="B774" s="2">
        <v>19.469000000000001</v>
      </c>
      <c r="C774" s="3">
        <f t="shared" si="12"/>
        <v>0.34329012244897961</v>
      </c>
    </row>
    <row r="775" spans="1:3" x14ac:dyDescent="0.3">
      <c r="A775" s="4">
        <v>37267</v>
      </c>
      <c r="B775" s="2">
        <v>18.626000000000001</v>
      </c>
      <c r="C775" s="3">
        <f t="shared" si="12"/>
        <v>0.3284257959183674</v>
      </c>
    </row>
    <row r="776" spans="1:3" x14ac:dyDescent="0.3">
      <c r="A776" s="4">
        <v>37268</v>
      </c>
      <c r="B776" s="2">
        <v>18.623999999999999</v>
      </c>
      <c r="C776" s="3">
        <f t="shared" si="12"/>
        <v>0.32839053061224488</v>
      </c>
    </row>
    <row r="777" spans="1:3" x14ac:dyDescent="0.3">
      <c r="A777" s="4">
        <v>37269</v>
      </c>
      <c r="B777" s="2">
        <v>18.628</v>
      </c>
      <c r="C777" s="3">
        <f t="shared" si="12"/>
        <v>0.32846106122448981</v>
      </c>
    </row>
    <row r="778" spans="1:3" x14ac:dyDescent="0.3">
      <c r="A778" s="4">
        <v>37270</v>
      </c>
      <c r="B778" s="2">
        <v>18.626000000000001</v>
      </c>
      <c r="C778" s="3">
        <f t="shared" si="12"/>
        <v>0.3284257959183674</v>
      </c>
    </row>
    <row r="779" spans="1:3" x14ac:dyDescent="0.3">
      <c r="A779" s="4">
        <v>37271</v>
      </c>
      <c r="B779" s="2">
        <v>44.06</v>
      </c>
      <c r="C779" s="3">
        <f t="shared" si="12"/>
        <v>0.77689469387755106</v>
      </c>
    </row>
    <row r="780" spans="1:3" x14ac:dyDescent="0.3">
      <c r="A780" s="4">
        <v>37272</v>
      </c>
      <c r="B780" s="2">
        <v>31.359000000000002</v>
      </c>
      <c r="C780" s="3">
        <f t="shared" si="12"/>
        <v>0.5529423673469388</v>
      </c>
    </row>
    <row r="781" spans="1:3" x14ac:dyDescent="0.3">
      <c r="A781" s="4">
        <v>37273</v>
      </c>
      <c r="B781" s="2">
        <v>28.646999999999998</v>
      </c>
      <c r="C781" s="3">
        <f t="shared" si="12"/>
        <v>0.50512261224489796</v>
      </c>
    </row>
    <row r="782" spans="1:3" x14ac:dyDescent="0.3">
      <c r="A782" s="4">
        <v>37274</v>
      </c>
      <c r="B782" s="2">
        <v>27.692</v>
      </c>
      <c r="C782" s="3">
        <f t="shared" si="12"/>
        <v>0.48828342857142853</v>
      </c>
    </row>
    <row r="783" spans="1:3" x14ac:dyDescent="0.3">
      <c r="A783" s="4">
        <v>37275</v>
      </c>
      <c r="B783" s="2">
        <v>31.736000000000001</v>
      </c>
      <c r="C783" s="3">
        <f t="shared" si="12"/>
        <v>0.55958987755102052</v>
      </c>
    </row>
    <row r="784" spans="1:3" x14ac:dyDescent="0.3">
      <c r="A784" s="4">
        <v>37276</v>
      </c>
      <c r="B784" s="2">
        <v>29.843</v>
      </c>
      <c r="C784" s="3">
        <f t="shared" si="12"/>
        <v>0.5262112653061225</v>
      </c>
    </row>
    <row r="785" spans="1:3" x14ac:dyDescent="0.3">
      <c r="A785" s="4">
        <v>37277</v>
      </c>
      <c r="B785" s="2">
        <v>29.388000000000002</v>
      </c>
      <c r="C785" s="3">
        <f t="shared" si="12"/>
        <v>0.51818840816326539</v>
      </c>
    </row>
    <row r="786" spans="1:3" x14ac:dyDescent="0.3">
      <c r="A786" s="4">
        <v>37278</v>
      </c>
      <c r="B786" s="2">
        <v>28.251999999999999</v>
      </c>
      <c r="C786" s="3">
        <f t="shared" si="12"/>
        <v>0.49815771428571426</v>
      </c>
    </row>
    <row r="787" spans="1:3" x14ac:dyDescent="0.3">
      <c r="A787" s="4">
        <v>37279</v>
      </c>
      <c r="B787" s="2">
        <v>38.040999999999997</v>
      </c>
      <c r="C787" s="3">
        <f t="shared" si="12"/>
        <v>0.67076375510204067</v>
      </c>
    </row>
    <row r="788" spans="1:3" x14ac:dyDescent="0.3">
      <c r="A788" s="4">
        <v>37280</v>
      </c>
      <c r="B788" s="2">
        <v>44.43</v>
      </c>
      <c r="C788" s="3">
        <f t="shared" si="12"/>
        <v>0.78341877551020411</v>
      </c>
    </row>
    <row r="789" spans="1:3" x14ac:dyDescent="0.3">
      <c r="A789" s="4">
        <v>37281</v>
      </c>
      <c r="B789" s="2">
        <v>62.158000000000001</v>
      </c>
      <c r="C789" s="3">
        <f t="shared" si="12"/>
        <v>1.0960104489795919</v>
      </c>
    </row>
    <row r="790" spans="1:3" x14ac:dyDescent="0.3">
      <c r="A790" s="4">
        <v>37282</v>
      </c>
      <c r="B790" s="2">
        <v>88.447000000000003</v>
      </c>
      <c r="C790" s="3">
        <f t="shared" si="12"/>
        <v>1.5595552653061227</v>
      </c>
    </row>
    <row r="791" spans="1:3" x14ac:dyDescent="0.3">
      <c r="A791" s="4">
        <v>37283</v>
      </c>
      <c r="B791" s="2">
        <v>237.73</v>
      </c>
      <c r="C791" s="3">
        <f t="shared" si="12"/>
        <v>4.1918106122448977</v>
      </c>
    </row>
    <row r="792" spans="1:3" x14ac:dyDescent="0.3">
      <c r="A792" s="4">
        <v>37284</v>
      </c>
      <c r="B792" s="2">
        <v>158.46700000000001</v>
      </c>
      <c r="C792" s="3">
        <f t="shared" si="12"/>
        <v>2.7941936326530614</v>
      </c>
    </row>
    <row r="793" spans="1:3" x14ac:dyDescent="0.3">
      <c r="A793" s="4">
        <v>37285</v>
      </c>
      <c r="B793" s="2">
        <v>107.685</v>
      </c>
      <c r="C793" s="3">
        <f t="shared" si="12"/>
        <v>1.8987722448979591</v>
      </c>
    </row>
    <row r="794" spans="1:3" x14ac:dyDescent="0.3">
      <c r="A794" s="4">
        <v>37286</v>
      </c>
      <c r="B794" s="2">
        <v>95.114000000000004</v>
      </c>
      <c r="C794" s="3">
        <f t="shared" si="12"/>
        <v>1.6771121632653063</v>
      </c>
    </row>
    <row r="795" spans="1:3" x14ac:dyDescent="0.3">
      <c r="A795" s="4">
        <v>37287</v>
      </c>
      <c r="B795" s="2">
        <v>92.966999999999999</v>
      </c>
      <c r="C795" s="3">
        <f t="shared" si="12"/>
        <v>1.6392548571428573</v>
      </c>
    </row>
    <row r="796" spans="1:3" x14ac:dyDescent="0.3">
      <c r="A796" s="4">
        <v>37288</v>
      </c>
      <c r="B796" s="2">
        <v>102.414</v>
      </c>
      <c r="C796" s="3">
        <f t="shared" si="12"/>
        <v>1.8058305306122453</v>
      </c>
    </row>
    <row r="797" spans="1:3" x14ac:dyDescent="0.3">
      <c r="A797" s="4">
        <v>37289</v>
      </c>
      <c r="B797" s="2">
        <v>87.228999999999999</v>
      </c>
      <c r="C797" s="3">
        <f t="shared" si="12"/>
        <v>1.538078693877551</v>
      </c>
    </row>
    <row r="798" spans="1:3" x14ac:dyDescent="0.3">
      <c r="A798" s="4">
        <v>37290</v>
      </c>
      <c r="B798" s="2">
        <v>94.801000000000002</v>
      </c>
      <c r="C798" s="3">
        <f t="shared" si="12"/>
        <v>1.6715931428571429</v>
      </c>
    </row>
    <row r="799" spans="1:3" x14ac:dyDescent="0.3">
      <c r="A799" s="4">
        <v>37291</v>
      </c>
      <c r="B799" s="2">
        <v>106.039</v>
      </c>
      <c r="C799" s="3">
        <f t="shared" si="12"/>
        <v>1.8697488979591841</v>
      </c>
    </row>
    <row r="800" spans="1:3" x14ac:dyDescent="0.3">
      <c r="A800" s="4">
        <v>37292</v>
      </c>
      <c r="B800" s="2">
        <v>219.46799999999999</v>
      </c>
      <c r="C800" s="3">
        <f t="shared" si="12"/>
        <v>3.8698031020408163</v>
      </c>
    </row>
    <row r="801" spans="1:3" x14ac:dyDescent="0.3">
      <c r="A801" s="4">
        <v>37293</v>
      </c>
      <c r="B801" s="2">
        <v>130.90899999999999</v>
      </c>
      <c r="C801" s="3">
        <f t="shared" si="12"/>
        <v>2.3082729795918366</v>
      </c>
    </row>
    <row r="802" spans="1:3" x14ac:dyDescent="0.3">
      <c r="A802" s="4">
        <v>37294</v>
      </c>
      <c r="B802" s="2">
        <v>110.818</v>
      </c>
      <c r="C802" s="3">
        <f t="shared" si="12"/>
        <v>1.9540153469387753</v>
      </c>
    </row>
    <row r="803" spans="1:3" x14ac:dyDescent="0.3">
      <c r="A803" s="4">
        <v>37295</v>
      </c>
      <c r="B803" s="2">
        <v>106.73699999999999</v>
      </c>
      <c r="C803" s="3">
        <f t="shared" si="12"/>
        <v>1.8820564897959182</v>
      </c>
    </row>
    <row r="804" spans="1:3" x14ac:dyDescent="0.3">
      <c r="A804" s="4">
        <v>37296</v>
      </c>
      <c r="B804" s="2">
        <v>125.77</v>
      </c>
      <c r="C804" s="3">
        <f t="shared" si="12"/>
        <v>2.2176587755102042</v>
      </c>
    </row>
    <row r="805" spans="1:3" x14ac:dyDescent="0.3">
      <c r="A805" s="4">
        <v>37297</v>
      </c>
      <c r="B805" s="2">
        <v>110.086</v>
      </c>
      <c r="C805" s="3">
        <f t="shared" si="12"/>
        <v>1.9411082448979589</v>
      </c>
    </row>
    <row r="806" spans="1:3" x14ac:dyDescent="0.3">
      <c r="A806" s="4">
        <v>37298</v>
      </c>
      <c r="B806" s="2">
        <v>106.105</v>
      </c>
      <c r="C806" s="3">
        <f t="shared" si="12"/>
        <v>1.8709126530612246</v>
      </c>
    </row>
    <row r="807" spans="1:3" x14ac:dyDescent="0.3">
      <c r="A807" s="4">
        <v>37299</v>
      </c>
      <c r="B807" s="2">
        <v>98.682000000000002</v>
      </c>
      <c r="C807" s="3">
        <f t="shared" si="12"/>
        <v>1.7400254693877553</v>
      </c>
    </row>
    <row r="808" spans="1:3" x14ac:dyDescent="0.3">
      <c r="A808" s="4">
        <v>37300</v>
      </c>
      <c r="B808" s="2">
        <v>157.60400000000001</v>
      </c>
      <c r="C808" s="3">
        <f t="shared" si="12"/>
        <v>2.7789766530612248</v>
      </c>
    </row>
    <row r="809" spans="1:3" x14ac:dyDescent="0.3">
      <c r="A809" s="4">
        <v>37301</v>
      </c>
      <c r="B809" s="2">
        <v>129.136</v>
      </c>
      <c r="C809" s="3">
        <f t="shared" si="12"/>
        <v>2.2770102857142853</v>
      </c>
    </row>
    <row r="810" spans="1:3" x14ac:dyDescent="0.3">
      <c r="A810" s="4">
        <v>37302</v>
      </c>
      <c r="B810" s="2">
        <v>107.095</v>
      </c>
      <c r="C810" s="3">
        <f t="shared" si="12"/>
        <v>1.8883689795918368</v>
      </c>
    </row>
    <row r="811" spans="1:3" x14ac:dyDescent="0.3">
      <c r="A811" s="4">
        <v>37303</v>
      </c>
      <c r="B811" s="2">
        <v>100.667</v>
      </c>
      <c r="C811" s="3">
        <f t="shared" si="12"/>
        <v>1.7750262857142858</v>
      </c>
    </row>
    <row r="812" spans="1:3" x14ac:dyDescent="0.3">
      <c r="A812" s="4">
        <v>37304</v>
      </c>
      <c r="B812" s="2">
        <v>96.641999999999996</v>
      </c>
      <c r="C812" s="3">
        <f t="shared" si="12"/>
        <v>1.7040548571428573</v>
      </c>
    </row>
    <row r="813" spans="1:3" x14ac:dyDescent="0.3">
      <c r="A813" s="4">
        <v>37305</v>
      </c>
      <c r="B813" s="2">
        <v>93.195999999999998</v>
      </c>
      <c r="C813" s="3">
        <f t="shared" si="12"/>
        <v>1.6432927346938775</v>
      </c>
    </row>
    <row r="814" spans="1:3" x14ac:dyDescent="0.3">
      <c r="A814" s="4">
        <v>37306</v>
      </c>
      <c r="B814" s="2">
        <v>88.816999999999993</v>
      </c>
      <c r="C814" s="3">
        <f t="shared" si="12"/>
        <v>1.5660793469387753</v>
      </c>
    </row>
    <row r="815" spans="1:3" x14ac:dyDescent="0.3">
      <c r="A815" s="4">
        <v>37307</v>
      </c>
      <c r="B815" s="2">
        <v>136.398</v>
      </c>
      <c r="C815" s="3">
        <f t="shared" si="12"/>
        <v>2.4050586122448978</v>
      </c>
    </row>
    <row r="816" spans="1:3" x14ac:dyDescent="0.3">
      <c r="A816" s="4">
        <v>37308</v>
      </c>
      <c r="B816" s="2">
        <v>106.146</v>
      </c>
      <c r="C816" s="3">
        <f t="shared" si="12"/>
        <v>1.8716355918367344</v>
      </c>
    </row>
    <row r="817" spans="1:3" x14ac:dyDescent="0.3">
      <c r="A817" s="4">
        <v>37309</v>
      </c>
      <c r="B817" s="2">
        <v>97.228999999999999</v>
      </c>
      <c r="C817" s="3">
        <f t="shared" si="12"/>
        <v>1.7144052244897963</v>
      </c>
    </row>
    <row r="818" spans="1:3" x14ac:dyDescent="0.3">
      <c r="A818" s="4">
        <v>37310</v>
      </c>
      <c r="B818" s="2">
        <v>89.498999999999995</v>
      </c>
      <c r="C818" s="3">
        <f t="shared" si="12"/>
        <v>1.5781048163265305</v>
      </c>
    </row>
    <row r="819" spans="1:3" x14ac:dyDescent="0.3">
      <c r="A819" s="4">
        <v>37311</v>
      </c>
      <c r="B819" s="2">
        <v>84</v>
      </c>
      <c r="C819" s="3">
        <f t="shared" si="12"/>
        <v>1.4811428571428571</v>
      </c>
    </row>
    <row r="820" spans="1:3" x14ac:dyDescent="0.3">
      <c r="A820" s="4">
        <v>37312</v>
      </c>
      <c r="B820" s="2">
        <v>88.441000000000003</v>
      </c>
      <c r="C820" s="3">
        <f t="shared" si="12"/>
        <v>1.5594494693877552</v>
      </c>
    </row>
    <row r="821" spans="1:3" x14ac:dyDescent="0.3">
      <c r="A821" s="4">
        <v>37313</v>
      </c>
      <c r="B821" s="2">
        <v>137.00200000000001</v>
      </c>
      <c r="C821" s="3">
        <f t="shared" si="12"/>
        <v>2.4157087346938777</v>
      </c>
    </row>
    <row r="822" spans="1:3" x14ac:dyDescent="0.3">
      <c r="A822" s="4">
        <v>37314</v>
      </c>
      <c r="B822" s="2">
        <v>99.53</v>
      </c>
      <c r="C822" s="3">
        <f t="shared" si="12"/>
        <v>1.7549779591836734</v>
      </c>
    </row>
    <row r="823" spans="1:3" x14ac:dyDescent="0.3">
      <c r="A823" s="4">
        <v>37315</v>
      </c>
      <c r="B823" s="2">
        <v>97.206999999999994</v>
      </c>
      <c r="C823" s="3">
        <f t="shared" si="12"/>
        <v>1.7140173061224488</v>
      </c>
    </row>
    <row r="824" spans="1:3" x14ac:dyDescent="0.3">
      <c r="A824" s="4">
        <v>37316</v>
      </c>
      <c r="B824" s="2">
        <v>100.785</v>
      </c>
      <c r="C824" s="3">
        <f t="shared" si="12"/>
        <v>1.7771069387755103</v>
      </c>
    </row>
    <row r="825" spans="1:3" x14ac:dyDescent="0.3">
      <c r="A825" s="4">
        <v>37317</v>
      </c>
      <c r="B825" s="2">
        <v>108.684</v>
      </c>
      <c r="C825" s="3">
        <f t="shared" si="12"/>
        <v>1.9163872653061225</v>
      </c>
    </row>
    <row r="826" spans="1:3" x14ac:dyDescent="0.3">
      <c r="A826" s="4">
        <v>37318</v>
      </c>
      <c r="B826" s="2">
        <v>90.524000000000001</v>
      </c>
      <c r="C826" s="3">
        <f t="shared" si="12"/>
        <v>1.5961782857142859</v>
      </c>
    </row>
    <row r="827" spans="1:3" x14ac:dyDescent="0.3">
      <c r="A827" s="4">
        <v>37319</v>
      </c>
      <c r="B827" s="2">
        <v>86.539000000000001</v>
      </c>
      <c r="C827" s="3">
        <f t="shared" si="12"/>
        <v>1.5259121632653063</v>
      </c>
    </row>
    <row r="828" spans="1:3" x14ac:dyDescent="0.3">
      <c r="A828" s="4">
        <v>37320</v>
      </c>
      <c r="B828" s="2">
        <v>83.475999999999999</v>
      </c>
      <c r="C828" s="3">
        <f t="shared" si="12"/>
        <v>1.4719033469387754</v>
      </c>
    </row>
    <row r="829" spans="1:3" x14ac:dyDescent="0.3">
      <c r="A829" s="4">
        <v>37321</v>
      </c>
      <c r="B829" s="2">
        <v>80.185000000000002</v>
      </c>
      <c r="C829" s="3">
        <f t="shared" si="12"/>
        <v>1.4138742857142856</v>
      </c>
    </row>
    <row r="830" spans="1:3" x14ac:dyDescent="0.3">
      <c r="A830" s="4">
        <v>37322</v>
      </c>
      <c r="B830" s="2">
        <v>75.888000000000005</v>
      </c>
      <c r="C830" s="3">
        <f t="shared" si="12"/>
        <v>1.3381067755102043</v>
      </c>
    </row>
    <row r="831" spans="1:3" x14ac:dyDescent="0.3">
      <c r="A831" s="4">
        <v>37323</v>
      </c>
      <c r="B831" s="2">
        <v>73.790000000000006</v>
      </c>
      <c r="C831" s="3">
        <f t="shared" si="12"/>
        <v>1.3011134693877551</v>
      </c>
    </row>
    <row r="832" spans="1:3" x14ac:dyDescent="0.3">
      <c r="A832" s="4">
        <v>37324</v>
      </c>
      <c r="B832" s="2">
        <v>71.977000000000004</v>
      </c>
      <c r="C832" s="3">
        <f t="shared" si="12"/>
        <v>1.2691454693877553</v>
      </c>
    </row>
    <row r="833" spans="1:3" x14ac:dyDescent="0.3">
      <c r="A833" s="4">
        <v>37325</v>
      </c>
      <c r="B833" s="2">
        <v>68.875</v>
      </c>
      <c r="C833" s="3">
        <f t="shared" si="12"/>
        <v>1.2144489795918367</v>
      </c>
    </row>
    <row r="834" spans="1:3" x14ac:dyDescent="0.3">
      <c r="A834" s="4">
        <v>37326</v>
      </c>
      <c r="B834" s="2">
        <v>68.441999999999993</v>
      </c>
      <c r="C834" s="3">
        <f t="shared" si="12"/>
        <v>1.2068140408163266</v>
      </c>
    </row>
    <row r="835" spans="1:3" x14ac:dyDescent="0.3">
      <c r="A835" s="4">
        <v>37327</v>
      </c>
      <c r="B835" s="2">
        <v>67.222999999999999</v>
      </c>
      <c r="C835" s="3">
        <f t="shared" ref="C835:C898" si="13">B835*3600*24/4900000</f>
        <v>1.1853198367346938</v>
      </c>
    </row>
    <row r="836" spans="1:3" x14ac:dyDescent="0.3">
      <c r="A836" s="4">
        <v>37328</v>
      </c>
      <c r="B836" s="2">
        <v>65.33</v>
      </c>
      <c r="C836" s="3">
        <f t="shared" si="13"/>
        <v>1.151941224489796</v>
      </c>
    </row>
    <row r="837" spans="1:3" x14ac:dyDescent="0.3">
      <c r="A837" s="4">
        <v>37329</v>
      </c>
      <c r="B837" s="2">
        <v>71.790000000000006</v>
      </c>
      <c r="C837" s="3">
        <f t="shared" si="13"/>
        <v>1.2658481632653062</v>
      </c>
    </row>
    <row r="838" spans="1:3" x14ac:dyDescent="0.3">
      <c r="A838" s="4">
        <v>37330</v>
      </c>
      <c r="B838" s="2">
        <v>68.093999999999994</v>
      </c>
      <c r="C838" s="3">
        <f t="shared" si="13"/>
        <v>1.2006778775510203</v>
      </c>
    </row>
    <row r="839" spans="1:3" x14ac:dyDescent="0.3">
      <c r="A839" s="4">
        <v>37331</v>
      </c>
      <c r="B839" s="2">
        <v>66.697000000000003</v>
      </c>
      <c r="C839" s="3">
        <f t="shared" si="13"/>
        <v>1.1760450612244899</v>
      </c>
    </row>
    <row r="840" spans="1:3" x14ac:dyDescent="0.3">
      <c r="A840" s="4">
        <v>37332</v>
      </c>
      <c r="B840" s="2">
        <v>66.727000000000004</v>
      </c>
      <c r="C840" s="3">
        <f t="shared" si="13"/>
        <v>1.1765740408163268</v>
      </c>
    </row>
    <row r="841" spans="1:3" x14ac:dyDescent="0.3">
      <c r="A841" s="4">
        <v>37333</v>
      </c>
      <c r="B841" s="2">
        <v>446.25</v>
      </c>
      <c r="C841" s="3">
        <f t="shared" si="13"/>
        <v>7.8685714285714283</v>
      </c>
    </row>
    <row r="842" spans="1:3" x14ac:dyDescent="0.3">
      <c r="A842" s="4">
        <v>37334</v>
      </c>
      <c r="B842" s="2">
        <v>245.27099999999999</v>
      </c>
      <c r="C842" s="3">
        <f t="shared" si="13"/>
        <v>4.3247784489795915</v>
      </c>
    </row>
    <row r="843" spans="1:3" x14ac:dyDescent="0.3">
      <c r="A843" s="4">
        <v>37335</v>
      </c>
      <c r="B843" s="2">
        <v>161.971</v>
      </c>
      <c r="C843" s="3">
        <f t="shared" si="13"/>
        <v>2.8559784489795916</v>
      </c>
    </row>
    <row r="844" spans="1:3" x14ac:dyDescent="0.3">
      <c r="A844" s="4">
        <v>37336</v>
      </c>
      <c r="B844" s="2">
        <v>144.166</v>
      </c>
      <c r="C844" s="3">
        <f t="shared" si="13"/>
        <v>2.5420290612244894</v>
      </c>
    </row>
    <row r="845" spans="1:3" x14ac:dyDescent="0.3">
      <c r="A845" s="4">
        <v>37337</v>
      </c>
      <c r="B845" s="2">
        <v>132.09</v>
      </c>
      <c r="C845" s="3">
        <f t="shared" si="13"/>
        <v>2.329097142857143</v>
      </c>
    </row>
    <row r="846" spans="1:3" x14ac:dyDescent="0.3">
      <c r="A846" s="4">
        <v>37338</v>
      </c>
      <c r="B846" s="2">
        <v>123.789</v>
      </c>
      <c r="C846" s="3">
        <f t="shared" si="13"/>
        <v>2.1827284897959185</v>
      </c>
    </row>
    <row r="847" spans="1:3" x14ac:dyDescent="0.3">
      <c r="A847" s="4">
        <v>37339</v>
      </c>
      <c r="B847" s="2">
        <v>112.485</v>
      </c>
      <c r="C847" s="3">
        <f t="shared" si="13"/>
        <v>1.9834089795918368</v>
      </c>
    </row>
    <row r="848" spans="1:3" x14ac:dyDescent="0.3">
      <c r="A848" s="4">
        <v>37340</v>
      </c>
      <c r="B848" s="2">
        <v>104.331</v>
      </c>
      <c r="C848" s="3">
        <f t="shared" si="13"/>
        <v>1.8396323265306123</v>
      </c>
    </row>
    <row r="849" spans="1:3" x14ac:dyDescent="0.3">
      <c r="A849" s="4">
        <v>37341</v>
      </c>
      <c r="B849" s="2">
        <v>99.063000000000002</v>
      </c>
      <c r="C849" s="3">
        <f t="shared" si="13"/>
        <v>1.7467435102040816</v>
      </c>
    </row>
    <row r="850" spans="1:3" x14ac:dyDescent="0.3">
      <c r="A850" s="4">
        <v>37342</v>
      </c>
      <c r="B850" s="2">
        <v>94.96</v>
      </c>
      <c r="C850" s="3">
        <f t="shared" si="13"/>
        <v>1.6743967346938775</v>
      </c>
    </row>
    <row r="851" spans="1:3" x14ac:dyDescent="0.3">
      <c r="A851" s="4">
        <v>37343</v>
      </c>
      <c r="B851" s="2">
        <v>91.82</v>
      </c>
      <c r="C851" s="3">
        <f t="shared" si="13"/>
        <v>1.6190302040816327</v>
      </c>
    </row>
    <row r="852" spans="1:3" x14ac:dyDescent="0.3">
      <c r="A852" s="4">
        <v>37344</v>
      </c>
      <c r="B852" s="2">
        <v>88.177999999999997</v>
      </c>
      <c r="C852" s="3">
        <f t="shared" si="13"/>
        <v>1.5548120816326529</v>
      </c>
    </row>
    <row r="853" spans="1:3" x14ac:dyDescent="0.3">
      <c r="A853" s="4">
        <v>37345</v>
      </c>
      <c r="B853" s="2">
        <v>83.494</v>
      </c>
      <c r="C853" s="3">
        <f t="shared" si="13"/>
        <v>1.4722207346938776</v>
      </c>
    </row>
    <row r="854" spans="1:3" x14ac:dyDescent="0.3">
      <c r="A854" s="4">
        <v>37346</v>
      </c>
      <c r="B854" s="2">
        <v>79.566000000000003</v>
      </c>
      <c r="C854" s="3">
        <f t="shared" si="13"/>
        <v>1.4029596734693879</v>
      </c>
    </row>
    <row r="855" spans="1:3" x14ac:dyDescent="0.3">
      <c r="A855" s="4">
        <v>37347</v>
      </c>
      <c r="B855" s="2">
        <v>78.045000000000002</v>
      </c>
      <c r="C855" s="3">
        <f t="shared" si="13"/>
        <v>1.3761404081632653</v>
      </c>
    </row>
    <row r="856" spans="1:3" x14ac:dyDescent="0.3">
      <c r="A856" s="4">
        <v>37348</v>
      </c>
      <c r="B856" s="2">
        <v>75.436000000000007</v>
      </c>
      <c r="C856" s="3">
        <f t="shared" si="13"/>
        <v>1.3301368163265306</v>
      </c>
    </row>
    <row r="857" spans="1:3" x14ac:dyDescent="0.3">
      <c r="A857" s="4">
        <v>37349</v>
      </c>
      <c r="B857" s="2">
        <v>96.031999999999996</v>
      </c>
      <c r="C857" s="3">
        <f t="shared" si="13"/>
        <v>1.6932989387755104</v>
      </c>
    </row>
    <row r="858" spans="1:3" x14ac:dyDescent="0.3">
      <c r="A858" s="4">
        <v>37350</v>
      </c>
      <c r="B858" s="2">
        <v>87.825999999999993</v>
      </c>
      <c r="C858" s="3">
        <f t="shared" si="13"/>
        <v>1.548605387755102</v>
      </c>
    </row>
    <row r="859" spans="1:3" x14ac:dyDescent="0.3">
      <c r="A859" s="4">
        <v>37351</v>
      </c>
      <c r="B859" s="2">
        <v>77.956999999999994</v>
      </c>
      <c r="C859" s="3">
        <f t="shared" si="13"/>
        <v>1.3745887346938772</v>
      </c>
    </row>
    <row r="860" spans="1:3" x14ac:dyDescent="0.3">
      <c r="A860" s="4">
        <v>37352</v>
      </c>
      <c r="B860" s="2">
        <v>70.992999999999995</v>
      </c>
      <c r="C860" s="3">
        <f t="shared" si="13"/>
        <v>1.2517949387755101</v>
      </c>
    </row>
    <row r="861" spans="1:3" x14ac:dyDescent="0.3">
      <c r="A861" s="4">
        <v>37353</v>
      </c>
      <c r="B861" s="2">
        <v>71.147000000000006</v>
      </c>
      <c r="C861" s="3">
        <f t="shared" si="13"/>
        <v>1.2545103673469389</v>
      </c>
    </row>
    <row r="862" spans="1:3" x14ac:dyDescent="0.3">
      <c r="A862" s="4">
        <v>37354</v>
      </c>
      <c r="B862" s="2">
        <v>67.584000000000003</v>
      </c>
      <c r="C862" s="3">
        <f t="shared" si="13"/>
        <v>1.191685224489796</v>
      </c>
    </row>
    <row r="863" spans="1:3" x14ac:dyDescent="0.3">
      <c r="A863" s="4">
        <v>37355</v>
      </c>
      <c r="B863" s="2">
        <v>62.468000000000004</v>
      </c>
      <c r="C863" s="3">
        <f t="shared" si="13"/>
        <v>1.1014765714285715</v>
      </c>
    </row>
    <row r="864" spans="1:3" x14ac:dyDescent="0.3">
      <c r="A864" s="4">
        <v>37356</v>
      </c>
      <c r="B864" s="2">
        <v>60.191000000000003</v>
      </c>
      <c r="C864" s="3">
        <f t="shared" si="13"/>
        <v>1.0613270204081633</v>
      </c>
    </row>
    <row r="865" spans="1:3" x14ac:dyDescent="0.3">
      <c r="A865" s="4">
        <v>37357</v>
      </c>
      <c r="B865" s="2">
        <v>57.076999999999998</v>
      </c>
      <c r="C865" s="3">
        <f t="shared" si="13"/>
        <v>1.0064189387755103</v>
      </c>
    </row>
    <row r="866" spans="1:3" x14ac:dyDescent="0.3">
      <c r="A866" s="4">
        <v>37358</v>
      </c>
      <c r="B866" s="2">
        <v>54.506</v>
      </c>
      <c r="C866" s="3">
        <f t="shared" si="13"/>
        <v>0.96108538775510211</v>
      </c>
    </row>
    <row r="867" spans="1:3" x14ac:dyDescent="0.3">
      <c r="A867" s="4">
        <v>37359</v>
      </c>
      <c r="B867" s="2">
        <v>53.030999999999999</v>
      </c>
      <c r="C867" s="3">
        <f t="shared" si="13"/>
        <v>0.93507722448979602</v>
      </c>
    </row>
    <row r="868" spans="1:3" x14ac:dyDescent="0.3">
      <c r="A868" s="4">
        <v>37360</v>
      </c>
      <c r="B868" s="2">
        <v>50.442999999999998</v>
      </c>
      <c r="C868" s="3">
        <f t="shared" si="13"/>
        <v>0.88944391836734682</v>
      </c>
    </row>
    <row r="869" spans="1:3" x14ac:dyDescent="0.3">
      <c r="A869" s="4">
        <v>37361</v>
      </c>
      <c r="B869" s="2">
        <v>49.7</v>
      </c>
      <c r="C869" s="3">
        <f t="shared" si="13"/>
        <v>0.87634285714285709</v>
      </c>
    </row>
    <row r="870" spans="1:3" x14ac:dyDescent="0.3">
      <c r="A870" s="4">
        <v>37362</v>
      </c>
      <c r="B870" s="2">
        <v>48.029000000000003</v>
      </c>
      <c r="C870" s="3">
        <f t="shared" si="13"/>
        <v>0.8468786938775511</v>
      </c>
    </row>
    <row r="871" spans="1:3" x14ac:dyDescent="0.3">
      <c r="A871" s="4">
        <v>37363</v>
      </c>
      <c r="B871" s="2">
        <v>47.170999999999999</v>
      </c>
      <c r="C871" s="3">
        <f t="shared" si="13"/>
        <v>0.83174987755102048</v>
      </c>
    </row>
    <row r="872" spans="1:3" x14ac:dyDescent="0.3">
      <c r="A872" s="4">
        <v>37364</v>
      </c>
      <c r="B872" s="2">
        <v>47.140999999999998</v>
      </c>
      <c r="C872" s="3">
        <f t="shared" si="13"/>
        <v>0.83122089795918375</v>
      </c>
    </row>
    <row r="873" spans="1:3" x14ac:dyDescent="0.3">
      <c r="A873" s="4">
        <v>37365</v>
      </c>
      <c r="B873" s="2">
        <v>46.353999999999999</v>
      </c>
      <c r="C873" s="3">
        <f t="shared" si="13"/>
        <v>0.81734399999999996</v>
      </c>
    </row>
    <row r="874" spans="1:3" x14ac:dyDescent="0.3">
      <c r="A874" s="4">
        <v>37366</v>
      </c>
      <c r="B874" s="2">
        <v>44.331000000000003</v>
      </c>
      <c r="C874" s="3">
        <f t="shared" si="13"/>
        <v>0.78167314285714296</v>
      </c>
    </row>
    <row r="875" spans="1:3" x14ac:dyDescent="0.3">
      <c r="A875" s="4">
        <v>37367</v>
      </c>
      <c r="B875" s="2">
        <v>42.225000000000001</v>
      </c>
      <c r="C875" s="3">
        <f t="shared" si="13"/>
        <v>0.74453877551020409</v>
      </c>
    </row>
    <row r="876" spans="1:3" x14ac:dyDescent="0.3">
      <c r="A876" s="4">
        <v>37368</v>
      </c>
      <c r="B876" s="2">
        <v>39.911000000000001</v>
      </c>
      <c r="C876" s="3">
        <f t="shared" si="13"/>
        <v>0.70373681632653073</v>
      </c>
    </row>
    <row r="877" spans="1:3" x14ac:dyDescent="0.3">
      <c r="A877" s="4">
        <v>37369</v>
      </c>
      <c r="B877" s="2">
        <v>38.015999999999998</v>
      </c>
      <c r="C877" s="3">
        <f t="shared" si="13"/>
        <v>0.6703229387755103</v>
      </c>
    </row>
    <row r="878" spans="1:3" x14ac:dyDescent="0.3">
      <c r="A878" s="4">
        <v>37370</v>
      </c>
      <c r="B878" s="2">
        <v>37.179000000000002</v>
      </c>
      <c r="C878" s="3">
        <f t="shared" si="13"/>
        <v>0.65556440816326522</v>
      </c>
    </row>
    <row r="879" spans="1:3" x14ac:dyDescent="0.3">
      <c r="A879" s="4">
        <v>37371</v>
      </c>
      <c r="B879" s="2">
        <v>36.85</v>
      </c>
      <c r="C879" s="3">
        <f t="shared" si="13"/>
        <v>0.64976326530612249</v>
      </c>
    </row>
    <row r="880" spans="1:3" x14ac:dyDescent="0.3">
      <c r="A880" s="4">
        <v>37372</v>
      </c>
      <c r="B880" s="2">
        <v>36.429000000000002</v>
      </c>
      <c r="C880" s="3">
        <f t="shared" si="13"/>
        <v>0.64233991836734683</v>
      </c>
    </row>
    <row r="881" spans="1:3" x14ac:dyDescent="0.3">
      <c r="A881" s="4">
        <v>37373</v>
      </c>
      <c r="B881" s="2">
        <v>35.920999999999999</v>
      </c>
      <c r="C881" s="3">
        <f t="shared" si="13"/>
        <v>0.63338253061224492</v>
      </c>
    </row>
    <row r="882" spans="1:3" x14ac:dyDescent="0.3">
      <c r="A882" s="4">
        <v>37374</v>
      </c>
      <c r="B882" s="2">
        <v>39.979999999999997</v>
      </c>
      <c r="C882" s="3">
        <f t="shared" si="13"/>
        <v>0.70495346938775505</v>
      </c>
    </row>
    <row r="883" spans="1:3" x14ac:dyDescent="0.3">
      <c r="A883" s="4">
        <v>37375</v>
      </c>
      <c r="B883" s="2">
        <v>35.353999999999999</v>
      </c>
      <c r="C883" s="3">
        <f t="shared" si="13"/>
        <v>0.62338481632653053</v>
      </c>
    </row>
    <row r="884" spans="1:3" x14ac:dyDescent="0.3">
      <c r="A884" s="4">
        <v>37376</v>
      </c>
      <c r="B884" s="2">
        <v>36.026000000000003</v>
      </c>
      <c r="C884" s="3">
        <f t="shared" si="13"/>
        <v>0.63523395918367354</v>
      </c>
    </row>
    <row r="885" spans="1:3" x14ac:dyDescent="0.3">
      <c r="A885" s="4">
        <v>37377</v>
      </c>
      <c r="B885" s="2">
        <v>36.212000000000003</v>
      </c>
      <c r="C885" s="3">
        <f t="shared" si="13"/>
        <v>0.63851363265306127</v>
      </c>
    </row>
    <row r="886" spans="1:3" x14ac:dyDescent="0.3">
      <c r="A886" s="4">
        <v>37378</v>
      </c>
      <c r="B886" s="2">
        <v>33.993000000000002</v>
      </c>
      <c r="C886" s="3">
        <f t="shared" si="13"/>
        <v>0.59938677551020414</v>
      </c>
    </row>
    <row r="887" spans="1:3" x14ac:dyDescent="0.3">
      <c r="A887" s="4">
        <v>37379</v>
      </c>
      <c r="B887" s="2">
        <v>31.489000000000001</v>
      </c>
      <c r="C887" s="3">
        <f t="shared" si="13"/>
        <v>0.55523461224489801</v>
      </c>
    </row>
    <row r="888" spans="1:3" x14ac:dyDescent="0.3">
      <c r="A888" s="4">
        <v>37380</v>
      </c>
      <c r="B888" s="2">
        <v>29.89</v>
      </c>
      <c r="C888" s="3">
        <f t="shared" si="13"/>
        <v>0.52703999999999995</v>
      </c>
    </row>
    <row r="889" spans="1:3" x14ac:dyDescent="0.3">
      <c r="A889" s="4">
        <v>37381</v>
      </c>
      <c r="B889" s="2">
        <v>29.14</v>
      </c>
      <c r="C889" s="3">
        <f t="shared" si="13"/>
        <v>0.51381551020408167</v>
      </c>
    </row>
    <row r="890" spans="1:3" x14ac:dyDescent="0.3">
      <c r="A890" s="4">
        <v>37382</v>
      </c>
      <c r="B890" s="2">
        <v>28.748999999999999</v>
      </c>
      <c r="C890" s="3">
        <f t="shared" si="13"/>
        <v>0.50692114285714274</v>
      </c>
    </row>
    <row r="891" spans="1:3" x14ac:dyDescent="0.3">
      <c r="A891" s="4">
        <v>37383</v>
      </c>
      <c r="B891" s="2">
        <v>27.79</v>
      </c>
      <c r="C891" s="3">
        <f t="shared" si="13"/>
        <v>0.4900114285714286</v>
      </c>
    </row>
    <row r="892" spans="1:3" x14ac:dyDescent="0.3">
      <c r="A892" s="4">
        <v>37384</v>
      </c>
      <c r="B892" s="2">
        <v>26.38</v>
      </c>
      <c r="C892" s="3">
        <f t="shared" si="13"/>
        <v>0.46514938775510206</v>
      </c>
    </row>
    <row r="893" spans="1:3" x14ac:dyDescent="0.3">
      <c r="A893" s="4">
        <v>37385</v>
      </c>
      <c r="B893" s="2">
        <v>26.044</v>
      </c>
      <c r="C893" s="3">
        <f t="shared" si="13"/>
        <v>0.45922481632653062</v>
      </c>
    </row>
    <row r="894" spans="1:3" x14ac:dyDescent="0.3">
      <c r="A894" s="4">
        <v>37386</v>
      </c>
      <c r="B894" s="2">
        <v>25.21</v>
      </c>
      <c r="C894" s="3">
        <f t="shared" si="13"/>
        <v>0.44451918367346938</v>
      </c>
    </row>
    <row r="895" spans="1:3" x14ac:dyDescent="0.3">
      <c r="A895" s="4">
        <v>37387</v>
      </c>
      <c r="B895" s="2">
        <v>23.719000000000001</v>
      </c>
      <c r="C895" s="3">
        <f t="shared" si="13"/>
        <v>0.41822889795918367</v>
      </c>
    </row>
    <row r="896" spans="1:3" x14ac:dyDescent="0.3">
      <c r="A896" s="4">
        <v>37388</v>
      </c>
      <c r="B896" s="2">
        <v>23.677</v>
      </c>
      <c r="C896" s="3">
        <f t="shared" si="13"/>
        <v>0.41748832653061219</v>
      </c>
    </row>
    <row r="897" spans="1:3" x14ac:dyDescent="0.3">
      <c r="A897" s="4">
        <v>37389</v>
      </c>
      <c r="B897" s="2">
        <v>30.027999999999999</v>
      </c>
      <c r="C897" s="3">
        <f t="shared" si="13"/>
        <v>0.52947330612244892</v>
      </c>
    </row>
    <row r="898" spans="1:3" x14ac:dyDescent="0.3">
      <c r="A898" s="4">
        <v>37390</v>
      </c>
      <c r="B898" s="2">
        <v>28.071999999999999</v>
      </c>
      <c r="C898" s="3">
        <f t="shared" si="13"/>
        <v>0.49498383673469382</v>
      </c>
    </row>
    <row r="899" spans="1:3" x14ac:dyDescent="0.3">
      <c r="A899" s="4">
        <v>37391</v>
      </c>
      <c r="B899" s="2">
        <v>23.885999999999999</v>
      </c>
      <c r="C899" s="3">
        <f t="shared" ref="C899:C962" si="14">B899*3600*24/4900000</f>
        <v>0.42117355102040815</v>
      </c>
    </row>
    <row r="900" spans="1:3" x14ac:dyDescent="0.3">
      <c r="A900" s="4">
        <v>37392</v>
      </c>
      <c r="B900" s="2">
        <v>22.015000000000001</v>
      </c>
      <c r="C900" s="3">
        <f t="shared" si="14"/>
        <v>0.38818285714285716</v>
      </c>
    </row>
    <row r="901" spans="1:3" x14ac:dyDescent="0.3">
      <c r="A901" s="4">
        <v>37393</v>
      </c>
      <c r="B901" s="2">
        <v>21.106000000000002</v>
      </c>
      <c r="C901" s="3">
        <f t="shared" si="14"/>
        <v>0.37215477551020409</v>
      </c>
    </row>
    <row r="902" spans="1:3" x14ac:dyDescent="0.3">
      <c r="A902" s="4">
        <v>37394</v>
      </c>
      <c r="B902" s="2">
        <v>21.006</v>
      </c>
      <c r="C902" s="3">
        <f t="shared" si="14"/>
        <v>0.37039151020408168</v>
      </c>
    </row>
    <row r="903" spans="1:3" x14ac:dyDescent="0.3">
      <c r="A903" s="4">
        <v>37395</v>
      </c>
      <c r="B903" s="2">
        <v>20.905999999999999</v>
      </c>
      <c r="C903" s="3">
        <f t="shared" si="14"/>
        <v>0.36862824489795915</v>
      </c>
    </row>
    <row r="904" spans="1:3" x14ac:dyDescent="0.3">
      <c r="A904" s="4">
        <v>37396</v>
      </c>
      <c r="B904" s="2">
        <v>20.91</v>
      </c>
      <c r="C904" s="3">
        <f t="shared" si="14"/>
        <v>0.36869877551020408</v>
      </c>
    </row>
    <row r="905" spans="1:3" x14ac:dyDescent="0.3">
      <c r="A905" s="4">
        <v>37397</v>
      </c>
      <c r="B905" s="2">
        <v>24.423999999999999</v>
      </c>
      <c r="C905" s="3">
        <f t="shared" si="14"/>
        <v>0.43065991836734685</v>
      </c>
    </row>
    <row r="906" spans="1:3" x14ac:dyDescent="0.3">
      <c r="A906" s="4">
        <v>37398</v>
      </c>
      <c r="B906" s="2">
        <v>25.062000000000001</v>
      </c>
      <c r="C906" s="3">
        <f t="shared" si="14"/>
        <v>0.44190955102040813</v>
      </c>
    </row>
    <row r="907" spans="1:3" x14ac:dyDescent="0.3">
      <c r="A907" s="4">
        <v>37399</v>
      </c>
      <c r="B907" s="2">
        <v>20.75</v>
      </c>
      <c r="C907" s="3">
        <f t="shared" si="14"/>
        <v>0.36587755102040814</v>
      </c>
    </row>
    <row r="908" spans="1:3" x14ac:dyDescent="0.3">
      <c r="A908" s="4">
        <v>37400</v>
      </c>
      <c r="B908" s="2">
        <v>26.305</v>
      </c>
      <c r="C908" s="3">
        <f t="shared" si="14"/>
        <v>0.46382693877551018</v>
      </c>
    </row>
    <row r="909" spans="1:3" x14ac:dyDescent="0.3">
      <c r="A909" s="4">
        <v>37401</v>
      </c>
      <c r="B909" s="2">
        <v>24.645</v>
      </c>
      <c r="C909" s="3">
        <f t="shared" si="14"/>
        <v>0.43455673469387757</v>
      </c>
    </row>
    <row r="910" spans="1:3" x14ac:dyDescent="0.3">
      <c r="A910" s="4">
        <v>37402</v>
      </c>
      <c r="B910" s="2">
        <v>50.515000000000001</v>
      </c>
      <c r="C910" s="3">
        <f t="shared" si="14"/>
        <v>0.89071346938775509</v>
      </c>
    </row>
    <row r="911" spans="1:3" x14ac:dyDescent="0.3">
      <c r="A911" s="4">
        <v>37403</v>
      </c>
      <c r="B911" s="2">
        <v>38.488999999999997</v>
      </c>
      <c r="C911" s="3">
        <f t="shared" si="14"/>
        <v>0.67866318367346934</v>
      </c>
    </row>
    <row r="912" spans="1:3" x14ac:dyDescent="0.3">
      <c r="A912" s="4">
        <v>37404</v>
      </c>
      <c r="B912" s="2">
        <v>39.095999999999997</v>
      </c>
      <c r="C912" s="3">
        <f t="shared" si="14"/>
        <v>0.68936620408163252</v>
      </c>
    </row>
    <row r="913" spans="1:3" x14ac:dyDescent="0.3">
      <c r="A913" s="4">
        <v>37405</v>
      </c>
      <c r="B913" s="2">
        <v>29.780999999999999</v>
      </c>
      <c r="C913" s="3">
        <f t="shared" si="14"/>
        <v>0.52511804081632651</v>
      </c>
    </row>
    <row r="914" spans="1:3" x14ac:dyDescent="0.3">
      <c r="A914" s="4">
        <v>37406</v>
      </c>
      <c r="B914" s="2">
        <v>24.442</v>
      </c>
      <c r="C914" s="3">
        <f t="shared" si="14"/>
        <v>0.43097730612244894</v>
      </c>
    </row>
    <row r="915" spans="1:3" x14ac:dyDescent="0.3">
      <c r="A915" s="4">
        <v>37407</v>
      </c>
      <c r="B915" s="2">
        <v>21.872</v>
      </c>
      <c r="C915" s="3">
        <f t="shared" si="14"/>
        <v>0.385661387755102</v>
      </c>
    </row>
    <row r="916" spans="1:3" x14ac:dyDescent="0.3">
      <c r="A916" s="4">
        <v>37408</v>
      </c>
      <c r="B916" s="2">
        <v>19.844999999999999</v>
      </c>
      <c r="C916" s="3">
        <f t="shared" si="14"/>
        <v>0.34992000000000001</v>
      </c>
    </row>
    <row r="917" spans="1:3" x14ac:dyDescent="0.3">
      <c r="A917" s="4">
        <v>37409</v>
      </c>
      <c r="B917" s="2">
        <v>18.971</v>
      </c>
      <c r="C917" s="3">
        <f t="shared" si="14"/>
        <v>0.33450906122448981</v>
      </c>
    </row>
    <row r="918" spans="1:3" x14ac:dyDescent="0.3">
      <c r="A918" s="4">
        <v>37410</v>
      </c>
      <c r="B918" s="2">
        <v>18.567</v>
      </c>
      <c r="C918" s="3">
        <f t="shared" si="14"/>
        <v>0.32738546938775509</v>
      </c>
    </row>
    <row r="919" spans="1:3" x14ac:dyDescent="0.3">
      <c r="A919" s="4">
        <v>37411</v>
      </c>
      <c r="B919" s="2">
        <v>27.908000000000001</v>
      </c>
      <c r="C919" s="3">
        <f t="shared" si="14"/>
        <v>0.49209208163265311</v>
      </c>
    </row>
    <row r="920" spans="1:3" x14ac:dyDescent="0.3">
      <c r="A920" s="4">
        <v>37412</v>
      </c>
      <c r="B920" s="2">
        <v>36.950000000000003</v>
      </c>
      <c r="C920" s="3">
        <f t="shared" si="14"/>
        <v>0.65152653061224486</v>
      </c>
    </row>
    <row r="921" spans="1:3" x14ac:dyDescent="0.3">
      <c r="A921" s="4">
        <v>37413</v>
      </c>
      <c r="B921" s="2">
        <v>25.556999999999999</v>
      </c>
      <c r="C921" s="3">
        <f t="shared" si="14"/>
        <v>0.45063771428571425</v>
      </c>
    </row>
    <row r="922" spans="1:3" x14ac:dyDescent="0.3">
      <c r="A922" s="4">
        <v>37414</v>
      </c>
      <c r="B922" s="2">
        <v>22.303000000000001</v>
      </c>
      <c r="C922" s="3">
        <f t="shared" si="14"/>
        <v>0.39326106122448984</v>
      </c>
    </row>
    <row r="923" spans="1:3" x14ac:dyDescent="0.3">
      <c r="A923" s="4">
        <v>37415</v>
      </c>
      <c r="B923" s="2">
        <v>22.26</v>
      </c>
      <c r="C923" s="3">
        <f t="shared" si="14"/>
        <v>0.39250285714285715</v>
      </c>
    </row>
    <row r="924" spans="1:3" x14ac:dyDescent="0.3">
      <c r="A924" s="4">
        <v>37416</v>
      </c>
      <c r="B924" s="2">
        <v>24.024999999999999</v>
      </c>
      <c r="C924" s="3">
        <f t="shared" si="14"/>
        <v>0.42362448979591838</v>
      </c>
    </row>
    <row r="925" spans="1:3" x14ac:dyDescent="0.3">
      <c r="A925" s="4">
        <v>37417</v>
      </c>
      <c r="B925" s="2">
        <v>22.491</v>
      </c>
      <c r="C925" s="3">
        <f t="shared" si="14"/>
        <v>0.39657600000000004</v>
      </c>
    </row>
    <row r="926" spans="1:3" x14ac:dyDescent="0.3">
      <c r="A926" s="4">
        <v>37418</v>
      </c>
      <c r="B926" s="2">
        <v>21.045000000000002</v>
      </c>
      <c r="C926" s="3">
        <f t="shared" si="14"/>
        <v>0.37107918367346937</v>
      </c>
    </row>
    <row r="927" spans="1:3" x14ac:dyDescent="0.3">
      <c r="A927" s="4">
        <v>37419</v>
      </c>
      <c r="B927" s="2">
        <v>24.13</v>
      </c>
      <c r="C927" s="3">
        <f t="shared" si="14"/>
        <v>0.42547591836734694</v>
      </c>
    </row>
    <row r="928" spans="1:3" x14ac:dyDescent="0.3">
      <c r="A928" s="4">
        <v>37420</v>
      </c>
      <c r="B928" s="2">
        <v>22.306999999999999</v>
      </c>
      <c r="C928" s="3">
        <f t="shared" si="14"/>
        <v>0.39333159183673466</v>
      </c>
    </row>
    <row r="929" spans="1:3" x14ac:dyDescent="0.3">
      <c r="A929" s="4">
        <v>37421</v>
      </c>
      <c r="B929" s="2">
        <v>20.472000000000001</v>
      </c>
      <c r="C929" s="3">
        <f t="shared" si="14"/>
        <v>0.3609756734693878</v>
      </c>
    </row>
    <row r="930" spans="1:3" x14ac:dyDescent="0.3">
      <c r="A930" s="4">
        <v>37422</v>
      </c>
      <c r="B930" s="2">
        <v>19.266999999999999</v>
      </c>
      <c r="C930" s="3">
        <f t="shared" si="14"/>
        <v>0.33972832653061219</v>
      </c>
    </row>
    <row r="931" spans="1:3" x14ac:dyDescent="0.3">
      <c r="A931" s="4">
        <v>37423</v>
      </c>
      <c r="B931" s="2">
        <v>17.937999999999999</v>
      </c>
      <c r="C931" s="3">
        <f t="shared" si="14"/>
        <v>0.31629453061224488</v>
      </c>
    </row>
    <row r="932" spans="1:3" x14ac:dyDescent="0.3">
      <c r="A932" s="4">
        <v>37424</v>
      </c>
      <c r="B932" s="2">
        <v>15.916</v>
      </c>
      <c r="C932" s="3">
        <f t="shared" si="14"/>
        <v>0.28064130612244897</v>
      </c>
    </row>
    <row r="933" spans="1:3" x14ac:dyDescent="0.3">
      <c r="A933" s="4">
        <v>37425</v>
      </c>
      <c r="B933" s="2">
        <v>14.785</v>
      </c>
      <c r="C933" s="3">
        <f t="shared" si="14"/>
        <v>0.26069877551020409</v>
      </c>
    </row>
    <row r="934" spans="1:3" x14ac:dyDescent="0.3">
      <c r="A934" s="4">
        <v>37426</v>
      </c>
      <c r="B934" s="2">
        <v>14.234</v>
      </c>
      <c r="C934" s="3">
        <f t="shared" si="14"/>
        <v>0.25098318367346939</v>
      </c>
    </row>
    <row r="935" spans="1:3" x14ac:dyDescent="0.3">
      <c r="A935" s="4">
        <v>37427</v>
      </c>
      <c r="B935" s="2">
        <v>13.420999999999999</v>
      </c>
      <c r="C935" s="3">
        <f t="shared" si="14"/>
        <v>0.23664783673469386</v>
      </c>
    </row>
    <row r="936" spans="1:3" x14ac:dyDescent="0.3">
      <c r="A936" s="4">
        <v>37428</v>
      </c>
      <c r="B936" s="2">
        <v>13.295999999999999</v>
      </c>
      <c r="C936" s="3">
        <f t="shared" si="14"/>
        <v>0.2344437551020408</v>
      </c>
    </row>
    <row r="937" spans="1:3" x14ac:dyDescent="0.3">
      <c r="A937" s="4">
        <v>37429</v>
      </c>
      <c r="B937" s="2">
        <v>13.444000000000001</v>
      </c>
      <c r="C937" s="3">
        <f t="shared" si="14"/>
        <v>0.23705338775510207</v>
      </c>
    </row>
    <row r="938" spans="1:3" x14ac:dyDescent="0.3">
      <c r="A938" s="4">
        <v>37430</v>
      </c>
      <c r="B938" s="2">
        <v>13.08</v>
      </c>
      <c r="C938" s="3">
        <f t="shared" si="14"/>
        <v>0.23063510204081633</v>
      </c>
    </row>
    <row r="939" spans="1:3" x14ac:dyDescent="0.3">
      <c r="A939" s="4">
        <v>37431</v>
      </c>
      <c r="B939" s="2">
        <v>11.939</v>
      </c>
      <c r="C939" s="3">
        <f t="shared" si="14"/>
        <v>0.2105162448979592</v>
      </c>
    </row>
    <row r="940" spans="1:3" x14ac:dyDescent="0.3">
      <c r="A940" s="4">
        <v>37432</v>
      </c>
      <c r="B940" s="2">
        <v>11.529</v>
      </c>
      <c r="C940" s="3">
        <f t="shared" si="14"/>
        <v>0.20328685714285716</v>
      </c>
    </row>
    <row r="941" spans="1:3" x14ac:dyDescent="0.3">
      <c r="A941" s="4">
        <v>37433</v>
      </c>
      <c r="B941" s="2">
        <v>11.432</v>
      </c>
      <c r="C941" s="3">
        <f t="shared" si="14"/>
        <v>0.20157648979591838</v>
      </c>
    </row>
    <row r="942" spans="1:3" x14ac:dyDescent="0.3">
      <c r="A942" s="4">
        <v>37434</v>
      </c>
      <c r="B942" s="2">
        <v>11.186</v>
      </c>
      <c r="C942" s="3">
        <f t="shared" si="14"/>
        <v>0.19723885714285713</v>
      </c>
    </row>
    <row r="943" spans="1:3" x14ac:dyDescent="0.3">
      <c r="A943" s="4">
        <v>37435</v>
      </c>
      <c r="B943" s="2">
        <v>10.534000000000001</v>
      </c>
      <c r="C943" s="3">
        <f t="shared" si="14"/>
        <v>0.1857423673469388</v>
      </c>
    </row>
    <row r="944" spans="1:3" x14ac:dyDescent="0.3">
      <c r="A944" s="4">
        <v>37436</v>
      </c>
      <c r="B944" s="2">
        <v>10.166</v>
      </c>
      <c r="C944" s="3">
        <f t="shared" si="14"/>
        <v>0.17925355102040813</v>
      </c>
    </row>
    <row r="945" spans="1:3" x14ac:dyDescent="0.3">
      <c r="A945" s="4">
        <v>37437</v>
      </c>
      <c r="B945" s="2">
        <v>10.531000000000001</v>
      </c>
      <c r="C945" s="3">
        <f t="shared" si="14"/>
        <v>0.18568946938775507</v>
      </c>
    </row>
    <row r="946" spans="1:3" x14ac:dyDescent="0.3">
      <c r="A946" s="4">
        <v>37438</v>
      </c>
      <c r="B946" s="2">
        <v>12.010999999999999</v>
      </c>
      <c r="C946" s="3">
        <f t="shared" si="14"/>
        <v>0.21178579591836733</v>
      </c>
    </row>
    <row r="947" spans="1:3" x14ac:dyDescent="0.3">
      <c r="A947" s="4">
        <v>37439</v>
      </c>
      <c r="B947" s="2">
        <v>12.066000000000001</v>
      </c>
      <c r="C947" s="3">
        <f t="shared" si="14"/>
        <v>0.21275559183673473</v>
      </c>
    </row>
    <row r="948" spans="1:3" x14ac:dyDescent="0.3">
      <c r="A948" s="4">
        <v>37440</v>
      </c>
      <c r="B948" s="2">
        <v>15.61</v>
      </c>
      <c r="C948" s="3">
        <f t="shared" si="14"/>
        <v>0.27524571428571426</v>
      </c>
    </row>
    <row r="949" spans="1:3" x14ac:dyDescent="0.3">
      <c r="A949" s="4">
        <v>37441</v>
      </c>
      <c r="B949" s="2">
        <v>11.512</v>
      </c>
      <c r="C949" s="3">
        <f t="shared" si="14"/>
        <v>0.20298710204081633</v>
      </c>
    </row>
    <row r="950" spans="1:3" x14ac:dyDescent="0.3">
      <c r="A950" s="4">
        <v>37442</v>
      </c>
      <c r="B950" s="2">
        <v>11.691000000000001</v>
      </c>
      <c r="C950" s="3">
        <f t="shared" si="14"/>
        <v>0.20614334693877553</v>
      </c>
    </row>
    <row r="951" spans="1:3" x14ac:dyDescent="0.3">
      <c r="A951" s="4">
        <v>37443</v>
      </c>
      <c r="B951" s="2">
        <v>11.625999999999999</v>
      </c>
      <c r="C951" s="3">
        <f t="shared" si="14"/>
        <v>0.2049972244897959</v>
      </c>
    </row>
    <row r="952" spans="1:3" x14ac:dyDescent="0.3">
      <c r="A952" s="4">
        <v>37444</v>
      </c>
      <c r="B952" s="2">
        <v>10.432</v>
      </c>
      <c r="C952" s="3">
        <f t="shared" si="14"/>
        <v>0.18394383673469389</v>
      </c>
    </row>
    <row r="953" spans="1:3" x14ac:dyDescent="0.3">
      <c r="A953" s="4">
        <v>37445</v>
      </c>
      <c r="B953" s="2">
        <v>10.634</v>
      </c>
      <c r="C953" s="3">
        <f t="shared" si="14"/>
        <v>0.18750563265306125</v>
      </c>
    </row>
    <row r="954" spans="1:3" x14ac:dyDescent="0.3">
      <c r="A954" s="4">
        <v>37446</v>
      </c>
      <c r="B954" s="2">
        <v>17.835999999999999</v>
      </c>
      <c r="C954" s="3">
        <f t="shared" si="14"/>
        <v>0.314496</v>
      </c>
    </row>
    <row r="955" spans="1:3" x14ac:dyDescent="0.3">
      <c r="A955" s="4">
        <v>37447</v>
      </c>
      <c r="B955" s="2">
        <v>12.342000000000001</v>
      </c>
      <c r="C955" s="3">
        <f t="shared" si="14"/>
        <v>0.21762220408163266</v>
      </c>
    </row>
    <row r="956" spans="1:3" x14ac:dyDescent="0.3">
      <c r="A956" s="4">
        <v>37448</v>
      </c>
      <c r="B956" s="2">
        <v>10.563000000000001</v>
      </c>
      <c r="C956" s="3">
        <f t="shared" si="14"/>
        <v>0.1862537142857143</v>
      </c>
    </row>
    <row r="957" spans="1:3" x14ac:dyDescent="0.3">
      <c r="A957" s="4">
        <v>37449</v>
      </c>
      <c r="B957" s="2">
        <v>10.54</v>
      </c>
      <c r="C957" s="3">
        <f t="shared" si="14"/>
        <v>0.18584816326530612</v>
      </c>
    </row>
    <row r="958" spans="1:3" x14ac:dyDescent="0.3">
      <c r="A958" s="4">
        <v>37450</v>
      </c>
      <c r="B958" s="2">
        <v>10.101000000000001</v>
      </c>
      <c r="C958" s="3">
        <f t="shared" si="14"/>
        <v>0.17810742857142861</v>
      </c>
    </row>
    <row r="959" spans="1:3" x14ac:dyDescent="0.3">
      <c r="A959" s="4">
        <v>37451</v>
      </c>
      <c r="B959" s="2">
        <v>9.2040000000000006</v>
      </c>
      <c r="C959" s="3">
        <f t="shared" si="14"/>
        <v>0.16229093877551024</v>
      </c>
    </row>
    <row r="960" spans="1:3" x14ac:dyDescent="0.3">
      <c r="A960" s="4">
        <v>37452</v>
      </c>
      <c r="B960" s="2">
        <v>8.7680000000000007</v>
      </c>
      <c r="C960" s="3">
        <f t="shared" si="14"/>
        <v>0.15460310204081634</v>
      </c>
    </row>
    <row r="961" spans="1:3" x14ac:dyDescent="0.3">
      <c r="A961" s="4">
        <v>37453</v>
      </c>
      <c r="B961" s="2">
        <v>8.7370000000000001</v>
      </c>
      <c r="C961" s="3">
        <f t="shared" si="14"/>
        <v>0.15405648979591838</v>
      </c>
    </row>
    <row r="962" spans="1:3" x14ac:dyDescent="0.3">
      <c r="A962" s="4">
        <v>37454</v>
      </c>
      <c r="B962" s="2">
        <v>8.7170000000000005</v>
      </c>
      <c r="C962" s="3">
        <f t="shared" si="14"/>
        <v>0.1537038367346939</v>
      </c>
    </row>
    <row r="963" spans="1:3" x14ac:dyDescent="0.3">
      <c r="A963" s="4">
        <v>37455</v>
      </c>
      <c r="B963" s="2">
        <v>8.6240000000000006</v>
      </c>
      <c r="C963" s="3">
        <f t="shared" ref="C963:C1026" si="15">B963*3600*24/4900000</f>
        <v>0.15206400000000003</v>
      </c>
    </row>
    <row r="964" spans="1:3" x14ac:dyDescent="0.3">
      <c r="A964" s="4">
        <v>37456</v>
      </c>
      <c r="B964" s="2">
        <v>8.2919999999999998</v>
      </c>
      <c r="C964" s="3">
        <f t="shared" si="15"/>
        <v>0.14620995918367347</v>
      </c>
    </row>
    <row r="965" spans="1:3" x14ac:dyDescent="0.3">
      <c r="A965" s="4">
        <v>37457</v>
      </c>
      <c r="B965" s="2">
        <v>7.6310000000000002</v>
      </c>
      <c r="C965" s="3">
        <f t="shared" si="15"/>
        <v>0.13455477551020409</v>
      </c>
    </row>
    <row r="966" spans="1:3" x14ac:dyDescent="0.3">
      <c r="A966" s="4">
        <v>37458</v>
      </c>
      <c r="B966" s="2">
        <v>7.6150000000000002</v>
      </c>
      <c r="C966" s="3">
        <f t="shared" si="15"/>
        <v>0.13427265306122449</v>
      </c>
    </row>
    <row r="967" spans="1:3" x14ac:dyDescent="0.3">
      <c r="A967" s="4">
        <v>37459</v>
      </c>
      <c r="B967" s="2">
        <v>7.5869999999999997</v>
      </c>
      <c r="C967" s="3">
        <f t="shared" si="15"/>
        <v>0.13377893877551023</v>
      </c>
    </row>
    <row r="968" spans="1:3" x14ac:dyDescent="0.3">
      <c r="A968" s="4">
        <v>37460</v>
      </c>
      <c r="B968" s="2">
        <v>7.0410000000000004</v>
      </c>
      <c r="C968" s="3">
        <f t="shared" si="15"/>
        <v>0.12415151020408163</v>
      </c>
    </row>
    <row r="969" spans="1:3" x14ac:dyDescent="0.3">
      <c r="A969" s="4">
        <v>37461</v>
      </c>
      <c r="B969" s="2">
        <v>6.3609999999999998</v>
      </c>
      <c r="C969" s="3">
        <f t="shared" si="15"/>
        <v>0.11216130612244896</v>
      </c>
    </row>
    <row r="970" spans="1:3" x14ac:dyDescent="0.3">
      <c r="A970" s="4">
        <v>37462</v>
      </c>
      <c r="B970" s="2">
        <v>6.2850000000000001</v>
      </c>
      <c r="C970" s="3">
        <f t="shared" si="15"/>
        <v>0.11082122448979592</v>
      </c>
    </row>
    <row r="971" spans="1:3" x14ac:dyDescent="0.3">
      <c r="A971" s="4">
        <v>37463</v>
      </c>
      <c r="B971" s="2">
        <v>6.2560000000000002</v>
      </c>
      <c r="C971" s="3">
        <f t="shared" si="15"/>
        <v>0.11030987755102041</v>
      </c>
    </row>
    <row r="972" spans="1:3" x14ac:dyDescent="0.3">
      <c r="A972" s="4">
        <v>37464</v>
      </c>
      <c r="B972" s="2">
        <v>6.2519999999999998</v>
      </c>
      <c r="C972" s="3">
        <f t="shared" si="15"/>
        <v>0.11023934693877552</v>
      </c>
    </row>
    <row r="973" spans="1:3" x14ac:dyDescent="0.3">
      <c r="A973" s="4">
        <v>37465</v>
      </c>
      <c r="B973" s="2">
        <v>6.1829999999999998</v>
      </c>
      <c r="C973" s="3">
        <f t="shared" si="15"/>
        <v>0.10902269387755101</v>
      </c>
    </row>
    <row r="974" spans="1:3" x14ac:dyDescent="0.3">
      <c r="A974" s="4">
        <v>37466</v>
      </c>
      <c r="B974" s="2">
        <v>5.883</v>
      </c>
      <c r="C974" s="3">
        <f t="shared" si="15"/>
        <v>0.10373289795918367</v>
      </c>
    </row>
    <row r="975" spans="1:3" x14ac:dyDescent="0.3">
      <c r="A975" s="4">
        <v>37467</v>
      </c>
      <c r="B975" s="2">
        <v>5.7919999999999998</v>
      </c>
      <c r="C975" s="3">
        <f t="shared" si="15"/>
        <v>0.10212832653061225</v>
      </c>
    </row>
    <row r="976" spans="1:3" x14ac:dyDescent="0.3">
      <c r="A976" s="4">
        <v>37468</v>
      </c>
      <c r="B976" s="2">
        <v>9.0129999999999999</v>
      </c>
      <c r="C976" s="3">
        <f t="shared" si="15"/>
        <v>0.15892310204081631</v>
      </c>
    </row>
    <row r="977" spans="1:3" x14ac:dyDescent="0.3">
      <c r="A977" s="4">
        <v>37469</v>
      </c>
      <c r="B977" s="2">
        <v>9.7880000000000003</v>
      </c>
      <c r="C977" s="3">
        <f t="shared" si="15"/>
        <v>0.17258840816326532</v>
      </c>
    </row>
    <row r="978" spans="1:3" x14ac:dyDescent="0.3">
      <c r="A978" s="4">
        <v>37470</v>
      </c>
      <c r="B978" s="2">
        <v>9.1219999999999999</v>
      </c>
      <c r="C978" s="3">
        <f t="shared" si="15"/>
        <v>0.16084506122448977</v>
      </c>
    </row>
    <row r="979" spans="1:3" x14ac:dyDescent="0.3">
      <c r="A979" s="4">
        <v>37471</v>
      </c>
      <c r="B979" s="2">
        <v>8.5329999999999995</v>
      </c>
      <c r="C979" s="3">
        <f t="shared" si="15"/>
        <v>0.15045942857142855</v>
      </c>
    </row>
    <row r="980" spans="1:3" x14ac:dyDescent="0.3">
      <c r="A980" s="4">
        <v>37472</v>
      </c>
      <c r="B980" s="2">
        <v>7.56</v>
      </c>
      <c r="C980" s="3">
        <f t="shared" si="15"/>
        <v>0.13330285714285714</v>
      </c>
    </row>
    <row r="981" spans="1:3" x14ac:dyDescent="0.3">
      <c r="A981" s="4">
        <v>37473</v>
      </c>
      <c r="B981" s="2">
        <v>7.7569999999999997</v>
      </c>
      <c r="C981" s="3">
        <f t="shared" si="15"/>
        <v>0.13677648979591836</v>
      </c>
    </row>
    <row r="982" spans="1:3" x14ac:dyDescent="0.3">
      <c r="A982" s="4">
        <v>37474</v>
      </c>
      <c r="B982" s="2">
        <v>8.0879999999999992</v>
      </c>
      <c r="C982" s="3">
        <f t="shared" si="15"/>
        <v>0.14261289795918367</v>
      </c>
    </row>
    <row r="983" spans="1:3" x14ac:dyDescent="0.3">
      <c r="A983" s="4">
        <v>37475</v>
      </c>
      <c r="B983" s="2">
        <v>6.3659999999999997</v>
      </c>
      <c r="C983" s="3">
        <f t="shared" si="15"/>
        <v>0.11224946938775508</v>
      </c>
    </row>
    <row r="984" spans="1:3" x14ac:dyDescent="0.3">
      <c r="A984" s="4">
        <v>37476</v>
      </c>
      <c r="B984" s="2">
        <v>6.1580000000000004</v>
      </c>
      <c r="C984" s="3">
        <f t="shared" si="15"/>
        <v>0.10858187755102042</v>
      </c>
    </row>
    <row r="985" spans="1:3" x14ac:dyDescent="0.3">
      <c r="A985" s="4">
        <v>37477</v>
      </c>
      <c r="B985" s="2">
        <v>6.1340000000000003</v>
      </c>
      <c r="C985" s="3">
        <f t="shared" si="15"/>
        <v>0.10815869387755105</v>
      </c>
    </row>
    <row r="986" spans="1:3" x14ac:dyDescent="0.3">
      <c r="A986" s="4">
        <v>37478</v>
      </c>
      <c r="B986" s="2">
        <v>6.0439999999999996</v>
      </c>
      <c r="C986" s="3">
        <f t="shared" si="15"/>
        <v>0.10657175510204081</v>
      </c>
    </row>
    <row r="987" spans="1:3" x14ac:dyDescent="0.3">
      <c r="A987" s="4">
        <v>37479</v>
      </c>
      <c r="B987" s="2">
        <v>5.7859999999999996</v>
      </c>
      <c r="C987" s="3">
        <f t="shared" si="15"/>
        <v>0.10202253061224489</v>
      </c>
    </row>
    <row r="988" spans="1:3" x14ac:dyDescent="0.3">
      <c r="A988" s="4">
        <v>37480</v>
      </c>
      <c r="B988" s="2">
        <v>5.8639999999999999</v>
      </c>
      <c r="C988" s="3">
        <f t="shared" si="15"/>
        <v>0.10339787755102041</v>
      </c>
    </row>
    <row r="989" spans="1:3" x14ac:dyDescent="0.3">
      <c r="A989" s="4">
        <v>37481</v>
      </c>
      <c r="B989" s="2">
        <v>5.6449999999999996</v>
      </c>
      <c r="C989" s="3">
        <f t="shared" si="15"/>
        <v>9.9536326530612243E-2</v>
      </c>
    </row>
    <row r="990" spans="1:3" x14ac:dyDescent="0.3">
      <c r="A990" s="4">
        <v>37482</v>
      </c>
      <c r="B990" s="2">
        <v>5.077</v>
      </c>
      <c r="C990" s="3">
        <f t="shared" si="15"/>
        <v>8.9520979591836747E-2</v>
      </c>
    </row>
    <row r="991" spans="1:3" x14ac:dyDescent="0.3">
      <c r="A991" s="4">
        <v>37483</v>
      </c>
      <c r="B991" s="2">
        <v>2.7280000000000002</v>
      </c>
      <c r="C991" s="3">
        <f t="shared" si="15"/>
        <v>4.8101877551020411E-2</v>
      </c>
    </row>
    <row r="992" spans="1:3" x14ac:dyDescent="0.3">
      <c r="A992" s="4">
        <v>37484</v>
      </c>
      <c r="B992" s="2">
        <v>2.3980000000000001</v>
      </c>
      <c r="C992" s="3">
        <f t="shared" si="15"/>
        <v>4.2283102040816326E-2</v>
      </c>
    </row>
    <row r="993" spans="1:3" x14ac:dyDescent="0.3">
      <c r="A993" s="4">
        <v>37485</v>
      </c>
      <c r="B993" s="2">
        <v>2.4510000000000001</v>
      </c>
      <c r="C993" s="3">
        <f t="shared" si="15"/>
        <v>4.3217632653061229E-2</v>
      </c>
    </row>
    <row r="994" spans="1:3" x14ac:dyDescent="0.3">
      <c r="A994" s="4">
        <v>37486</v>
      </c>
      <c r="B994" s="2">
        <v>2.4020000000000001</v>
      </c>
      <c r="C994" s="3">
        <f t="shared" si="15"/>
        <v>4.2353632653061225E-2</v>
      </c>
    </row>
    <row r="995" spans="1:3" x14ac:dyDescent="0.3">
      <c r="A995" s="4">
        <v>37487</v>
      </c>
      <c r="B995" s="2">
        <v>2.359</v>
      </c>
      <c r="C995" s="3">
        <f t="shared" si="15"/>
        <v>4.1595428571428568E-2</v>
      </c>
    </row>
    <row r="996" spans="1:3" x14ac:dyDescent="0.3">
      <c r="A996" s="4">
        <v>37488</v>
      </c>
      <c r="B996" s="2">
        <v>2.2389999999999999</v>
      </c>
      <c r="C996" s="3">
        <f t="shared" si="15"/>
        <v>3.9479510204081629E-2</v>
      </c>
    </row>
    <row r="997" spans="1:3" x14ac:dyDescent="0.3">
      <c r="A997" s="4">
        <v>37489</v>
      </c>
      <c r="B997" s="2">
        <v>1.976</v>
      </c>
      <c r="C997" s="3">
        <f t="shared" si="15"/>
        <v>3.48421224489796E-2</v>
      </c>
    </row>
    <row r="998" spans="1:3" x14ac:dyDescent="0.3">
      <c r="A998" s="4">
        <v>37490</v>
      </c>
      <c r="B998" s="2">
        <v>1.9970000000000001</v>
      </c>
      <c r="C998" s="3">
        <f t="shared" si="15"/>
        <v>3.5212408163265312E-2</v>
      </c>
    </row>
    <row r="999" spans="1:3" x14ac:dyDescent="0.3">
      <c r="A999" s="4">
        <v>37491</v>
      </c>
      <c r="B999" s="2">
        <v>1.9930000000000001</v>
      </c>
      <c r="C999" s="3">
        <f t="shared" si="15"/>
        <v>3.5141877551020412E-2</v>
      </c>
    </row>
    <row r="1000" spans="1:3" x14ac:dyDescent="0.3">
      <c r="A1000" s="4">
        <v>37492</v>
      </c>
      <c r="B1000" s="2">
        <v>1.861</v>
      </c>
      <c r="C1000" s="3">
        <f t="shared" si="15"/>
        <v>3.281436734693878E-2</v>
      </c>
    </row>
    <row r="1001" spans="1:3" x14ac:dyDescent="0.3">
      <c r="A1001" s="4">
        <v>37493</v>
      </c>
      <c r="B1001" s="2">
        <v>1.7669999999999999</v>
      </c>
      <c r="C1001" s="3">
        <f t="shared" si="15"/>
        <v>3.1156897959183669E-2</v>
      </c>
    </row>
    <row r="1002" spans="1:3" x14ac:dyDescent="0.3">
      <c r="A1002" s="4">
        <v>37494</v>
      </c>
      <c r="B1002" s="2">
        <v>1.7669999999999999</v>
      </c>
      <c r="C1002" s="3">
        <f t="shared" si="15"/>
        <v>3.1156897959183669E-2</v>
      </c>
    </row>
    <row r="1003" spans="1:3" x14ac:dyDescent="0.3">
      <c r="A1003" s="4">
        <v>37495</v>
      </c>
      <c r="B1003" s="2">
        <v>1.581</v>
      </c>
      <c r="C1003" s="3">
        <f t="shared" si="15"/>
        <v>2.7877224489795918E-2</v>
      </c>
    </row>
    <row r="1004" spans="1:3" x14ac:dyDescent="0.3">
      <c r="A1004" s="4">
        <v>37496</v>
      </c>
      <c r="B1004" s="2">
        <v>1.5089999999999999</v>
      </c>
      <c r="C1004" s="3">
        <f t="shared" si="15"/>
        <v>2.6607673469387753E-2</v>
      </c>
    </row>
    <row r="1005" spans="1:3" x14ac:dyDescent="0.3">
      <c r="A1005" s="4">
        <v>37497</v>
      </c>
      <c r="B1005" s="2">
        <v>1.506</v>
      </c>
      <c r="C1005" s="3">
        <f t="shared" si="15"/>
        <v>2.6554775510204083E-2</v>
      </c>
    </row>
    <row r="1006" spans="1:3" x14ac:dyDescent="0.3">
      <c r="A1006" s="4">
        <v>37498</v>
      </c>
      <c r="B1006" s="2">
        <v>1.4370000000000001</v>
      </c>
      <c r="C1006" s="3">
        <f t="shared" si="15"/>
        <v>2.5338122448979591E-2</v>
      </c>
    </row>
    <row r="1007" spans="1:3" x14ac:dyDescent="0.3">
      <c r="A1007" s="4">
        <v>37499</v>
      </c>
      <c r="B1007" s="2">
        <v>1.3220000000000001</v>
      </c>
      <c r="C1007" s="3">
        <f t="shared" si="15"/>
        <v>2.3310367346938775E-2</v>
      </c>
    </row>
    <row r="1008" spans="1:3" x14ac:dyDescent="0.3">
      <c r="A1008" s="4">
        <v>37500</v>
      </c>
      <c r="B1008" s="2">
        <v>1.2649999999999999</v>
      </c>
      <c r="C1008" s="3">
        <f t="shared" si="15"/>
        <v>2.2305306122448978E-2</v>
      </c>
    </row>
    <row r="1009" spans="1:3" x14ac:dyDescent="0.3">
      <c r="A1009" s="4">
        <v>37501</v>
      </c>
      <c r="B1009" s="2">
        <v>1.264</v>
      </c>
      <c r="C1009" s="3">
        <f t="shared" si="15"/>
        <v>2.2287673469387752E-2</v>
      </c>
    </row>
    <row r="1010" spans="1:3" x14ac:dyDescent="0.3">
      <c r="A1010" s="4">
        <v>37502</v>
      </c>
      <c r="B1010" s="2">
        <v>1.2350000000000001</v>
      </c>
      <c r="C1010" s="3">
        <f t="shared" si="15"/>
        <v>2.1776326530612244E-2</v>
      </c>
    </row>
    <row r="1011" spans="1:3" x14ac:dyDescent="0.3">
      <c r="A1011" s="4">
        <v>37503</v>
      </c>
      <c r="B1011" s="2">
        <v>1.232</v>
      </c>
      <c r="C1011" s="3">
        <f t="shared" si="15"/>
        <v>2.1723428571428571E-2</v>
      </c>
    </row>
    <row r="1012" spans="1:3" x14ac:dyDescent="0.3">
      <c r="A1012" s="4">
        <v>37504</v>
      </c>
      <c r="B1012" s="2">
        <v>1.1000000000000001</v>
      </c>
      <c r="C1012" s="3">
        <f t="shared" si="15"/>
        <v>1.9395918367346943E-2</v>
      </c>
    </row>
    <row r="1013" spans="1:3" x14ac:dyDescent="0.3">
      <c r="A1013" s="4">
        <v>37505</v>
      </c>
      <c r="B1013" s="2">
        <v>1.034</v>
      </c>
      <c r="C1013" s="3">
        <f t="shared" si="15"/>
        <v>1.8232163265306123E-2</v>
      </c>
    </row>
    <row r="1014" spans="1:3" x14ac:dyDescent="0.3">
      <c r="A1014" s="4">
        <v>37506</v>
      </c>
      <c r="B1014" s="2">
        <v>0.81100000000000005</v>
      </c>
      <c r="C1014" s="3">
        <f t="shared" si="15"/>
        <v>1.4300081632653063E-2</v>
      </c>
    </row>
    <row r="1015" spans="1:3" x14ac:dyDescent="0.3">
      <c r="A1015" s="4">
        <v>37507</v>
      </c>
      <c r="B1015" s="2">
        <v>0.66800000000000004</v>
      </c>
      <c r="C1015" s="3">
        <f t="shared" si="15"/>
        <v>1.177861224489796E-2</v>
      </c>
    </row>
    <row r="1016" spans="1:3" x14ac:dyDescent="0.3">
      <c r="A1016" s="4">
        <v>37508</v>
      </c>
      <c r="B1016" s="2">
        <v>0.56000000000000005</v>
      </c>
      <c r="C1016" s="3">
        <f t="shared" si="15"/>
        <v>9.8742857142857157E-3</v>
      </c>
    </row>
    <row r="1017" spans="1:3" x14ac:dyDescent="0.3">
      <c r="A1017" s="4">
        <v>37509</v>
      </c>
      <c r="B1017" s="2">
        <v>0.33700000000000002</v>
      </c>
      <c r="C1017" s="3">
        <f t="shared" si="15"/>
        <v>5.9422040816326533E-3</v>
      </c>
    </row>
    <row r="1018" spans="1:3" x14ac:dyDescent="0.3">
      <c r="A1018" s="4">
        <v>37510</v>
      </c>
      <c r="B1018" s="2">
        <v>0.26800000000000002</v>
      </c>
      <c r="C1018" s="3">
        <f t="shared" si="15"/>
        <v>4.7255510204081636E-3</v>
      </c>
    </row>
    <row r="1019" spans="1:3" x14ac:dyDescent="0.3">
      <c r="A1019" s="4">
        <v>37511</v>
      </c>
      <c r="B1019" s="2">
        <v>0.28100000000000003</v>
      </c>
      <c r="C1019" s="3">
        <f t="shared" si="15"/>
        <v>4.9547755102040819E-3</v>
      </c>
    </row>
    <row r="1020" spans="1:3" x14ac:dyDescent="0.3">
      <c r="A1020" s="4">
        <v>37512</v>
      </c>
      <c r="B1020" s="2">
        <v>0.28199999999999997</v>
      </c>
      <c r="C1020" s="3">
        <f t="shared" si="15"/>
        <v>4.972408163265306E-3</v>
      </c>
    </row>
    <row r="1021" spans="1:3" x14ac:dyDescent="0.3">
      <c r="A1021" s="4">
        <v>37513</v>
      </c>
      <c r="B1021" s="2">
        <v>0.28000000000000003</v>
      </c>
      <c r="C1021" s="3">
        <f t="shared" si="15"/>
        <v>4.9371428571428578E-3</v>
      </c>
    </row>
    <row r="1022" spans="1:3" x14ac:dyDescent="0.3">
      <c r="A1022" s="4">
        <v>37514</v>
      </c>
      <c r="B1022" s="2">
        <v>0.28299999999999997</v>
      </c>
      <c r="C1022" s="3">
        <f t="shared" si="15"/>
        <v>4.9900408163265301E-3</v>
      </c>
    </row>
    <row r="1023" spans="1:3" x14ac:dyDescent="0.3">
      <c r="A1023" s="4">
        <v>37515</v>
      </c>
      <c r="B1023" s="2">
        <v>0.28499999999999998</v>
      </c>
      <c r="C1023" s="3">
        <f t="shared" si="15"/>
        <v>5.02530612244898E-3</v>
      </c>
    </row>
    <row r="1024" spans="1:3" x14ac:dyDescent="0.3">
      <c r="A1024" s="4">
        <v>37516</v>
      </c>
      <c r="B1024" s="2">
        <v>0.28299999999999997</v>
      </c>
      <c r="C1024" s="3">
        <f t="shared" si="15"/>
        <v>4.9900408163265301E-3</v>
      </c>
    </row>
    <row r="1025" spans="1:3" x14ac:dyDescent="0.3">
      <c r="A1025" s="4">
        <v>37517</v>
      </c>
      <c r="B1025" s="2">
        <v>0.27300000000000002</v>
      </c>
      <c r="C1025" s="3">
        <f t="shared" si="15"/>
        <v>4.8137142857142858E-3</v>
      </c>
    </row>
    <row r="1026" spans="1:3" x14ac:dyDescent="0.3">
      <c r="A1026" s="4">
        <v>37518</v>
      </c>
      <c r="B1026" s="2">
        <v>0.25900000000000001</v>
      </c>
      <c r="C1026" s="3">
        <f t="shared" si="15"/>
        <v>4.5668571428571425E-3</v>
      </c>
    </row>
    <row r="1027" spans="1:3" x14ac:dyDescent="0.3">
      <c r="A1027" s="4">
        <v>37519</v>
      </c>
      <c r="B1027" s="2">
        <v>0.22700000000000001</v>
      </c>
      <c r="C1027" s="3">
        <f t="shared" ref="C1027:C1090" si="16">B1027*3600*24/4900000</f>
        <v>4.0026122448979596E-3</v>
      </c>
    </row>
    <row r="1028" spans="1:3" x14ac:dyDescent="0.3">
      <c r="A1028" s="4">
        <v>37520</v>
      </c>
      <c r="B1028" s="2">
        <v>0.222</v>
      </c>
      <c r="C1028" s="3">
        <f t="shared" si="16"/>
        <v>3.9144489795918374E-3</v>
      </c>
    </row>
    <row r="1029" spans="1:3" x14ac:dyDescent="0.3">
      <c r="A1029" s="4">
        <v>37521</v>
      </c>
      <c r="B1029" s="2">
        <v>0.19900000000000001</v>
      </c>
      <c r="C1029" s="3">
        <f t="shared" si="16"/>
        <v>3.5088979591836739E-3</v>
      </c>
    </row>
    <row r="1030" spans="1:3" x14ac:dyDescent="0.3">
      <c r="A1030" s="4">
        <v>37522</v>
      </c>
      <c r="B1030" s="2">
        <v>0.17</v>
      </c>
      <c r="C1030" s="3">
        <f t="shared" si="16"/>
        <v>2.9975510204081632E-3</v>
      </c>
    </row>
    <row r="1031" spans="1:3" x14ac:dyDescent="0.3">
      <c r="A1031" s="4">
        <v>37523</v>
      </c>
      <c r="B1031" s="2">
        <v>6.4000000000000001E-2</v>
      </c>
      <c r="C1031" s="3">
        <f t="shared" si="16"/>
        <v>1.1284897959183673E-3</v>
      </c>
    </row>
    <row r="1032" spans="1:3" x14ac:dyDescent="0.3">
      <c r="A1032" s="4">
        <v>37524</v>
      </c>
      <c r="B1032" s="2">
        <v>5.5E-2</v>
      </c>
      <c r="C1032" s="3">
        <f t="shared" si="16"/>
        <v>9.6979591836734698E-4</v>
      </c>
    </row>
    <row r="1033" spans="1:3" x14ac:dyDescent="0.3">
      <c r="A1033" s="4">
        <v>37525</v>
      </c>
      <c r="B1033" s="2">
        <v>5.5E-2</v>
      </c>
      <c r="C1033" s="3">
        <f t="shared" si="16"/>
        <v>9.6979591836734698E-4</v>
      </c>
    </row>
    <row r="1034" spans="1:3" x14ac:dyDescent="0.3">
      <c r="A1034" s="4">
        <v>37526</v>
      </c>
      <c r="B1034" s="2">
        <v>2.1999999999999999E-2</v>
      </c>
      <c r="C1034" s="3">
        <f t="shared" si="16"/>
        <v>3.8791836734693874E-4</v>
      </c>
    </row>
    <row r="1035" spans="1:3" x14ac:dyDescent="0.3">
      <c r="A1035" s="4">
        <v>37527</v>
      </c>
      <c r="B1035" s="2">
        <v>0</v>
      </c>
      <c r="C1035" s="3">
        <f t="shared" si="16"/>
        <v>0</v>
      </c>
    </row>
    <row r="1036" spans="1:3" x14ac:dyDescent="0.3">
      <c r="A1036" s="4">
        <v>37528</v>
      </c>
      <c r="B1036" s="2">
        <v>0</v>
      </c>
      <c r="C1036" s="3">
        <f t="shared" si="16"/>
        <v>0</v>
      </c>
    </row>
    <row r="1037" spans="1:3" x14ac:dyDescent="0.3">
      <c r="A1037" s="4">
        <v>37529</v>
      </c>
      <c r="B1037" s="2">
        <v>0</v>
      </c>
      <c r="C1037" s="3">
        <f t="shared" si="16"/>
        <v>0</v>
      </c>
    </row>
    <row r="1038" spans="1:3" x14ac:dyDescent="0.3">
      <c r="A1038" s="4">
        <v>37530</v>
      </c>
      <c r="B1038" s="2">
        <v>0</v>
      </c>
      <c r="C1038" s="3">
        <f t="shared" si="16"/>
        <v>0</v>
      </c>
    </row>
    <row r="1039" spans="1:3" x14ac:dyDescent="0.3">
      <c r="A1039" s="4">
        <v>37531</v>
      </c>
      <c r="B1039" s="2">
        <v>0</v>
      </c>
      <c r="C1039" s="3">
        <f t="shared" si="16"/>
        <v>0</v>
      </c>
    </row>
    <row r="1040" spans="1:3" x14ac:dyDescent="0.3">
      <c r="A1040" s="4">
        <v>37532</v>
      </c>
      <c r="B1040" s="2">
        <v>0</v>
      </c>
      <c r="C1040" s="3">
        <f t="shared" si="16"/>
        <v>0</v>
      </c>
    </row>
    <row r="1041" spans="1:3" x14ac:dyDescent="0.3">
      <c r="A1041" s="4">
        <v>37533</v>
      </c>
      <c r="B1041" s="2">
        <v>0</v>
      </c>
      <c r="C1041" s="3">
        <f t="shared" si="16"/>
        <v>0</v>
      </c>
    </row>
    <row r="1042" spans="1:3" x14ac:dyDescent="0.3">
      <c r="A1042" s="4">
        <v>37534</v>
      </c>
      <c r="B1042" s="2">
        <v>0</v>
      </c>
      <c r="C1042" s="3">
        <f t="shared" si="16"/>
        <v>0</v>
      </c>
    </row>
    <row r="1043" spans="1:3" x14ac:dyDescent="0.3">
      <c r="A1043" s="4">
        <v>37535</v>
      </c>
      <c r="B1043" s="2">
        <v>0</v>
      </c>
      <c r="C1043" s="3">
        <f t="shared" si="16"/>
        <v>0</v>
      </c>
    </row>
    <row r="1044" spans="1:3" x14ac:dyDescent="0.3">
      <c r="A1044" s="4">
        <v>37536</v>
      </c>
      <c r="B1044" s="2">
        <v>0</v>
      </c>
      <c r="C1044" s="3">
        <f t="shared" si="16"/>
        <v>0</v>
      </c>
    </row>
    <row r="1045" spans="1:3" x14ac:dyDescent="0.3">
      <c r="A1045" s="4">
        <v>37537</v>
      </c>
      <c r="B1045" s="2">
        <v>0</v>
      </c>
      <c r="C1045" s="3">
        <f t="shared" si="16"/>
        <v>0</v>
      </c>
    </row>
    <row r="1046" spans="1:3" x14ac:dyDescent="0.3">
      <c r="A1046" s="4">
        <v>37538</v>
      </c>
      <c r="B1046" s="2">
        <v>0</v>
      </c>
      <c r="C1046" s="3">
        <f t="shared" si="16"/>
        <v>0</v>
      </c>
    </row>
    <row r="1047" spans="1:3" x14ac:dyDescent="0.3">
      <c r="A1047" s="4">
        <v>37539</v>
      </c>
      <c r="B1047" s="2">
        <v>0</v>
      </c>
      <c r="C1047" s="3">
        <f t="shared" si="16"/>
        <v>0</v>
      </c>
    </row>
    <row r="1048" spans="1:3" x14ac:dyDescent="0.3">
      <c r="A1048" s="4">
        <v>37540</v>
      </c>
      <c r="B1048" s="2">
        <v>0</v>
      </c>
      <c r="C1048" s="3">
        <f t="shared" si="16"/>
        <v>0</v>
      </c>
    </row>
    <row r="1049" spans="1:3" x14ac:dyDescent="0.3">
      <c r="A1049" s="4">
        <v>37541</v>
      </c>
      <c r="B1049" s="2">
        <v>0</v>
      </c>
      <c r="C1049" s="3">
        <f t="shared" si="16"/>
        <v>0</v>
      </c>
    </row>
    <row r="1050" spans="1:3" x14ac:dyDescent="0.3">
      <c r="A1050" s="4">
        <v>37542</v>
      </c>
      <c r="B1050" s="2">
        <v>0</v>
      </c>
      <c r="C1050" s="3">
        <f t="shared" si="16"/>
        <v>0</v>
      </c>
    </row>
    <row r="1051" spans="1:3" x14ac:dyDescent="0.3">
      <c r="A1051" s="4">
        <v>37543</v>
      </c>
      <c r="B1051" s="2">
        <v>0</v>
      </c>
      <c r="C1051" s="3">
        <f t="shared" si="16"/>
        <v>0</v>
      </c>
    </row>
    <row r="1052" spans="1:3" x14ac:dyDescent="0.3">
      <c r="A1052" s="4">
        <v>37544</v>
      </c>
      <c r="B1052" s="2">
        <v>0</v>
      </c>
      <c r="C1052" s="3">
        <f t="shared" si="16"/>
        <v>0</v>
      </c>
    </row>
    <row r="1053" spans="1:3" x14ac:dyDescent="0.3">
      <c r="A1053" s="4">
        <v>37545</v>
      </c>
      <c r="B1053" s="2">
        <v>0</v>
      </c>
      <c r="C1053" s="3">
        <f t="shared" si="16"/>
        <v>0</v>
      </c>
    </row>
    <row r="1054" spans="1:3" x14ac:dyDescent="0.3">
      <c r="A1054" s="4">
        <v>37546</v>
      </c>
      <c r="B1054" s="2">
        <v>0</v>
      </c>
      <c r="C1054" s="3">
        <f t="shared" si="16"/>
        <v>0</v>
      </c>
    </row>
    <row r="1055" spans="1:3" x14ac:dyDescent="0.3">
      <c r="A1055" s="4">
        <v>37547</v>
      </c>
      <c r="B1055" s="2">
        <v>0</v>
      </c>
      <c r="C1055" s="3">
        <f t="shared" si="16"/>
        <v>0</v>
      </c>
    </row>
    <row r="1056" spans="1:3" x14ac:dyDescent="0.3">
      <c r="A1056" s="4">
        <v>37548</v>
      </c>
      <c r="B1056" s="2">
        <v>0</v>
      </c>
      <c r="C1056" s="3">
        <f t="shared" si="16"/>
        <v>0</v>
      </c>
    </row>
    <row r="1057" spans="1:3" x14ac:dyDescent="0.3">
      <c r="A1057" s="4">
        <v>37549</v>
      </c>
      <c r="B1057" s="2">
        <v>0</v>
      </c>
      <c r="C1057" s="3">
        <f t="shared" si="16"/>
        <v>0</v>
      </c>
    </row>
    <row r="1058" spans="1:3" x14ac:dyDescent="0.3">
      <c r="A1058" s="4">
        <v>37550</v>
      </c>
      <c r="B1058" s="2">
        <v>0</v>
      </c>
      <c r="C1058" s="3">
        <f t="shared" si="16"/>
        <v>0</v>
      </c>
    </row>
    <row r="1059" spans="1:3" x14ac:dyDescent="0.3">
      <c r="A1059" s="4">
        <v>37551</v>
      </c>
      <c r="B1059" s="2">
        <v>36.082000000000001</v>
      </c>
      <c r="C1059" s="3">
        <f t="shared" si="16"/>
        <v>0.63622138775510195</v>
      </c>
    </row>
    <row r="1060" spans="1:3" x14ac:dyDescent="0.3">
      <c r="A1060" s="4">
        <v>37552</v>
      </c>
      <c r="B1060" s="2">
        <v>16.263999999999999</v>
      </c>
      <c r="C1060" s="3">
        <f t="shared" si="16"/>
        <v>0.28677746938775506</v>
      </c>
    </row>
    <row r="1061" spans="1:3" x14ac:dyDescent="0.3">
      <c r="A1061" s="4">
        <v>37553</v>
      </c>
      <c r="B1061" s="2">
        <v>29.472000000000001</v>
      </c>
      <c r="C1061" s="3">
        <f t="shared" si="16"/>
        <v>0.51966955102040824</v>
      </c>
    </row>
    <row r="1062" spans="1:3" x14ac:dyDescent="0.3">
      <c r="A1062" s="4">
        <v>37554</v>
      </c>
      <c r="B1062" s="2">
        <v>32.759</v>
      </c>
      <c r="C1062" s="3">
        <f t="shared" si="16"/>
        <v>0.577628081632653</v>
      </c>
    </row>
    <row r="1063" spans="1:3" x14ac:dyDescent="0.3">
      <c r="A1063" s="4">
        <v>37555</v>
      </c>
      <c r="B1063" s="2">
        <v>21.809000000000001</v>
      </c>
      <c r="C1063" s="3">
        <f t="shared" si="16"/>
        <v>0.38455053061224492</v>
      </c>
    </row>
    <row r="1064" spans="1:3" x14ac:dyDescent="0.3">
      <c r="A1064" s="4">
        <v>37556</v>
      </c>
      <c r="B1064" s="2">
        <v>54.012</v>
      </c>
      <c r="C1064" s="3">
        <f t="shared" si="16"/>
        <v>0.9523748571428573</v>
      </c>
    </row>
    <row r="1065" spans="1:3" x14ac:dyDescent="0.3">
      <c r="A1065" s="4">
        <v>37557</v>
      </c>
      <c r="B1065" s="2">
        <v>26.071000000000002</v>
      </c>
      <c r="C1065" s="3">
        <f t="shared" si="16"/>
        <v>0.45970089795918373</v>
      </c>
    </row>
    <row r="1066" spans="1:3" x14ac:dyDescent="0.3">
      <c r="A1066" s="4">
        <v>37558</v>
      </c>
      <c r="B1066" s="2">
        <v>22.315000000000001</v>
      </c>
      <c r="C1066" s="3">
        <f t="shared" si="16"/>
        <v>0.39347265306122448</v>
      </c>
    </row>
    <row r="1067" spans="1:3" x14ac:dyDescent="0.3">
      <c r="A1067" s="4">
        <v>37559</v>
      </c>
      <c r="B1067" s="2">
        <v>20.39</v>
      </c>
      <c r="C1067" s="3">
        <f t="shared" si="16"/>
        <v>0.35952979591836737</v>
      </c>
    </row>
    <row r="1068" spans="1:3" x14ac:dyDescent="0.3">
      <c r="A1068" s="4">
        <v>37560</v>
      </c>
      <c r="B1068" s="2">
        <v>18.603000000000002</v>
      </c>
      <c r="C1068" s="3">
        <f t="shared" si="16"/>
        <v>0.32802024489795922</v>
      </c>
    </row>
    <row r="1069" spans="1:3" x14ac:dyDescent="0.3">
      <c r="A1069" s="4">
        <v>37561</v>
      </c>
      <c r="B1069" s="2">
        <v>17.608000000000001</v>
      </c>
      <c r="C1069" s="3">
        <f t="shared" si="16"/>
        <v>0.31047575510204084</v>
      </c>
    </row>
    <row r="1070" spans="1:3" x14ac:dyDescent="0.3">
      <c r="A1070" s="4">
        <v>37562</v>
      </c>
      <c r="B1070" s="2">
        <v>153.72800000000001</v>
      </c>
      <c r="C1070" s="3">
        <f t="shared" si="16"/>
        <v>2.7106324897959184</v>
      </c>
    </row>
    <row r="1071" spans="1:3" x14ac:dyDescent="0.3">
      <c r="A1071" s="4">
        <v>37563</v>
      </c>
      <c r="B1071" s="2">
        <v>296.25200000000001</v>
      </c>
      <c r="C1071" s="3">
        <f t="shared" si="16"/>
        <v>5.2237087346938766</v>
      </c>
    </row>
    <row r="1072" spans="1:3" x14ac:dyDescent="0.3">
      <c r="A1072" s="4">
        <v>37564</v>
      </c>
      <c r="B1072" s="2">
        <v>256.32900000000001</v>
      </c>
      <c r="C1072" s="3">
        <f t="shared" si="16"/>
        <v>4.519760326530613</v>
      </c>
    </row>
    <row r="1073" spans="1:3" x14ac:dyDescent="0.3">
      <c r="A1073" s="4">
        <v>37565</v>
      </c>
      <c r="B1073" s="2">
        <v>240.971</v>
      </c>
      <c r="C1073" s="3">
        <f t="shared" si="16"/>
        <v>4.2489580408163263</v>
      </c>
    </row>
    <row r="1074" spans="1:3" x14ac:dyDescent="0.3">
      <c r="A1074" s="4">
        <v>37566</v>
      </c>
      <c r="B1074" s="2">
        <v>262.45999999999998</v>
      </c>
      <c r="C1074" s="3">
        <f t="shared" si="16"/>
        <v>4.627866122448979</v>
      </c>
    </row>
    <row r="1075" spans="1:3" x14ac:dyDescent="0.3">
      <c r="A1075" s="4">
        <v>37567</v>
      </c>
      <c r="B1075" s="2">
        <v>263.40899999999999</v>
      </c>
      <c r="C1075" s="3">
        <f t="shared" si="16"/>
        <v>4.644599510204082</v>
      </c>
    </row>
    <row r="1076" spans="1:3" x14ac:dyDescent="0.3">
      <c r="A1076" s="4">
        <v>37568</v>
      </c>
      <c r="B1076" s="2">
        <v>283.94400000000002</v>
      </c>
      <c r="C1076" s="3">
        <f t="shared" si="16"/>
        <v>5.0066860408163265</v>
      </c>
    </row>
    <row r="1077" spans="1:3" x14ac:dyDescent="0.3">
      <c r="A1077" s="4">
        <v>37569</v>
      </c>
      <c r="B1077" s="2">
        <v>317.06299999999999</v>
      </c>
      <c r="C1077" s="3">
        <f t="shared" si="16"/>
        <v>5.5906618775510211</v>
      </c>
    </row>
    <row r="1078" spans="1:3" x14ac:dyDescent="0.3">
      <c r="A1078" s="4">
        <v>37570</v>
      </c>
      <c r="B1078" s="2">
        <v>291.291</v>
      </c>
      <c r="C1078" s="3">
        <f t="shared" si="16"/>
        <v>5.1362331428571437</v>
      </c>
    </row>
    <row r="1079" spans="1:3" x14ac:dyDescent="0.3">
      <c r="A1079" s="4">
        <v>37571</v>
      </c>
      <c r="B1079" s="2">
        <v>300.14999999999998</v>
      </c>
      <c r="C1079" s="3">
        <f t="shared" si="16"/>
        <v>5.2924408163265309</v>
      </c>
    </row>
    <row r="1080" spans="1:3" x14ac:dyDescent="0.3">
      <c r="A1080" s="4">
        <v>37572</v>
      </c>
      <c r="B1080" s="2">
        <v>326.14600000000002</v>
      </c>
      <c r="C1080" s="3">
        <f t="shared" si="16"/>
        <v>5.7508192653061228</v>
      </c>
    </row>
    <row r="1081" spans="1:3" x14ac:dyDescent="0.3">
      <c r="A1081" s="4">
        <v>37573</v>
      </c>
      <c r="B1081" s="2">
        <v>433.19499999999999</v>
      </c>
      <c r="C1081" s="3">
        <f t="shared" si="16"/>
        <v>7.6383771428571432</v>
      </c>
    </row>
    <row r="1082" spans="1:3" x14ac:dyDescent="0.3">
      <c r="A1082" s="4">
        <v>37574</v>
      </c>
      <c r="B1082" s="2">
        <v>448.08</v>
      </c>
      <c r="C1082" s="3">
        <f t="shared" si="16"/>
        <v>7.9008391836734697</v>
      </c>
    </row>
    <row r="1083" spans="1:3" x14ac:dyDescent="0.3">
      <c r="A1083" s="4">
        <v>37575</v>
      </c>
      <c r="B1083" s="2">
        <v>372.779</v>
      </c>
      <c r="C1083" s="3">
        <f t="shared" si="16"/>
        <v>6.5730827755102039</v>
      </c>
    </row>
    <row r="1084" spans="1:3" x14ac:dyDescent="0.3">
      <c r="A1084" s="4">
        <v>37576</v>
      </c>
      <c r="B1084" s="2">
        <v>300.09899999999999</v>
      </c>
      <c r="C1084" s="3">
        <f t="shared" si="16"/>
        <v>5.2915415510204076</v>
      </c>
    </row>
    <row r="1085" spans="1:3" x14ac:dyDescent="0.3">
      <c r="A1085" s="4">
        <v>37577</v>
      </c>
      <c r="B1085" s="2">
        <v>250.48599999999999</v>
      </c>
      <c r="C1085" s="3">
        <f t="shared" si="16"/>
        <v>4.4167327346938769</v>
      </c>
    </row>
    <row r="1086" spans="1:3" x14ac:dyDescent="0.3">
      <c r="A1086" s="4">
        <v>37578</v>
      </c>
      <c r="B1086" s="2">
        <v>212.96</v>
      </c>
      <c r="C1086" s="3">
        <f t="shared" si="16"/>
        <v>3.7550497959183673</v>
      </c>
    </row>
    <row r="1087" spans="1:3" x14ac:dyDescent="0.3">
      <c r="A1087" s="4">
        <v>37579</v>
      </c>
      <c r="B1087" s="2">
        <v>181.76</v>
      </c>
      <c r="C1087" s="3">
        <f t="shared" si="16"/>
        <v>3.2049110204081632</v>
      </c>
    </row>
    <row r="1088" spans="1:3" x14ac:dyDescent="0.3">
      <c r="A1088" s="4">
        <v>37580</v>
      </c>
      <c r="B1088" s="2">
        <v>153.03399999999999</v>
      </c>
      <c r="C1088" s="3">
        <f t="shared" si="16"/>
        <v>2.6983954285714287</v>
      </c>
    </row>
    <row r="1089" spans="1:3" x14ac:dyDescent="0.3">
      <c r="A1089" s="4">
        <v>37581</v>
      </c>
      <c r="B1089" s="2">
        <v>225.64400000000001</v>
      </c>
      <c r="C1089" s="3">
        <f t="shared" si="16"/>
        <v>3.9787023673469393</v>
      </c>
    </row>
    <row r="1090" spans="1:3" x14ac:dyDescent="0.3">
      <c r="A1090" s="4">
        <v>37582</v>
      </c>
      <c r="B1090" s="2">
        <v>178.739</v>
      </c>
      <c r="C1090" s="3">
        <f t="shared" si="16"/>
        <v>3.1516427755102043</v>
      </c>
    </row>
    <row r="1091" spans="1:3" x14ac:dyDescent="0.3">
      <c r="A1091" s="4">
        <v>37583</v>
      </c>
      <c r="B1091" s="2">
        <v>147.10900000000001</v>
      </c>
      <c r="C1091" s="3">
        <f t="shared" ref="C1091:C1154" si="17">B1091*3600*24/4900000</f>
        <v>2.5939219591836737</v>
      </c>
    </row>
    <row r="1092" spans="1:3" x14ac:dyDescent="0.3">
      <c r="A1092" s="4">
        <v>37584</v>
      </c>
      <c r="B1092" s="2">
        <v>132.51900000000001</v>
      </c>
      <c r="C1092" s="3">
        <f t="shared" si="17"/>
        <v>2.3366615510204083</v>
      </c>
    </row>
    <row r="1093" spans="1:3" x14ac:dyDescent="0.3">
      <c r="A1093" s="4">
        <v>37585</v>
      </c>
      <c r="B1093" s="2">
        <v>84.992999999999995</v>
      </c>
      <c r="C1093" s="3">
        <f t="shared" si="17"/>
        <v>1.498652081632653</v>
      </c>
    </row>
    <row r="1094" spans="1:3" x14ac:dyDescent="0.3">
      <c r="A1094" s="4">
        <v>37586</v>
      </c>
      <c r="B1094" s="2">
        <v>75.632000000000005</v>
      </c>
      <c r="C1094" s="3">
        <f t="shared" si="17"/>
        <v>1.3335928163265307</v>
      </c>
    </row>
    <row r="1095" spans="1:3" x14ac:dyDescent="0.3">
      <c r="A1095" s="4">
        <v>37587</v>
      </c>
      <c r="B1095" s="2">
        <v>81.91</v>
      </c>
      <c r="C1095" s="3">
        <f t="shared" si="17"/>
        <v>1.444290612244898</v>
      </c>
    </row>
    <row r="1096" spans="1:3" x14ac:dyDescent="0.3">
      <c r="A1096" s="4">
        <v>37588</v>
      </c>
      <c r="B1096" s="2">
        <v>93.108000000000004</v>
      </c>
      <c r="C1096" s="3">
        <f t="shared" si="17"/>
        <v>1.6417410612244896</v>
      </c>
    </row>
    <row r="1097" spans="1:3" x14ac:dyDescent="0.3">
      <c r="A1097" s="4">
        <v>37589</v>
      </c>
      <c r="B1097" s="2">
        <v>105.72199999999999</v>
      </c>
      <c r="C1097" s="3">
        <f t="shared" si="17"/>
        <v>1.8641593469387754</v>
      </c>
    </row>
    <row r="1098" spans="1:3" x14ac:dyDescent="0.3">
      <c r="A1098" s="4">
        <v>37590</v>
      </c>
      <c r="B1098" s="2">
        <v>81.38</v>
      </c>
      <c r="C1098" s="3">
        <f t="shared" si="17"/>
        <v>1.4349453061224491</v>
      </c>
    </row>
    <row r="1099" spans="1:3" x14ac:dyDescent="0.3">
      <c r="A1099" s="4">
        <v>37591</v>
      </c>
      <c r="B1099" s="2">
        <v>126.526</v>
      </c>
      <c r="C1099" s="3">
        <f t="shared" si="17"/>
        <v>2.2309890612244896</v>
      </c>
    </row>
    <row r="1100" spans="1:3" x14ac:dyDescent="0.3">
      <c r="A1100" s="4">
        <v>37592</v>
      </c>
      <c r="B1100" s="2">
        <v>94.61</v>
      </c>
      <c r="C1100" s="3">
        <f t="shared" si="17"/>
        <v>1.668225306122449</v>
      </c>
    </row>
    <row r="1101" spans="1:3" x14ac:dyDescent="0.3">
      <c r="A1101" s="4">
        <v>37593</v>
      </c>
      <c r="B1101" s="2">
        <v>89.093999999999994</v>
      </c>
      <c r="C1101" s="3">
        <f t="shared" si="17"/>
        <v>1.5709635918367346</v>
      </c>
    </row>
    <row r="1102" spans="1:3" x14ac:dyDescent="0.3">
      <c r="A1102" s="4">
        <v>37594</v>
      </c>
      <c r="B1102" s="2">
        <v>83.367000000000004</v>
      </c>
      <c r="C1102" s="3">
        <f t="shared" si="17"/>
        <v>1.4699813877551022</v>
      </c>
    </row>
    <row r="1103" spans="1:3" x14ac:dyDescent="0.3">
      <c r="A1103" s="4">
        <v>37595</v>
      </c>
      <c r="B1103" s="2">
        <v>78.566000000000003</v>
      </c>
      <c r="C1103" s="3">
        <f t="shared" si="17"/>
        <v>1.3853270204081634</v>
      </c>
    </row>
    <row r="1104" spans="1:3" x14ac:dyDescent="0.3">
      <c r="A1104" s="4">
        <v>37596</v>
      </c>
      <c r="B1104" s="2">
        <v>75.150000000000006</v>
      </c>
      <c r="C1104" s="3">
        <f t="shared" si="17"/>
        <v>1.3250938775510204</v>
      </c>
    </row>
    <row r="1105" spans="1:3" x14ac:dyDescent="0.3">
      <c r="A1105" s="4">
        <v>37597</v>
      </c>
      <c r="B1105" s="2">
        <v>74.067999999999998</v>
      </c>
      <c r="C1105" s="3">
        <f t="shared" si="17"/>
        <v>1.3060153469387754</v>
      </c>
    </row>
    <row r="1106" spans="1:3" x14ac:dyDescent="0.3">
      <c r="A1106" s="4">
        <v>37598</v>
      </c>
      <c r="B1106" s="2">
        <v>71.477000000000004</v>
      </c>
      <c r="C1106" s="3">
        <f t="shared" si="17"/>
        <v>1.260329142857143</v>
      </c>
    </row>
    <row r="1107" spans="1:3" x14ac:dyDescent="0.3">
      <c r="A1107" s="4">
        <v>37599</v>
      </c>
      <c r="B1107" s="2">
        <v>69.14</v>
      </c>
      <c r="C1107" s="3">
        <f t="shared" si="17"/>
        <v>1.2191216326530612</v>
      </c>
    </row>
    <row r="1108" spans="1:3" x14ac:dyDescent="0.3">
      <c r="A1108" s="4">
        <v>37600</v>
      </c>
      <c r="B1108" s="2">
        <v>66.635999999999996</v>
      </c>
      <c r="C1108" s="3">
        <f t="shared" si="17"/>
        <v>1.174969469387755</v>
      </c>
    </row>
    <row r="1109" spans="1:3" x14ac:dyDescent="0.3">
      <c r="A1109" s="4">
        <v>37601</v>
      </c>
      <c r="B1109" s="2">
        <v>65.881</v>
      </c>
      <c r="C1109" s="3">
        <f t="shared" si="17"/>
        <v>1.1616568163265306</v>
      </c>
    </row>
    <row r="1110" spans="1:3" x14ac:dyDescent="0.3">
      <c r="A1110" s="4">
        <v>37602</v>
      </c>
      <c r="B1110" s="2">
        <v>65.774000000000001</v>
      </c>
      <c r="C1110" s="3">
        <f t="shared" si="17"/>
        <v>1.1597701224489796</v>
      </c>
    </row>
    <row r="1111" spans="1:3" x14ac:dyDescent="0.3">
      <c r="A1111" s="4">
        <v>37603</v>
      </c>
      <c r="B1111" s="2">
        <v>63.665999999999997</v>
      </c>
      <c r="C1111" s="3">
        <f t="shared" si="17"/>
        <v>1.1226004897959183</v>
      </c>
    </row>
    <row r="1112" spans="1:3" x14ac:dyDescent="0.3">
      <c r="A1112" s="4">
        <v>37604</v>
      </c>
      <c r="B1112" s="2">
        <v>79.706999999999994</v>
      </c>
      <c r="C1112" s="3">
        <f t="shared" si="17"/>
        <v>1.4054458775510201</v>
      </c>
    </row>
    <row r="1113" spans="1:3" x14ac:dyDescent="0.3">
      <c r="A1113" s="4">
        <v>37605</v>
      </c>
      <c r="B1113" s="2">
        <v>93.269000000000005</v>
      </c>
      <c r="C1113" s="3">
        <f t="shared" si="17"/>
        <v>1.6445799183673471</v>
      </c>
    </row>
    <row r="1114" spans="1:3" x14ac:dyDescent="0.3">
      <c r="A1114" s="4">
        <v>37606</v>
      </c>
      <c r="B1114" s="2">
        <v>87.260999999999996</v>
      </c>
      <c r="C1114" s="3">
        <f t="shared" si="17"/>
        <v>1.5386429387755101</v>
      </c>
    </row>
    <row r="1115" spans="1:3" x14ac:dyDescent="0.3">
      <c r="A1115" s="4">
        <v>37607</v>
      </c>
      <c r="B1115" s="2">
        <v>77.426000000000002</v>
      </c>
      <c r="C1115" s="3">
        <f t="shared" si="17"/>
        <v>1.3652257959183673</v>
      </c>
    </row>
    <row r="1116" spans="1:3" x14ac:dyDescent="0.3">
      <c r="A1116" s="4">
        <v>37608</v>
      </c>
      <c r="B1116" s="2">
        <v>66.295000000000002</v>
      </c>
      <c r="C1116" s="3">
        <f t="shared" si="17"/>
        <v>1.1689567346938776</v>
      </c>
    </row>
    <row r="1117" spans="1:3" x14ac:dyDescent="0.3">
      <c r="A1117" s="4">
        <v>37609</v>
      </c>
      <c r="B1117" s="2">
        <v>64.103999999999999</v>
      </c>
      <c r="C1117" s="3">
        <f t="shared" si="17"/>
        <v>1.1303235918367347</v>
      </c>
    </row>
    <row r="1118" spans="1:3" x14ac:dyDescent="0.3">
      <c r="A1118" s="4">
        <v>37610</v>
      </c>
      <c r="B1118" s="2">
        <v>63.253</v>
      </c>
      <c r="C1118" s="3">
        <f t="shared" si="17"/>
        <v>1.1153182040816325</v>
      </c>
    </row>
    <row r="1119" spans="1:3" x14ac:dyDescent="0.3">
      <c r="A1119" s="4">
        <v>37611</v>
      </c>
      <c r="B1119" s="2">
        <v>93.287000000000006</v>
      </c>
      <c r="C1119" s="3">
        <f t="shared" si="17"/>
        <v>1.6448973061224492</v>
      </c>
    </row>
    <row r="1120" spans="1:3" x14ac:dyDescent="0.3">
      <c r="A1120" s="4">
        <v>37612</v>
      </c>
      <c r="B1120" s="2">
        <v>185.06800000000001</v>
      </c>
      <c r="C1120" s="3">
        <f t="shared" si="17"/>
        <v>3.263239836734694</v>
      </c>
    </row>
    <row r="1121" spans="1:3" x14ac:dyDescent="0.3">
      <c r="A1121" s="4">
        <v>37613</v>
      </c>
      <c r="B1121" s="2">
        <v>113.90900000000001</v>
      </c>
      <c r="C1121" s="3">
        <f t="shared" si="17"/>
        <v>2.0085178775510206</v>
      </c>
    </row>
    <row r="1122" spans="1:3" x14ac:dyDescent="0.3">
      <c r="A1122" s="4">
        <v>37614</v>
      </c>
      <c r="B1122" s="2">
        <v>154.68799999999999</v>
      </c>
      <c r="C1122" s="3">
        <f t="shared" si="17"/>
        <v>2.7275598367346938</v>
      </c>
    </row>
    <row r="1123" spans="1:3" x14ac:dyDescent="0.3">
      <c r="A1123" s="4">
        <v>37615</v>
      </c>
      <c r="B1123" s="2">
        <v>205.066</v>
      </c>
      <c r="C1123" s="3">
        <f t="shared" si="17"/>
        <v>3.6158576326530607</v>
      </c>
    </row>
    <row r="1124" spans="1:3" x14ac:dyDescent="0.3">
      <c r="A1124" s="4">
        <v>37616</v>
      </c>
      <c r="B1124" s="2">
        <v>332.80399999999997</v>
      </c>
      <c r="C1124" s="3">
        <f t="shared" si="17"/>
        <v>5.8682174693877549</v>
      </c>
    </row>
    <row r="1125" spans="1:3" x14ac:dyDescent="0.3">
      <c r="A1125" s="4">
        <v>37617</v>
      </c>
      <c r="B1125" s="2">
        <v>278.76299999999998</v>
      </c>
      <c r="C1125" s="3">
        <f t="shared" si="17"/>
        <v>4.9153312653061221</v>
      </c>
    </row>
    <row r="1126" spans="1:3" x14ac:dyDescent="0.3">
      <c r="A1126" s="4">
        <v>37618</v>
      </c>
      <c r="B1126" s="2">
        <v>199.02099999999999</v>
      </c>
      <c r="C1126" s="3">
        <f t="shared" si="17"/>
        <v>3.5092682448979589</v>
      </c>
    </row>
    <row r="1127" spans="1:3" x14ac:dyDescent="0.3">
      <c r="A1127" s="4">
        <v>37619</v>
      </c>
      <c r="B1127" s="2">
        <v>223.34399999999999</v>
      </c>
      <c r="C1127" s="3">
        <f t="shared" si="17"/>
        <v>3.9381472653061227</v>
      </c>
    </row>
    <row r="1128" spans="1:3" x14ac:dyDescent="0.3">
      <c r="A1128" s="4">
        <v>37620</v>
      </c>
      <c r="B1128" s="2">
        <v>269.55900000000003</v>
      </c>
      <c r="C1128" s="3">
        <f t="shared" si="17"/>
        <v>4.7530403265306127</v>
      </c>
    </row>
    <row r="1129" spans="1:3" x14ac:dyDescent="0.3">
      <c r="A1129" s="4">
        <v>37621</v>
      </c>
      <c r="B1129" s="2">
        <v>189.518</v>
      </c>
      <c r="C1129" s="3">
        <f t="shared" si="17"/>
        <v>3.3417051428571432</v>
      </c>
    </row>
    <row r="1130" spans="1:3" x14ac:dyDescent="0.3">
      <c r="A1130" s="4">
        <v>37622</v>
      </c>
      <c r="B1130" s="2">
        <v>341.44600000000003</v>
      </c>
      <c r="C1130" s="3">
        <f t="shared" si="17"/>
        <v>6.0205988571428577</v>
      </c>
    </row>
    <row r="1131" spans="1:3" x14ac:dyDescent="0.3">
      <c r="A1131" s="4">
        <v>37623</v>
      </c>
      <c r="B1131" s="2">
        <v>413.13499999999999</v>
      </c>
      <c r="C1131" s="3">
        <f t="shared" si="17"/>
        <v>7.2846661224489795</v>
      </c>
    </row>
    <row r="1132" spans="1:3" x14ac:dyDescent="0.3">
      <c r="A1132" s="4">
        <v>37624</v>
      </c>
      <c r="B1132" s="2">
        <v>273.30200000000002</v>
      </c>
      <c r="C1132" s="3">
        <f t="shared" si="17"/>
        <v>4.8190393469387756</v>
      </c>
    </row>
    <row r="1133" spans="1:3" x14ac:dyDescent="0.3">
      <c r="A1133" s="4">
        <v>37625</v>
      </c>
      <c r="B1133" s="2">
        <v>249.94300000000001</v>
      </c>
      <c r="C1133" s="3">
        <f t="shared" si="17"/>
        <v>4.4071582040816333</v>
      </c>
    </row>
    <row r="1134" spans="1:3" x14ac:dyDescent="0.3">
      <c r="A1134" s="4">
        <v>37626</v>
      </c>
      <c r="B1134" s="2">
        <v>192.88200000000001</v>
      </c>
      <c r="C1134" s="3">
        <f t="shared" si="17"/>
        <v>3.4010213877551023</v>
      </c>
    </row>
    <row r="1135" spans="1:3" x14ac:dyDescent="0.3">
      <c r="A1135" s="4">
        <v>37627</v>
      </c>
      <c r="B1135" s="2">
        <v>167.52699999999999</v>
      </c>
      <c r="C1135" s="3">
        <f t="shared" si="17"/>
        <v>2.9539454693877549</v>
      </c>
    </row>
    <row r="1136" spans="1:3" x14ac:dyDescent="0.3">
      <c r="A1136" s="4">
        <v>37628</v>
      </c>
      <c r="B1136" s="2">
        <v>151.631</v>
      </c>
      <c r="C1136" s="3">
        <f t="shared" si="17"/>
        <v>2.6736568163265302</v>
      </c>
    </row>
    <row r="1137" spans="1:3" x14ac:dyDescent="0.3">
      <c r="A1137" s="4">
        <v>37629</v>
      </c>
      <c r="B1137" s="2">
        <v>135.22900000000001</v>
      </c>
      <c r="C1137" s="3">
        <f t="shared" si="17"/>
        <v>2.3844460408163268</v>
      </c>
    </row>
    <row r="1138" spans="1:3" x14ac:dyDescent="0.3">
      <c r="A1138" s="4">
        <v>37630</v>
      </c>
      <c r="B1138" s="2">
        <v>120.583</v>
      </c>
      <c r="C1138" s="3">
        <f t="shared" si="17"/>
        <v>2.1261982040816325</v>
      </c>
    </row>
    <row r="1139" spans="1:3" x14ac:dyDescent="0.3">
      <c r="A1139" s="4">
        <v>37631</v>
      </c>
      <c r="B1139" s="2">
        <v>116.354</v>
      </c>
      <c r="C1139" s="3">
        <f t="shared" si="17"/>
        <v>2.0516297142857147</v>
      </c>
    </row>
    <row r="1140" spans="1:3" x14ac:dyDescent="0.3">
      <c r="A1140" s="4">
        <v>37632</v>
      </c>
      <c r="B1140" s="2">
        <v>119.51900000000001</v>
      </c>
      <c r="C1140" s="3">
        <f t="shared" si="17"/>
        <v>2.1074370612244899</v>
      </c>
    </row>
    <row r="1141" spans="1:3" x14ac:dyDescent="0.3">
      <c r="A1141" s="4">
        <v>37633</v>
      </c>
      <c r="B1141" s="2">
        <v>108.822</v>
      </c>
      <c r="C1141" s="3">
        <f t="shared" si="17"/>
        <v>1.9188205714285715</v>
      </c>
    </row>
    <row r="1142" spans="1:3" x14ac:dyDescent="0.3">
      <c r="A1142" s="4">
        <v>37634</v>
      </c>
      <c r="B1142" s="2">
        <v>103.967</v>
      </c>
      <c r="C1142" s="3">
        <f t="shared" si="17"/>
        <v>1.8332140408163267</v>
      </c>
    </row>
    <row r="1143" spans="1:3" x14ac:dyDescent="0.3">
      <c r="A1143" s="4">
        <v>37635</v>
      </c>
      <c r="B1143" s="2">
        <v>106.705</v>
      </c>
      <c r="C1143" s="3">
        <f t="shared" si="17"/>
        <v>1.8814922448979592</v>
      </c>
    </row>
    <row r="1144" spans="1:3" x14ac:dyDescent="0.3">
      <c r="A1144" s="4">
        <v>37636</v>
      </c>
      <c r="B1144" s="2">
        <v>112.238</v>
      </c>
      <c r="C1144" s="3">
        <f t="shared" si="17"/>
        <v>1.9790537142857141</v>
      </c>
    </row>
    <row r="1145" spans="1:3" x14ac:dyDescent="0.3">
      <c r="A1145" s="4">
        <v>37637</v>
      </c>
      <c r="B1145" s="2">
        <v>105.35</v>
      </c>
      <c r="C1145" s="3">
        <f t="shared" si="17"/>
        <v>1.8575999999999999</v>
      </c>
    </row>
    <row r="1146" spans="1:3" x14ac:dyDescent="0.3">
      <c r="A1146" s="4">
        <v>37638</v>
      </c>
      <c r="B1146" s="2">
        <v>112.72799999999999</v>
      </c>
      <c r="C1146" s="3">
        <f t="shared" si="17"/>
        <v>1.9876937142857141</v>
      </c>
    </row>
    <row r="1147" spans="1:3" x14ac:dyDescent="0.3">
      <c r="A1147" s="4">
        <v>37639</v>
      </c>
      <c r="B1147" s="2">
        <v>122.977</v>
      </c>
      <c r="C1147" s="3">
        <f t="shared" si="17"/>
        <v>2.1684107755102042</v>
      </c>
    </row>
    <row r="1148" spans="1:3" x14ac:dyDescent="0.3">
      <c r="A1148" s="4">
        <v>37640</v>
      </c>
      <c r="B1148" s="2">
        <v>291.78100000000001</v>
      </c>
      <c r="C1148" s="3">
        <f t="shared" si="17"/>
        <v>5.1448731428571435</v>
      </c>
    </row>
    <row r="1149" spans="1:3" x14ac:dyDescent="0.3">
      <c r="A1149" s="4">
        <v>37641</v>
      </c>
      <c r="B1149" s="2">
        <v>573.82600000000002</v>
      </c>
      <c r="C1149" s="3">
        <f t="shared" si="17"/>
        <v>10.118074775510205</v>
      </c>
    </row>
    <row r="1150" spans="1:3" x14ac:dyDescent="0.3">
      <c r="A1150" s="4">
        <v>37642</v>
      </c>
      <c r="B1150" s="2">
        <v>459.97</v>
      </c>
      <c r="C1150" s="3">
        <f t="shared" si="17"/>
        <v>8.1104914285714287</v>
      </c>
    </row>
    <row r="1151" spans="1:3" x14ac:dyDescent="0.3">
      <c r="A1151" s="4">
        <v>37643</v>
      </c>
      <c r="B1151" s="2">
        <v>238.971</v>
      </c>
      <c r="C1151" s="3">
        <f t="shared" si="17"/>
        <v>4.2136927346938773</v>
      </c>
    </row>
    <row r="1152" spans="1:3" x14ac:dyDescent="0.3">
      <c r="A1152" s="4">
        <v>37644</v>
      </c>
      <c r="B1152" s="2">
        <v>188.131</v>
      </c>
      <c r="C1152" s="3">
        <f t="shared" si="17"/>
        <v>3.3172486530612244</v>
      </c>
    </row>
    <row r="1153" spans="1:3" x14ac:dyDescent="0.3">
      <c r="A1153" s="4">
        <v>37645</v>
      </c>
      <c r="B1153" s="2">
        <v>169.721</v>
      </c>
      <c r="C1153" s="3">
        <f t="shared" si="17"/>
        <v>2.9926315102040815</v>
      </c>
    </row>
    <row r="1154" spans="1:3" x14ac:dyDescent="0.3">
      <c r="A1154" s="4">
        <v>37646</v>
      </c>
      <c r="B1154" s="2">
        <v>164.72200000000001</v>
      </c>
      <c r="C1154" s="3">
        <f t="shared" si="17"/>
        <v>2.9044858775510205</v>
      </c>
    </row>
    <row r="1155" spans="1:3" x14ac:dyDescent="0.3">
      <c r="A1155" s="4">
        <v>37647</v>
      </c>
      <c r="B1155" s="2">
        <v>154.523</v>
      </c>
      <c r="C1155" s="3">
        <f t="shared" ref="C1155:C1198" si="18">B1155*3600*24/4900000</f>
        <v>2.7246504489795917</v>
      </c>
    </row>
    <row r="1156" spans="1:3" x14ac:dyDescent="0.3">
      <c r="A1156" s="4">
        <v>37648</v>
      </c>
      <c r="B1156" s="2">
        <v>144.96</v>
      </c>
      <c r="C1156" s="3">
        <f t="shared" si="18"/>
        <v>2.5560293877551019</v>
      </c>
    </row>
    <row r="1157" spans="1:3" x14ac:dyDescent="0.3">
      <c r="A1157" s="4">
        <v>37649</v>
      </c>
      <c r="B1157" s="2">
        <v>138.375</v>
      </c>
      <c r="C1157" s="3">
        <f t="shared" si="18"/>
        <v>2.4399183673469387</v>
      </c>
    </row>
    <row r="1158" spans="1:3" x14ac:dyDescent="0.3">
      <c r="A1158" s="4">
        <v>37650</v>
      </c>
      <c r="B1158" s="2">
        <v>149.09800000000001</v>
      </c>
      <c r="C1158" s="3">
        <f t="shared" si="18"/>
        <v>2.6289933061224491</v>
      </c>
    </row>
    <row r="1159" spans="1:3" x14ac:dyDescent="0.3">
      <c r="A1159" s="4">
        <v>37651</v>
      </c>
      <c r="B1159" s="2">
        <v>189.63800000000001</v>
      </c>
      <c r="C1159" s="3">
        <f t="shared" si="18"/>
        <v>3.3438210612244901</v>
      </c>
    </row>
    <row r="1160" spans="1:3" x14ac:dyDescent="0.3">
      <c r="A1160" s="4">
        <v>37652</v>
      </c>
      <c r="B1160" s="2">
        <v>154.702</v>
      </c>
      <c r="C1160" s="3">
        <f t="shared" si="18"/>
        <v>2.7278066938775507</v>
      </c>
    </row>
    <row r="1161" spans="1:3" x14ac:dyDescent="0.3">
      <c r="A1161" s="4">
        <v>37653</v>
      </c>
      <c r="B1161" s="2">
        <v>155.977</v>
      </c>
      <c r="C1161" s="3">
        <f t="shared" si="18"/>
        <v>2.7502883265306126</v>
      </c>
    </row>
    <row r="1162" spans="1:3" x14ac:dyDescent="0.3">
      <c r="A1162" s="4">
        <v>37654</v>
      </c>
      <c r="B1162" s="2">
        <v>145.66399999999999</v>
      </c>
      <c r="C1162" s="3">
        <f t="shared" si="18"/>
        <v>2.5684427755102037</v>
      </c>
    </row>
    <row r="1163" spans="1:3" x14ac:dyDescent="0.3">
      <c r="A1163" s="4">
        <v>37655</v>
      </c>
      <c r="B1163" s="2">
        <v>231.10300000000001</v>
      </c>
      <c r="C1163" s="3">
        <f t="shared" si="18"/>
        <v>4.0749590204081638</v>
      </c>
    </row>
    <row r="1164" spans="1:3" x14ac:dyDescent="0.3">
      <c r="A1164" s="4">
        <v>37656</v>
      </c>
      <c r="B1164" s="2">
        <v>168.16200000000001</v>
      </c>
      <c r="C1164" s="3">
        <f t="shared" si="18"/>
        <v>2.9651422040816326</v>
      </c>
    </row>
    <row r="1165" spans="1:3" x14ac:dyDescent="0.3">
      <c r="A1165" s="4">
        <v>37657</v>
      </c>
      <c r="B1165" s="2">
        <v>142.946</v>
      </c>
      <c r="C1165" s="3">
        <f t="shared" si="18"/>
        <v>2.5205172244897955</v>
      </c>
    </row>
    <row r="1166" spans="1:3" x14ac:dyDescent="0.3">
      <c r="A1166" s="4">
        <v>37658</v>
      </c>
      <c r="B1166" s="2">
        <v>133.08000000000001</v>
      </c>
      <c r="C1166" s="3">
        <f t="shared" si="18"/>
        <v>2.3465534693877554</v>
      </c>
    </row>
    <row r="1167" spans="1:3" x14ac:dyDescent="0.3">
      <c r="A1167" s="4">
        <v>37659</v>
      </c>
      <c r="B1167" s="2">
        <v>136.31100000000001</v>
      </c>
      <c r="C1167" s="3">
        <f t="shared" si="18"/>
        <v>2.4035245714285716</v>
      </c>
    </row>
    <row r="1168" spans="1:3" x14ac:dyDescent="0.3">
      <c r="A1168" s="4">
        <v>37660</v>
      </c>
      <c r="B1168" s="2">
        <v>126.31</v>
      </c>
      <c r="C1168" s="3">
        <f t="shared" si="18"/>
        <v>2.2271804081632651</v>
      </c>
    </row>
    <row r="1169" spans="1:3" x14ac:dyDescent="0.3">
      <c r="A1169" s="4">
        <v>37661</v>
      </c>
      <c r="B1169" s="2">
        <v>122.093</v>
      </c>
      <c r="C1169" s="3">
        <f t="shared" si="18"/>
        <v>2.1528235102040814</v>
      </c>
    </row>
    <row r="1170" spans="1:3" x14ac:dyDescent="0.3">
      <c r="A1170" s="4">
        <v>37662</v>
      </c>
      <c r="B1170" s="2">
        <v>115.589</v>
      </c>
      <c r="C1170" s="3">
        <f t="shared" si="18"/>
        <v>2.038140734693878</v>
      </c>
    </row>
    <row r="1171" spans="1:3" x14ac:dyDescent="0.3">
      <c r="A1171" s="4">
        <v>37663</v>
      </c>
      <c r="B1171" s="2">
        <v>231.41300000000001</v>
      </c>
      <c r="C1171" s="3">
        <f t="shared" si="18"/>
        <v>4.0804251428571439</v>
      </c>
    </row>
    <row r="1172" spans="1:3" x14ac:dyDescent="0.3">
      <c r="A1172" s="4">
        <v>37664</v>
      </c>
      <c r="B1172" s="2">
        <v>151.97300000000001</v>
      </c>
      <c r="C1172" s="3">
        <f t="shared" si="18"/>
        <v>2.6796871836734697</v>
      </c>
    </row>
    <row r="1173" spans="1:3" x14ac:dyDescent="0.3">
      <c r="A1173" s="4">
        <v>37665</v>
      </c>
      <c r="B1173" s="2">
        <v>135.30699999999999</v>
      </c>
      <c r="C1173" s="3">
        <f t="shared" si="18"/>
        <v>2.3858213877551018</v>
      </c>
    </row>
    <row r="1174" spans="1:3" x14ac:dyDescent="0.3">
      <c r="A1174" s="4">
        <v>37666</v>
      </c>
      <c r="B1174" s="2">
        <v>122.47</v>
      </c>
      <c r="C1174" s="3">
        <f t="shared" si="18"/>
        <v>2.1594710204081631</v>
      </c>
    </row>
    <row r="1175" spans="1:3" x14ac:dyDescent="0.3">
      <c r="A1175" s="4">
        <v>37667</v>
      </c>
      <c r="B1175" s="2">
        <v>114.09399999999999</v>
      </c>
      <c r="C1175" s="3">
        <f t="shared" si="18"/>
        <v>2.0117799183673468</v>
      </c>
    </row>
    <row r="1176" spans="1:3" x14ac:dyDescent="0.3">
      <c r="A1176" s="4">
        <v>37668</v>
      </c>
      <c r="B1176" s="2">
        <v>107.29</v>
      </c>
      <c r="C1176" s="3">
        <f t="shared" si="18"/>
        <v>1.8918073469387755</v>
      </c>
    </row>
    <row r="1177" spans="1:3" x14ac:dyDescent="0.3">
      <c r="A1177" s="4">
        <v>37669</v>
      </c>
      <c r="B1177" s="2">
        <v>100.89700000000001</v>
      </c>
      <c r="C1177" s="3">
        <f t="shared" si="18"/>
        <v>1.7790817959183676</v>
      </c>
    </row>
    <row r="1178" spans="1:3" x14ac:dyDescent="0.3">
      <c r="A1178" s="4">
        <v>37670</v>
      </c>
      <c r="B1178" s="2">
        <v>98.454999999999998</v>
      </c>
      <c r="C1178" s="3">
        <f t="shared" si="18"/>
        <v>1.7360228571428571</v>
      </c>
    </row>
    <row r="1179" spans="1:3" x14ac:dyDescent="0.3">
      <c r="A1179" s="4">
        <v>37671</v>
      </c>
      <c r="B1179" s="2">
        <v>97.914000000000001</v>
      </c>
      <c r="C1179" s="3">
        <f t="shared" si="18"/>
        <v>1.7264835918367349</v>
      </c>
    </row>
    <row r="1180" spans="1:3" x14ac:dyDescent="0.3">
      <c r="A1180" s="4">
        <v>37672</v>
      </c>
      <c r="B1180" s="2">
        <v>95.653999999999996</v>
      </c>
      <c r="C1180" s="3">
        <f t="shared" si="18"/>
        <v>1.6866337959183673</v>
      </c>
    </row>
    <row r="1181" spans="1:3" x14ac:dyDescent="0.3">
      <c r="A1181" s="4">
        <v>37673</v>
      </c>
      <c r="B1181" s="2">
        <v>90.150999999999996</v>
      </c>
      <c r="C1181" s="3">
        <f t="shared" si="18"/>
        <v>1.5896013061224488</v>
      </c>
    </row>
    <row r="1182" spans="1:3" x14ac:dyDescent="0.3">
      <c r="A1182" s="4">
        <v>37674</v>
      </c>
      <c r="B1182" s="2">
        <v>87.308999999999997</v>
      </c>
      <c r="C1182" s="3">
        <f t="shared" si="18"/>
        <v>1.5394893061224488</v>
      </c>
    </row>
    <row r="1183" spans="1:3" x14ac:dyDescent="0.3">
      <c r="A1183" s="4">
        <v>37675</v>
      </c>
      <c r="B1183" s="2">
        <v>82.977999999999994</v>
      </c>
      <c r="C1183" s="3">
        <f t="shared" si="18"/>
        <v>1.4631222857142856</v>
      </c>
    </row>
    <row r="1184" spans="1:3" x14ac:dyDescent="0.3">
      <c r="A1184" s="4">
        <v>37676</v>
      </c>
      <c r="B1184" s="2">
        <v>80.141000000000005</v>
      </c>
      <c r="C1184" s="3">
        <f t="shared" si="18"/>
        <v>1.4130984489795919</v>
      </c>
    </row>
    <row r="1185" spans="1:6" x14ac:dyDescent="0.3">
      <c r="A1185" s="4">
        <v>37677</v>
      </c>
      <c r="B1185" s="2">
        <v>78.507000000000005</v>
      </c>
      <c r="C1185" s="3">
        <f t="shared" si="18"/>
        <v>1.3842866938775511</v>
      </c>
    </row>
    <row r="1186" spans="1:6" x14ac:dyDescent="0.3">
      <c r="A1186" s="4">
        <v>37678</v>
      </c>
      <c r="B1186" s="2">
        <v>79.238</v>
      </c>
      <c r="C1186" s="3">
        <f t="shared" si="18"/>
        <v>1.3971761632653059</v>
      </c>
    </row>
    <row r="1187" spans="1:6" x14ac:dyDescent="0.3">
      <c r="A1187" s="4">
        <v>37679</v>
      </c>
      <c r="B1187" s="2">
        <v>114.021</v>
      </c>
      <c r="C1187" s="3">
        <f t="shared" si="18"/>
        <v>2.0104927346938775</v>
      </c>
    </row>
    <row r="1188" spans="1:6" x14ac:dyDescent="0.3">
      <c r="A1188" s="4">
        <v>37680</v>
      </c>
      <c r="B1188" s="2">
        <v>115.431</v>
      </c>
      <c r="C1188" s="3">
        <f t="shared" si="18"/>
        <v>2.0353547755102039</v>
      </c>
    </row>
    <row r="1189" spans="1:6" x14ac:dyDescent="0.3">
      <c r="A1189" s="4">
        <v>37681</v>
      </c>
      <c r="B1189" s="2">
        <v>131.69399999999999</v>
      </c>
      <c r="C1189" s="3">
        <f t="shared" si="18"/>
        <v>2.3221146122448979</v>
      </c>
    </row>
    <row r="1190" spans="1:6" x14ac:dyDescent="0.3">
      <c r="A1190" s="4">
        <v>37682</v>
      </c>
      <c r="B1190" s="2">
        <v>137.87799999999999</v>
      </c>
      <c r="C1190" s="3">
        <f t="shared" si="18"/>
        <v>2.43115493877551</v>
      </c>
    </row>
    <row r="1191" spans="1:6" x14ac:dyDescent="0.3">
      <c r="A1191" s="4">
        <v>37683</v>
      </c>
      <c r="B1191" s="2">
        <v>140.637</v>
      </c>
      <c r="C1191" s="3">
        <f t="shared" si="18"/>
        <v>2.4798034285714285</v>
      </c>
    </row>
    <row r="1192" spans="1:6" x14ac:dyDescent="0.3">
      <c r="A1192" s="4">
        <v>37684</v>
      </c>
      <c r="B1192" s="2">
        <v>143.98599999999999</v>
      </c>
      <c r="C1192" s="3">
        <f t="shared" si="18"/>
        <v>2.5388551836734692</v>
      </c>
    </row>
    <row r="1193" spans="1:6" x14ac:dyDescent="0.3">
      <c r="A1193" s="4">
        <v>37685</v>
      </c>
      <c r="B1193" s="2">
        <v>143.602</v>
      </c>
      <c r="C1193" s="3">
        <f t="shared" si="18"/>
        <v>2.5320842448979595</v>
      </c>
    </row>
    <row r="1194" spans="1:6" x14ac:dyDescent="0.3">
      <c r="A1194" s="4">
        <v>37686</v>
      </c>
      <c r="B1194" s="2">
        <v>136.13800000000001</v>
      </c>
      <c r="C1194" s="3">
        <f t="shared" si="18"/>
        <v>2.4004741224489798</v>
      </c>
    </row>
    <row r="1195" spans="1:6" x14ac:dyDescent="0.3">
      <c r="A1195" s="4">
        <v>37687</v>
      </c>
      <c r="B1195" s="2">
        <v>125.467</v>
      </c>
      <c r="C1195" s="3">
        <f t="shared" si="18"/>
        <v>2.212316081632653</v>
      </c>
    </row>
    <row r="1196" spans="1:6" x14ac:dyDescent="0.3">
      <c r="A1196" s="4">
        <v>37688</v>
      </c>
      <c r="B1196" s="2">
        <v>117.70399999999999</v>
      </c>
      <c r="C1196" s="3">
        <f t="shared" si="18"/>
        <v>2.0754337959183671</v>
      </c>
    </row>
    <row r="1197" spans="1:6" x14ac:dyDescent="0.3">
      <c r="A1197" s="4">
        <v>37689</v>
      </c>
      <c r="B1197" s="2">
        <v>111.489</v>
      </c>
      <c r="C1197" s="3">
        <f t="shared" si="18"/>
        <v>1.9658468571428573</v>
      </c>
    </row>
    <row r="1198" spans="1:6" x14ac:dyDescent="0.3">
      <c r="A1198" s="4">
        <v>37690</v>
      </c>
      <c r="B1198" s="2">
        <v>103.206</v>
      </c>
      <c r="C1198" s="3">
        <f t="shared" si="18"/>
        <v>1.8197955918367348</v>
      </c>
    </row>
    <row r="1199" spans="1:6" x14ac:dyDescent="0.3">
      <c r="C1199" s="3"/>
      <c r="E1199" s="4"/>
      <c r="F1199" s="2"/>
    </row>
    <row r="1200" spans="1:6" x14ac:dyDescent="0.3">
      <c r="C1200" s="3"/>
      <c r="E1200" s="4"/>
      <c r="F1200" s="2"/>
    </row>
    <row r="1201" spans="3:6" x14ac:dyDescent="0.3">
      <c r="C1201" s="3"/>
      <c r="E1201" s="4"/>
      <c r="F1201" s="2"/>
    </row>
    <row r="1202" spans="3:6" x14ac:dyDescent="0.3">
      <c r="C1202" s="3"/>
      <c r="E1202" s="4"/>
      <c r="F1202" s="2"/>
    </row>
    <row r="1203" spans="3:6" x14ac:dyDescent="0.3">
      <c r="C1203" s="3"/>
      <c r="E1203" s="4"/>
      <c r="F1203" s="2"/>
    </row>
    <row r="1204" spans="3:6" x14ac:dyDescent="0.3">
      <c r="C1204" s="3"/>
      <c r="E1204" s="4"/>
      <c r="F1204" s="2"/>
    </row>
    <row r="1205" spans="3:6" x14ac:dyDescent="0.3">
      <c r="C1205" s="3"/>
      <c r="E1205" s="4"/>
      <c r="F1205" s="2"/>
    </row>
    <row r="1206" spans="3:6" x14ac:dyDescent="0.3">
      <c r="C1206" s="3"/>
      <c r="E1206" s="4"/>
      <c r="F1206" s="2"/>
    </row>
    <row r="1207" spans="3:6" x14ac:dyDescent="0.3">
      <c r="C1207" s="3"/>
      <c r="E1207" s="4"/>
      <c r="F1207" s="2"/>
    </row>
    <row r="1208" spans="3:6" x14ac:dyDescent="0.3">
      <c r="C1208" s="3"/>
      <c r="E1208" s="4"/>
      <c r="F1208" s="2"/>
    </row>
    <row r="1209" spans="3:6" x14ac:dyDescent="0.3">
      <c r="C1209" s="3"/>
      <c r="E1209" s="4"/>
      <c r="F1209" s="2"/>
    </row>
    <row r="1210" spans="3:6" x14ac:dyDescent="0.3">
      <c r="C1210" s="3"/>
      <c r="E1210" s="4"/>
      <c r="F1210" s="2"/>
    </row>
    <row r="1211" spans="3:6" x14ac:dyDescent="0.3">
      <c r="C1211" s="3"/>
      <c r="E1211" s="4"/>
      <c r="F1211" s="2"/>
    </row>
    <row r="1212" spans="3:6" x14ac:dyDescent="0.3">
      <c r="C1212" s="3"/>
      <c r="E1212" s="4"/>
      <c r="F1212" s="2"/>
    </row>
    <row r="1213" spans="3:6" x14ac:dyDescent="0.3">
      <c r="C1213" s="3"/>
      <c r="E1213" s="4"/>
      <c r="F1213" s="2"/>
    </row>
    <row r="1214" spans="3:6" x14ac:dyDescent="0.3">
      <c r="C1214" s="3"/>
      <c r="E1214" s="4"/>
      <c r="F1214" s="2"/>
    </row>
    <row r="1215" spans="3:6" x14ac:dyDescent="0.3">
      <c r="C1215" s="3"/>
      <c r="E1215" s="4"/>
      <c r="F1215" s="2"/>
    </row>
    <row r="1216" spans="3:6" x14ac:dyDescent="0.3">
      <c r="C1216" s="3"/>
      <c r="E1216" s="4"/>
      <c r="F1216" s="2"/>
    </row>
    <row r="1217" spans="3:6" x14ac:dyDescent="0.3">
      <c r="C1217" s="3"/>
      <c r="E1217" s="4"/>
      <c r="F1217" s="2"/>
    </row>
    <row r="1218" spans="3:6" x14ac:dyDescent="0.3">
      <c r="C1218" s="3"/>
      <c r="E1218" s="4"/>
      <c r="F1218" s="2"/>
    </row>
    <row r="1219" spans="3:6" x14ac:dyDescent="0.3">
      <c r="C1219" s="3"/>
      <c r="E1219" s="4"/>
      <c r="F1219" s="2"/>
    </row>
    <row r="1220" spans="3:6" x14ac:dyDescent="0.3">
      <c r="C1220" s="3"/>
      <c r="E1220" s="4"/>
      <c r="F1220" s="2"/>
    </row>
    <row r="1221" spans="3:6" x14ac:dyDescent="0.3">
      <c r="C1221" s="3"/>
      <c r="E1221" s="4"/>
      <c r="F1221" s="2"/>
    </row>
    <row r="1222" spans="3:6" x14ac:dyDescent="0.3">
      <c r="C1222" s="3"/>
      <c r="E1222" s="4"/>
      <c r="F1222" s="2"/>
    </row>
    <row r="1223" spans="3:6" x14ac:dyDescent="0.3">
      <c r="C1223" s="3"/>
      <c r="E1223" s="4"/>
      <c r="F1223" s="2"/>
    </row>
    <row r="1224" spans="3:6" x14ac:dyDescent="0.3">
      <c r="C1224" s="3"/>
      <c r="E1224" s="4"/>
      <c r="F1224" s="2"/>
    </row>
    <row r="1225" spans="3:6" x14ac:dyDescent="0.3">
      <c r="C1225" s="3"/>
      <c r="E1225" s="4"/>
      <c r="F1225" s="2"/>
    </row>
    <row r="1226" spans="3:6" x14ac:dyDescent="0.3">
      <c r="C1226" s="3"/>
      <c r="E1226" s="4"/>
      <c r="F1226" s="2"/>
    </row>
    <row r="1227" spans="3:6" x14ac:dyDescent="0.3">
      <c r="C1227" s="3"/>
      <c r="E1227" s="4"/>
      <c r="F1227" s="2"/>
    </row>
    <row r="1228" spans="3:6" x14ac:dyDescent="0.3">
      <c r="C1228" s="3"/>
      <c r="E1228" s="4"/>
      <c r="F1228" s="2"/>
    </row>
    <row r="1229" spans="3:6" x14ac:dyDescent="0.3">
      <c r="C1229" s="3"/>
      <c r="E1229" s="4"/>
      <c r="F1229" s="2"/>
    </row>
    <row r="1230" spans="3:6" x14ac:dyDescent="0.3">
      <c r="C1230" s="3"/>
      <c r="E1230" s="4"/>
      <c r="F1230" s="2"/>
    </row>
    <row r="1231" spans="3:6" x14ac:dyDescent="0.3">
      <c r="C1231" s="3"/>
      <c r="E1231" s="4"/>
      <c r="F1231" s="2"/>
    </row>
    <row r="1232" spans="3:6" x14ac:dyDescent="0.3">
      <c r="C1232" s="3"/>
      <c r="E1232" s="4"/>
      <c r="F1232" s="2"/>
    </row>
    <row r="1233" spans="3:6" x14ac:dyDescent="0.3">
      <c r="C1233" s="3"/>
      <c r="E1233" s="4"/>
      <c r="F1233" s="2"/>
    </row>
    <row r="1234" spans="3:6" x14ac:dyDescent="0.3">
      <c r="C1234" s="3"/>
      <c r="E1234" s="4"/>
      <c r="F1234" s="2"/>
    </row>
    <row r="1235" spans="3:6" x14ac:dyDescent="0.3">
      <c r="C1235" s="3"/>
      <c r="E1235" s="4"/>
      <c r="F1235" s="2"/>
    </row>
    <row r="1236" spans="3:6" x14ac:dyDescent="0.3">
      <c r="C1236" s="3"/>
      <c r="E1236" s="4"/>
      <c r="F1236" s="2"/>
    </row>
    <row r="1237" spans="3:6" x14ac:dyDescent="0.3">
      <c r="C1237" s="3"/>
      <c r="E1237" s="4"/>
      <c r="F1237" s="2"/>
    </row>
    <row r="1238" spans="3:6" x14ac:dyDescent="0.3">
      <c r="C1238" s="3"/>
      <c r="E1238" s="4"/>
      <c r="F1238" s="2"/>
    </row>
    <row r="1239" spans="3:6" x14ac:dyDescent="0.3">
      <c r="C1239" s="3"/>
      <c r="E1239" s="4"/>
      <c r="F1239" s="2"/>
    </row>
    <row r="1240" spans="3:6" x14ac:dyDescent="0.3">
      <c r="C1240" s="3"/>
      <c r="E1240" s="4"/>
      <c r="F1240" s="2"/>
    </row>
    <row r="1241" spans="3:6" x14ac:dyDescent="0.3">
      <c r="C1241" s="3"/>
      <c r="E1241" s="4"/>
      <c r="F1241" s="2"/>
    </row>
    <row r="1242" spans="3:6" x14ac:dyDescent="0.3">
      <c r="C1242" s="3"/>
      <c r="E1242" s="4"/>
      <c r="F1242" s="2"/>
    </row>
    <row r="1243" spans="3:6" x14ac:dyDescent="0.3">
      <c r="C1243" s="3"/>
      <c r="E1243" s="4"/>
      <c r="F1243" s="2"/>
    </row>
    <row r="1244" spans="3:6" x14ac:dyDescent="0.3">
      <c r="C1244" s="3"/>
      <c r="E1244" s="4"/>
      <c r="F1244" s="2"/>
    </row>
    <row r="1245" spans="3:6" x14ac:dyDescent="0.3">
      <c r="C1245" s="3"/>
      <c r="E1245" s="4"/>
      <c r="F1245" s="2"/>
    </row>
    <row r="1246" spans="3:6" x14ac:dyDescent="0.3">
      <c r="C1246" s="3"/>
      <c r="E1246" s="4"/>
      <c r="F1246" s="2"/>
    </row>
    <row r="1247" spans="3:6" x14ac:dyDescent="0.3">
      <c r="C1247" s="3"/>
      <c r="E1247" s="4"/>
      <c r="F1247" s="2"/>
    </row>
    <row r="1248" spans="3:6" x14ac:dyDescent="0.3">
      <c r="C1248" s="3"/>
      <c r="E1248" s="4"/>
      <c r="F1248" s="2"/>
    </row>
    <row r="1249" spans="3:6" x14ac:dyDescent="0.3">
      <c r="C1249" s="3"/>
      <c r="E1249" s="4"/>
      <c r="F1249" s="2"/>
    </row>
    <row r="1250" spans="3:6" x14ac:dyDescent="0.3">
      <c r="C1250" s="3"/>
      <c r="E1250" s="4"/>
      <c r="F1250" s="2"/>
    </row>
    <row r="1251" spans="3:6" x14ac:dyDescent="0.3">
      <c r="C1251" s="3"/>
      <c r="E1251" s="4"/>
      <c r="F1251" s="2"/>
    </row>
    <row r="1252" spans="3:6" x14ac:dyDescent="0.3">
      <c r="C1252" s="3"/>
      <c r="E1252" s="4"/>
      <c r="F1252" s="2"/>
    </row>
    <row r="1253" spans="3:6" x14ac:dyDescent="0.3">
      <c r="C1253" s="3"/>
      <c r="E1253" s="4"/>
      <c r="F1253" s="2"/>
    </row>
    <row r="1254" spans="3:6" x14ac:dyDescent="0.3">
      <c r="C1254" s="3"/>
      <c r="E1254" s="4"/>
      <c r="F1254" s="2"/>
    </row>
    <row r="1255" spans="3:6" x14ac:dyDescent="0.3">
      <c r="C1255" s="3"/>
      <c r="E1255" s="4"/>
      <c r="F1255" s="2"/>
    </row>
    <row r="1256" spans="3:6" x14ac:dyDescent="0.3">
      <c r="C1256" s="3"/>
      <c r="E1256" s="4"/>
      <c r="F1256" s="2"/>
    </row>
    <row r="1257" spans="3:6" x14ac:dyDescent="0.3">
      <c r="C1257" s="3"/>
      <c r="E1257" s="4"/>
      <c r="F1257" s="2"/>
    </row>
    <row r="1258" spans="3:6" x14ac:dyDescent="0.3">
      <c r="C1258" s="3"/>
      <c r="E1258" s="4"/>
      <c r="F1258" s="2"/>
    </row>
    <row r="1259" spans="3:6" x14ac:dyDescent="0.3">
      <c r="C1259" s="3"/>
      <c r="E1259" s="4"/>
      <c r="F1259" s="2"/>
    </row>
    <row r="1260" spans="3:6" x14ac:dyDescent="0.3">
      <c r="C1260" s="3"/>
      <c r="E1260" s="4"/>
      <c r="F1260" s="2"/>
    </row>
    <row r="1261" spans="3:6" x14ac:dyDescent="0.3">
      <c r="C1261" s="3"/>
      <c r="E1261" s="4"/>
      <c r="F1261" s="2"/>
    </row>
    <row r="1262" spans="3:6" x14ac:dyDescent="0.3">
      <c r="C1262" s="3"/>
      <c r="E1262" s="4"/>
      <c r="F1262" s="2"/>
    </row>
    <row r="1263" spans="3:6" x14ac:dyDescent="0.3">
      <c r="C1263" s="3"/>
      <c r="E1263" s="4"/>
      <c r="F1263" s="2"/>
    </row>
    <row r="1264" spans="3:6" x14ac:dyDescent="0.3">
      <c r="C1264" s="3"/>
      <c r="E1264" s="4"/>
      <c r="F1264" s="2"/>
    </row>
    <row r="1265" spans="3:6" x14ac:dyDescent="0.3">
      <c r="C1265" s="3"/>
      <c r="E1265" s="4"/>
      <c r="F1265" s="2"/>
    </row>
    <row r="1266" spans="3:6" x14ac:dyDescent="0.3">
      <c r="C1266" s="3"/>
      <c r="E1266" s="4"/>
      <c r="F1266" s="2"/>
    </row>
    <row r="1267" spans="3:6" x14ac:dyDescent="0.3">
      <c r="C1267" s="3"/>
      <c r="E1267" s="4"/>
      <c r="F1267" s="2"/>
    </row>
    <row r="1268" spans="3:6" x14ac:dyDescent="0.3">
      <c r="C1268" s="3"/>
      <c r="E1268" s="4"/>
      <c r="F1268" s="2"/>
    </row>
    <row r="1269" spans="3:6" x14ac:dyDescent="0.3">
      <c r="C1269" s="3"/>
      <c r="E1269" s="4"/>
      <c r="F1269" s="2"/>
    </row>
    <row r="1270" spans="3:6" x14ac:dyDescent="0.3">
      <c r="C1270" s="3"/>
      <c r="E1270" s="4"/>
      <c r="F1270" s="2"/>
    </row>
    <row r="1271" spans="3:6" x14ac:dyDescent="0.3">
      <c r="C1271" s="3"/>
      <c r="E1271" s="4"/>
      <c r="F1271" s="2"/>
    </row>
    <row r="1272" spans="3:6" x14ac:dyDescent="0.3">
      <c r="C1272" s="3"/>
      <c r="E1272" s="4"/>
      <c r="F1272" s="2"/>
    </row>
    <row r="1273" spans="3:6" x14ac:dyDescent="0.3">
      <c r="C1273" s="3"/>
      <c r="E1273" s="4"/>
      <c r="F1273" s="2"/>
    </row>
    <row r="1274" spans="3:6" x14ac:dyDescent="0.3">
      <c r="C1274" s="3"/>
      <c r="E1274" s="4"/>
      <c r="F1274" s="2"/>
    </row>
    <row r="1275" spans="3:6" x14ac:dyDescent="0.3">
      <c r="C1275" s="3"/>
      <c r="E1275" s="4"/>
      <c r="F1275" s="2"/>
    </row>
    <row r="1276" spans="3:6" x14ac:dyDescent="0.3">
      <c r="C1276" s="3"/>
      <c r="E1276" s="4"/>
      <c r="F1276" s="2"/>
    </row>
    <row r="1277" spans="3:6" x14ac:dyDescent="0.3">
      <c r="C1277" s="3"/>
      <c r="E1277" s="4"/>
      <c r="F1277" s="2"/>
    </row>
    <row r="1278" spans="3:6" x14ac:dyDescent="0.3">
      <c r="C1278" s="3"/>
      <c r="E1278" s="4"/>
      <c r="F1278" s="2"/>
    </row>
    <row r="1279" spans="3:6" x14ac:dyDescent="0.3">
      <c r="C1279" s="3"/>
      <c r="E1279" s="4"/>
      <c r="F1279" s="2"/>
    </row>
    <row r="1280" spans="3:6" x14ac:dyDescent="0.3">
      <c r="C1280" s="3"/>
      <c r="E1280" s="4"/>
      <c r="F1280" s="2"/>
    </row>
    <row r="1281" spans="3:6" x14ac:dyDescent="0.3">
      <c r="C1281" s="3"/>
      <c r="E1281" s="4"/>
      <c r="F1281" s="2"/>
    </row>
    <row r="1282" spans="3:6" x14ac:dyDescent="0.3">
      <c r="C1282" s="3"/>
      <c r="E1282" s="4"/>
      <c r="F1282" s="2"/>
    </row>
    <row r="1283" spans="3:6" x14ac:dyDescent="0.3">
      <c r="C1283" s="3"/>
      <c r="E1283" s="4"/>
      <c r="F1283" s="2"/>
    </row>
    <row r="1284" spans="3:6" x14ac:dyDescent="0.3">
      <c r="C1284" s="3"/>
      <c r="E1284" s="4"/>
      <c r="F1284" s="2"/>
    </row>
    <row r="1285" spans="3:6" x14ac:dyDescent="0.3">
      <c r="C1285" s="3"/>
      <c r="E1285" s="4"/>
      <c r="F1285" s="2"/>
    </row>
    <row r="1286" spans="3:6" x14ac:dyDescent="0.3">
      <c r="C1286" s="3"/>
      <c r="E1286" s="4"/>
      <c r="F1286" s="2"/>
    </row>
    <row r="1287" spans="3:6" x14ac:dyDescent="0.3">
      <c r="C1287" s="3"/>
      <c r="E1287" s="4"/>
      <c r="F1287" s="2"/>
    </row>
    <row r="1288" spans="3:6" x14ac:dyDescent="0.3">
      <c r="C1288" s="3"/>
      <c r="E1288" s="4"/>
      <c r="F1288" s="2"/>
    </row>
    <row r="1289" spans="3:6" x14ac:dyDescent="0.3">
      <c r="C1289" s="3"/>
      <c r="E1289" s="4"/>
      <c r="F1289" s="2"/>
    </row>
    <row r="1290" spans="3:6" x14ac:dyDescent="0.3">
      <c r="C1290" s="3"/>
      <c r="E1290" s="4"/>
      <c r="F1290" s="2"/>
    </row>
    <row r="1291" spans="3:6" x14ac:dyDescent="0.3">
      <c r="C1291" s="3"/>
      <c r="E1291" s="4"/>
      <c r="F1291" s="2"/>
    </row>
    <row r="1292" spans="3:6" x14ac:dyDescent="0.3">
      <c r="C1292" s="3"/>
      <c r="E1292" s="4"/>
      <c r="F1292" s="2"/>
    </row>
    <row r="1293" spans="3:6" x14ac:dyDescent="0.3">
      <c r="C1293" s="3"/>
      <c r="E1293" s="4"/>
      <c r="F1293" s="2"/>
    </row>
    <row r="1294" spans="3:6" x14ac:dyDescent="0.3">
      <c r="C1294" s="3"/>
      <c r="E1294" s="4"/>
      <c r="F1294" s="2"/>
    </row>
    <row r="1295" spans="3:6" x14ac:dyDescent="0.3">
      <c r="C1295" s="3"/>
      <c r="E1295" s="4"/>
      <c r="F1295" s="2"/>
    </row>
    <row r="1296" spans="3:6" x14ac:dyDescent="0.3">
      <c r="C1296" s="3"/>
      <c r="E1296" s="4"/>
      <c r="F1296" s="2"/>
    </row>
    <row r="1297" spans="3:6" x14ac:dyDescent="0.3">
      <c r="C1297" s="3"/>
      <c r="E1297" s="4"/>
      <c r="F1297" s="2"/>
    </row>
    <row r="1298" spans="3:6" x14ac:dyDescent="0.3">
      <c r="C1298" s="3"/>
      <c r="E1298" s="4"/>
      <c r="F1298" s="2"/>
    </row>
    <row r="1299" spans="3:6" x14ac:dyDescent="0.3">
      <c r="C1299" s="3"/>
      <c r="E1299" s="4"/>
      <c r="F1299" s="2"/>
    </row>
    <row r="1300" spans="3:6" x14ac:dyDescent="0.3">
      <c r="C1300" s="3"/>
      <c r="E1300" s="4"/>
      <c r="F1300" s="2"/>
    </row>
    <row r="1301" spans="3:6" x14ac:dyDescent="0.3">
      <c r="C1301" s="3"/>
      <c r="E1301" s="4"/>
      <c r="F1301" s="2"/>
    </row>
    <row r="1302" spans="3:6" x14ac:dyDescent="0.3">
      <c r="C1302" s="3"/>
      <c r="E1302" s="4"/>
      <c r="F1302" s="2"/>
    </row>
    <row r="1303" spans="3:6" x14ac:dyDescent="0.3">
      <c r="C1303" s="3"/>
      <c r="E1303" s="4"/>
      <c r="F1303" s="2"/>
    </row>
    <row r="1304" spans="3:6" x14ac:dyDescent="0.3">
      <c r="C1304" s="3"/>
      <c r="E1304" s="4"/>
      <c r="F1304" s="2"/>
    </row>
    <row r="1305" spans="3:6" x14ac:dyDescent="0.3">
      <c r="C1305" s="3"/>
      <c r="E1305" s="4"/>
      <c r="F1305" s="2"/>
    </row>
    <row r="1306" spans="3:6" x14ac:dyDescent="0.3">
      <c r="C1306" s="3"/>
      <c r="E1306" s="4"/>
      <c r="F1306" s="2"/>
    </row>
    <row r="1307" spans="3:6" x14ac:dyDescent="0.3">
      <c r="C1307" s="3"/>
      <c r="E1307" s="4"/>
      <c r="F1307" s="2"/>
    </row>
    <row r="1308" spans="3:6" x14ac:dyDescent="0.3">
      <c r="C1308" s="3"/>
      <c r="E1308" s="4"/>
      <c r="F1308" s="2"/>
    </row>
    <row r="1309" spans="3:6" x14ac:dyDescent="0.3">
      <c r="C1309" s="3"/>
      <c r="E1309" s="4"/>
      <c r="F1309" s="2"/>
    </row>
    <row r="1310" spans="3:6" x14ac:dyDescent="0.3">
      <c r="C1310" s="3"/>
      <c r="E1310" s="4"/>
      <c r="F1310" s="2"/>
    </row>
    <row r="1311" spans="3:6" x14ac:dyDescent="0.3">
      <c r="C1311" s="3"/>
      <c r="E1311" s="4"/>
      <c r="F1311" s="2"/>
    </row>
    <row r="1312" spans="3:6" x14ac:dyDescent="0.3">
      <c r="C1312" s="3"/>
      <c r="E1312" s="4"/>
      <c r="F1312" s="2"/>
    </row>
    <row r="1313" spans="3:6" x14ac:dyDescent="0.3">
      <c r="C1313" s="3"/>
      <c r="E1313" s="4"/>
      <c r="F1313" s="2"/>
    </row>
    <row r="1314" spans="3:6" x14ac:dyDescent="0.3">
      <c r="C1314" s="3"/>
      <c r="E1314" s="4"/>
      <c r="F1314" s="2"/>
    </row>
    <row r="1315" spans="3:6" x14ac:dyDescent="0.3">
      <c r="C1315" s="3"/>
      <c r="E1315" s="4"/>
      <c r="F1315" s="2"/>
    </row>
    <row r="1316" spans="3:6" x14ac:dyDescent="0.3">
      <c r="C1316" s="3"/>
      <c r="E1316" s="4"/>
      <c r="F1316" s="2"/>
    </row>
    <row r="1317" spans="3:6" x14ac:dyDescent="0.3">
      <c r="C1317" s="3"/>
      <c r="E1317" s="4"/>
      <c r="F1317" s="2"/>
    </row>
    <row r="1318" spans="3:6" x14ac:dyDescent="0.3">
      <c r="C1318" s="3"/>
      <c r="E1318" s="4"/>
      <c r="F1318" s="2"/>
    </row>
    <row r="1319" spans="3:6" x14ac:dyDescent="0.3">
      <c r="C1319" s="3"/>
      <c r="E1319" s="4"/>
      <c r="F1319" s="2"/>
    </row>
    <row r="1320" spans="3:6" x14ac:dyDescent="0.3">
      <c r="C1320" s="3"/>
      <c r="E1320" s="4"/>
      <c r="F1320" s="2"/>
    </row>
    <row r="1321" spans="3:6" x14ac:dyDescent="0.3">
      <c r="C1321" s="3"/>
      <c r="E1321" s="4"/>
      <c r="F1321" s="2"/>
    </row>
    <row r="1322" spans="3:6" x14ac:dyDescent="0.3">
      <c r="C1322" s="3"/>
      <c r="E1322" s="4"/>
      <c r="F1322" s="2"/>
    </row>
    <row r="1323" spans="3:6" x14ac:dyDescent="0.3">
      <c r="C1323" s="3"/>
      <c r="E1323" s="4"/>
      <c r="F1323" s="2"/>
    </row>
    <row r="1324" spans="3:6" x14ac:dyDescent="0.3">
      <c r="C1324" s="3"/>
      <c r="E1324" s="4"/>
      <c r="F1324" s="2"/>
    </row>
    <row r="1325" spans="3:6" x14ac:dyDescent="0.3">
      <c r="C1325" s="3"/>
      <c r="E1325" s="4"/>
      <c r="F1325" s="2"/>
    </row>
    <row r="1326" spans="3:6" x14ac:dyDescent="0.3">
      <c r="C1326" s="3"/>
      <c r="E1326" s="4"/>
      <c r="F1326" s="2"/>
    </row>
    <row r="1327" spans="3:6" x14ac:dyDescent="0.3">
      <c r="C1327" s="3"/>
      <c r="E1327" s="4"/>
      <c r="F1327" s="2"/>
    </row>
    <row r="1328" spans="3:6" x14ac:dyDescent="0.3">
      <c r="C1328" s="3"/>
      <c r="E1328" s="4"/>
      <c r="F1328" s="2"/>
    </row>
    <row r="1329" spans="3:6" x14ac:dyDescent="0.3">
      <c r="C1329" s="3"/>
      <c r="E1329" s="4"/>
      <c r="F1329" s="2"/>
    </row>
    <row r="1330" spans="3:6" x14ac:dyDescent="0.3">
      <c r="C1330" s="3"/>
      <c r="E1330" s="4"/>
      <c r="F1330" s="2"/>
    </row>
    <row r="1331" spans="3:6" x14ac:dyDescent="0.3">
      <c r="C1331" s="3"/>
      <c r="E1331" s="4"/>
      <c r="F1331" s="2"/>
    </row>
    <row r="1332" spans="3:6" x14ac:dyDescent="0.3">
      <c r="C1332" s="3"/>
      <c r="E1332" s="4"/>
      <c r="F1332" s="2"/>
    </row>
    <row r="1333" spans="3:6" x14ac:dyDescent="0.3">
      <c r="C1333" s="3"/>
      <c r="E1333" s="4"/>
      <c r="F1333" s="2"/>
    </row>
    <row r="1334" spans="3:6" x14ac:dyDescent="0.3">
      <c r="C1334" s="3"/>
      <c r="E1334" s="4"/>
      <c r="F1334" s="2"/>
    </row>
    <row r="1335" spans="3:6" x14ac:dyDescent="0.3">
      <c r="C1335" s="3"/>
      <c r="E1335" s="4"/>
      <c r="F1335" s="2"/>
    </row>
    <row r="1336" spans="3:6" x14ac:dyDescent="0.3">
      <c r="C1336" s="3"/>
      <c r="E1336" s="4"/>
      <c r="F1336" s="2"/>
    </row>
    <row r="1337" spans="3:6" x14ac:dyDescent="0.3">
      <c r="C1337" s="3"/>
      <c r="E1337" s="4"/>
      <c r="F1337" s="2"/>
    </row>
    <row r="1338" spans="3:6" x14ac:dyDescent="0.3">
      <c r="C1338" s="3"/>
      <c r="E1338" s="4"/>
      <c r="F1338" s="2"/>
    </row>
    <row r="1339" spans="3:6" x14ac:dyDescent="0.3">
      <c r="C1339" s="3"/>
      <c r="E1339" s="4"/>
      <c r="F1339" s="2"/>
    </row>
    <row r="1340" spans="3:6" x14ac:dyDescent="0.3">
      <c r="C1340" s="3"/>
      <c r="E1340" s="4"/>
      <c r="F1340" s="2"/>
    </row>
    <row r="1341" spans="3:6" x14ac:dyDescent="0.3">
      <c r="C1341" s="3"/>
      <c r="E1341" s="4"/>
      <c r="F1341" s="2"/>
    </row>
    <row r="1342" spans="3:6" x14ac:dyDescent="0.3">
      <c r="C1342" s="3"/>
      <c r="E1342" s="4"/>
      <c r="F1342" s="2"/>
    </row>
    <row r="1343" spans="3:6" x14ac:dyDescent="0.3">
      <c r="C1343" s="3"/>
      <c r="E1343" s="4"/>
      <c r="F1343" s="2"/>
    </row>
    <row r="1344" spans="3:6" x14ac:dyDescent="0.3">
      <c r="C1344" s="3"/>
      <c r="E1344" s="4"/>
      <c r="F1344" s="2"/>
    </row>
    <row r="1345" spans="3:6" x14ac:dyDescent="0.3">
      <c r="C1345" s="3"/>
      <c r="E1345" s="4"/>
      <c r="F1345" s="2"/>
    </row>
    <row r="1346" spans="3:6" x14ac:dyDescent="0.3">
      <c r="C1346" s="3"/>
      <c r="E1346" s="4"/>
      <c r="F1346" s="2"/>
    </row>
    <row r="1347" spans="3:6" x14ac:dyDescent="0.3">
      <c r="C1347" s="3"/>
      <c r="E1347" s="4"/>
      <c r="F1347" s="2"/>
    </row>
    <row r="1348" spans="3:6" x14ac:dyDescent="0.3">
      <c r="C1348" s="3"/>
      <c r="E1348" s="4"/>
      <c r="F1348" s="2"/>
    </row>
    <row r="1349" spans="3:6" x14ac:dyDescent="0.3">
      <c r="C1349" s="3"/>
      <c r="E1349" s="4"/>
      <c r="F1349" s="2"/>
    </row>
    <row r="1350" spans="3:6" x14ac:dyDescent="0.3">
      <c r="C1350" s="3"/>
      <c r="E1350" s="4"/>
      <c r="F1350" s="2"/>
    </row>
    <row r="1351" spans="3:6" x14ac:dyDescent="0.3">
      <c r="C1351" s="3"/>
      <c r="E1351" s="4"/>
      <c r="F1351" s="2"/>
    </row>
    <row r="1352" spans="3:6" x14ac:dyDescent="0.3">
      <c r="C1352" s="3"/>
      <c r="E1352" s="4"/>
      <c r="F1352" s="2"/>
    </row>
    <row r="1353" spans="3:6" x14ac:dyDescent="0.3">
      <c r="C1353" s="3"/>
      <c r="E1353" s="4"/>
      <c r="F1353" s="2"/>
    </row>
    <row r="1354" spans="3:6" x14ac:dyDescent="0.3">
      <c r="C1354" s="3"/>
      <c r="E1354" s="4"/>
      <c r="F1354" s="2"/>
    </row>
    <row r="1355" spans="3:6" x14ac:dyDescent="0.3">
      <c r="C1355" s="3"/>
      <c r="E1355" s="4"/>
      <c r="F1355" s="2"/>
    </row>
    <row r="1356" spans="3:6" x14ac:dyDescent="0.3">
      <c r="C1356" s="3"/>
      <c r="E1356" s="4"/>
      <c r="F1356" s="2"/>
    </row>
    <row r="1357" spans="3:6" x14ac:dyDescent="0.3">
      <c r="C1357" s="3"/>
      <c r="E1357" s="4"/>
      <c r="F1357" s="2"/>
    </row>
    <row r="1358" spans="3:6" x14ac:dyDescent="0.3">
      <c r="C1358" s="3"/>
      <c r="E1358" s="4"/>
      <c r="F1358" s="2"/>
    </row>
    <row r="1359" spans="3:6" x14ac:dyDescent="0.3">
      <c r="C1359" s="3"/>
      <c r="E1359" s="4"/>
      <c r="F1359" s="2"/>
    </row>
    <row r="1360" spans="3:6" x14ac:dyDescent="0.3">
      <c r="C1360" s="3"/>
      <c r="E1360" s="4"/>
      <c r="F1360" s="2"/>
    </row>
    <row r="1361" spans="3:6" x14ac:dyDescent="0.3">
      <c r="C1361" s="3"/>
      <c r="E1361" s="4"/>
      <c r="F1361" s="2"/>
    </row>
    <row r="1362" spans="3:6" x14ac:dyDescent="0.3">
      <c r="C1362" s="3"/>
      <c r="E1362" s="4"/>
      <c r="F1362" s="2"/>
    </row>
    <row r="1363" spans="3:6" x14ac:dyDescent="0.3">
      <c r="C1363" s="3"/>
      <c r="E1363" s="4"/>
      <c r="F1363" s="2"/>
    </row>
    <row r="1364" spans="3:6" x14ac:dyDescent="0.3">
      <c r="C1364" s="3"/>
      <c r="E1364" s="4"/>
      <c r="F1364" s="2"/>
    </row>
    <row r="1365" spans="3:6" x14ac:dyDescent="0.3">
      <c r="C1365" s="3"/>
      <c r="E1365" s="4"/>
      <c r="F1365" s="2"/>
    </row>
    <row r="1366" spans="3:6" x14ac:dyDescent="0.3">
      <c r="C1366" s="3"/>
      <c r="E1366" s="4"/>
      <c r="F1366" s="2"/>
    </row>
    <row r="1367" spans="3:6" x14ac:dyDescent="0.3">
      <c r="C1367" s="3"/>
      <c r="E1367" s="4"/>
      <c r="F1367" s="2"/>
    </row>
    <row r="1368" spans="3:6" x14ac:dyDescent="0.3">
      <c r="C1368" s="3"/>
      <c r="E1368" s="4"/>
      <c r="F1368" s="2"/>
    </row>
    <row r="1369" spans="3:6" x14ac:dyDescent="0.3">
      <c r="C1369" s="3"/>
      <c r="E1369" s="4"/>
      <c r="F1369" s="2"/>
    </row>
    <row r="1370" spans="3:6" x14ac:dyDescent="0.3">
      <c r="C1370" s="3"/>
      <c r="E1370" s="4"/>
      <c r="F1370" s="2"/>
    </row>
    <row r="1371" spans="3:6" x14ac:dyDescent="0.3">
      <c r="C1371" s="3"/>
      <c r="E1371" s="4"/>
      <c r="F1371" s="2"/>
    </row>
    <row r="1372" spans="3:6" x14ac:dyDescent="0.3">
      <c r="C1372" s="3"/>
      <c r="E1372" s="4"/>
      <c r="F1372" s="2"/>
    </row>
    <row r="1373" spans="3:6" x14ac:dyDescent="0.3">
      <c r="C1373" s="3"/>
      <c r="E1373" s="4"/>
      <c r="F1373" s="2"/>
    </row>
    <row r="1374" spans="3:6" x14ac:dyDescent="0.3">
      <c r="C1374" s="3"/>
      <c r="E1374" s="4"/>
      <c r="F1374" s="2"/>
    </row>
    <row r="1375" spans="3:6" x14ac:dyDescent="0.3">
      <c r="C1375" s="3"/>
      <c r="E1375" s="4"/>
      <c r="F1375" s="2"/>
    </row>
    <row r="1376" spans="3:6" x14ac:dyDescent="0.3">
      <c r="C1376" s="3"/>
      <c r="E1376" s="4"/>
      <c r="F1376" s="2"/>
    </row>
    <row r="1377" spans="3:6" x14ac:dyDescent="0.3">
      <c r="C1377" s="3"/>
      <c r="E1377" s="4"/>
      <c r="F1377" s="2"/>
    </row>
    <row r="1378" spans="3:6" x14ac:dyDescent="0.3">
      <c r="C1378" s="3"/>
      <c r="E1378" s="4"/>
      <c r="F1378" s="2"/>
    </row>
    <row r="1379" spans="3:6" x14ac:dyDescent="0.3">
      <c r="C1379" s="3"/>
      <c r="E1379" s="4"/>
      <c r="F1379" s="2"/>
    </row>
    <row r="1380" spans="3:6" x14ac:dyDescent="0.3">
      <c r="C1380" s="3"/>
      <c r="E1380" s="4"/>
      <c r="F1380" s="2"/>
    </row>
    <row r="1381" spans="3:6" x14ac:dyDescent="0.3">
      <c r="C1381" s="3"/>
      <c r="E1381" s="4"/>
      <c r="F1381" s="2"/>
    </row>
    <row r="1382" spans="3:6" x14ac:dyDescent="0.3">
      <c r="C1382" s="3"/>
      <c r="E1382" s="4"/>
      <c r="F1382" s="2"/>
    </row>
    <row r="1383" spans="3:6" x14ac:dyDescent="0.3">
      <c r="C1383" s="3"/>
      <c r="E1383" s="4"/>
      <c r="F1383" s="2"/>
    </row>
    <row r="1384" spans="3:6" x14ac:dyDescent="0.3">
      <c r="C1384" s="3"/>
      <c r="E1384" s="4"/>
      <c r="F1384" s="2"/>
    </row>
    <row r="1385" spans="3:6" x14ac:dyDescent="0.3">
      <c r="C1385" s="3"/>
      <c r="E1385" s="4"/>
      <c r="F1385" s="2"/>
    </row>
    <row r="1386" spans="3:6" x14ac:dyDescent="0.3">
      <c r="C1386" s="3"/>
      <c r="E1386" s="4"/>
      <c r="F1386" s="2"/>
    </row>
    <row r="1387" spans="3:6" x14ac:dyDescent="0.3">
      <c r="C1387" s="3"/>
      <c r="E1387" s="4"/>
      <c r="F1387" s="2"/>
    </row>
    <row r="1388" spans="3:6" x14ac:dyDescent="0.3">
      <c r="C1388" s="3"/>
      <c r="E1388" s="4"/>
      <c r="F1388" s="2"/>
    </row>
    <row r="1389" spans="3:6" x14ac:dyDescent="0.3">
      <c r="C1389" s="3"/>
      <c r="E1389" s="4"/>
      <c r="F1389" s="2"/>
    </row>
    <row r="1390" spans="3:6" x14ac:dyDescent="0.3">
      <c r="C1390" s="3"/>
      <c r="E1390" s="4"/>
      <c r="F1390" s="2"/>
    </row>
    <row r="1391" spans="3:6" x14ac:dyDescent="0.3">
      <c r="C1391" s="3"/>
      <c r="E1391" s="4"/>
      <c r="F1391" s="2"/>
    </row>
    <row r="1392" spans="3:6" x14ac:dyDescent="0.3">
      <c r="C1392" s="3"/>
      <c r="E1392" s="4"/>
      <c r="F1392" s="2"/>
    </row>
    <row r="1393" spans="3:6" x14ac:dyDescent="0.3">
      <c r="C1393" s="3"/>
      <c r="E1393" s="4"/>
      <c r="F1393" s="2"/>
    </row>
    <row r="1394" spans="3:6" x14ac:dyDescent="0.3">
      <c r="C1394" s="3"/>
      <c r="E1394" s="4"/>
      <c r="F1394" s="2"/>
    </row>
    <row r="1395" spans="3:6" x14ac:dyDescent="0.3">
      <c r="C1395" s="3"/>
      <c r="E1395" s="4"/>
      <c r="F1395" s="2"/>
    </row>
    <row r="1396" spans="3:6" x14ac:dyDescent="0.3">
      <c r="C1396" s="3"/>
      <c r="E1396" s="4"/>
      <c r="F1396" s="2"/>
    </row>
    <row r="1397" spans="3:6" x14ac:dyDescent="0.3">
      <c r="C1397" s="3"/>
      <c r="E1397" s="4"/>
      <c r="F1397" s="2"/>
    </row>
    <row r="1398" spans="3:6" x14ac:dyDescent="0.3">
      <c r="C1398" s="3"/>
      <c r="E1398" s="4"/>
      <c r="F1398" s="2"/>
    </row>
    <row r="1399" spans="3:6" x14ac:dyDescent="0.3">
      <c r="C1399" s="3"/>
      <c r="E1399" s="4"/>
      <c r="F1399" s="2"/>
    </row>
    <row r="1400" spans="3:6" x14ac:dyDescent="0.3">
      <c r="C1400" s="3"/>
      <c r="E1400" s="4"/>
      <c r="F1400" s="2"/>
    </row>
    <row r="1401" spans="3:6" x14ac:dyDescent="0.3">
      <c r="C1401" s="3"/>
      <c r="E1401" s="4"/>
      <c r="F1401" s="2"/>
    </row>
    <row r="1402" spans="3:6" x14ac:dyDescent="0.3">
      <c r="C1402" s="3"/>
      <c r="E1402" s="4"/>
      <c r="F1402" s="2"/>
    </row>
    <row r="1403" spans="3:6" x14ac:dyDescent="0.3">
      <c r="C1403" s="3"/>
      <c r="E1403" s="4"/>
      <c r="F1403" s="2"/>
    </row>
    <row r="1404" spans="3:6" x14ac:dyDescent="0.3">
      <c r="C1404" s="3"/>
      <c r="E1404" s="4"/>
      <c r="F1404" s="2"/>
    </row>
    <row r="1405" spans="3:6" x14ac:dyDescent="0.3">
      <c r="C1405" s="3"/>
      <c r="E1405" s="4"/>
      <c r="F1405" s="2"/>
    </row>
    <row r="1406" spans="3:6" x14ac:dyDescent="0.3">
      <c r="C1406" s="3"/>
      <c r="E1406" s="4"/>
      <c r="F1406" s="2"/>
    </row>
    <row r="1407" spans="3:6" x14ac:dyDescent="0.3">
      <c r="C1407" s="3"/>
      <c r="E1407" s="4"/>
      <c r="F1407" s="2"/>
    </row>
    <row r="1408" spans="3:6" x14ac:dyDescent="0.3">
      <c r="C1408" s="3"/>
      <c r="E1408" s="4"/>
      <c r="F1408" s="2"/>
    </row>
    <row r="1409" spans="3:6" x14ac:dyDescent="0.3">
      <c r="C1409" s="3"/>
      <c r="E1409" s="4"/>
      <c r="F1409" s="2"/>
    </row>
    <row r="1410" spans="3:6" x14ac:dyDescent="0.3">
      <c r="C1410" s="3"/>
      <c r="E1410" s="4"/>
      <c r="F1410" s="2"/>
    </row>
    <row r="1411" spans="3:6" x14ac:dyDescent="0.3">
      <c r="C1411" s="3"/>
      <c r="E1411" s="4"/>
      <c r="F1411" s="2"/>
    </row>
    <row r="1412" spans="3:6" x14ac:dyDescent="0.3">
      <c r="C1412" s="3"/>
      <c r="E1412" s="4"/>
      <c r="F1412" s="2"/>
    </row>
    <row r="1413" spans="3:6" x14ac:dyDescent="0.3">
      <c r="C1413" s="3"/>
      <c r="E1413" s="4"/>
      <c r="F1413" s="2"/>
    </row>
    <row r="1414" spans="3:6" x14ac:dyDescent="0.3">
      <c r="C1414" s="3"/>
      <c r="E1414" s="4"/>
      <c r="F1414" s="2"/>
    </row>
    <row r="1415" spans="3:6" x14ac:dyDescent="0.3">
      <c r="C1415" s="3"/>
      <c r="E1415" s="4"/>
      <c r="F1415" s="2"/>
    </row>
    <row r="1416" spans="3:6" x14ac:dyDescent="0.3">
      <c r="C1416" s="3"/>
      <c r="E1416" s="4"/>
      <c r="F1416" s="2"/>
    </row>
    <row r="1417" spans="3:6" x14ac:dyDescent="0.3">
      <c r="C1417" s="3"/>
      <c r="E1417" s="4"/>
      <c r="F1417" s="2"/>
    </row>
    <row r="1418" spans="3:6" x14ac:dyDescent="0.3">
      <c r="C1418" s="3"/>
      <c r="E1418" s="4"/>
      <c r="F1418" s="2"/>
    </row>
    <row r="1419" spans="3:6" x14ac:dyDescent="0.3">
      <c r="C1419" s="3"/>
      <c r="E1419" s="4"/>
      <c r="F1419" s="2"/>
    </row>
    <row r="1420" spans="3:6" x14ac:dyDescent="0.3">
      <c r="C1420" s="3"/>
      <c r="E1420" s="4"/>
      <c r="F1420" s="2"/>
    </row>
    <row r="1421" spans="3:6" x14ac:dyDescent="0.3">
      <c r="C1421" s="3"/>
      <c r="E1421" s="4"/>
      <c r="F1421" s="2"/>
    </row>
    <row r="1422" spans="3:6" x14ac:dyDescent="0.3">
      <c r="C1422" s="3"/>
      <c r="E1422" s="4"/>
      <c r="F1422" s="2"/>
    </row>
    <row r="1423" spans="3:6" x14ac:dyDescent="0.3">
      <c r="C1423" s="3"/>
      <c r="E1423" s="4"/>
      <c r="F1423" s="2"/>
    </row>
    <row r="1424" spans="3:6" x14ac:dyDescent="0.3">
      <c r="C1424" s="3"/>
      <c r="E1424" s="4"/>
      <c r="F1424" s="2"/>
    </row>
    <row r="1425" spans="3:6" x14ac:dyDescent="0.3">
      <c r="C1425" s="3"/>
      <c r="E1425" s="4"/>
      <c r="F1425" s="2"/>
    </row>
    <row r="1426" spans="3:6" x14ac:dyDescent="0.3">
      <c r="C1426" s="3"/>
      <c r="E1426" s="4"/>
      <c r="F1426" s="2"/>
    </row>
    <row r="1427" spans="3:6" x14ac:dyDescent="0.3">
      <c r="C1427" s="3"/>
      <c r="E1427" s="4"/>
      <c r="F1427" s="2"/>
    </row>
    <row r="1428" spans="3:6" x14ac:dyDescent="0.3">
      <c r="C1428" s="3"/>
      <c r="E1428" s="4"/>
      <c r="F1428" s="2"/>
    </row>
    <row r="1429" spans="3:6" x14ac:dyDescent="0.3">
      <c r="C1429" s="3"/>
      <c r="E1429" s="4"/>
      <c r="F1429" s="2"/>
    </row>
    <row r="1430" spans="3:6" x14ac:dyDescent="0.3">
      <c r="C1430" s="3"/>
      <c r="E1430" s="4"/>
      <c r="F1430" s="2"/>
    </row>
    <row r="1431" spans="3:6" x14ac:dyDescent="0.3">
      <c r="C1431" s="3"/>
      <c r="E1431" s="4"/>
      <c r="F1431" s="2"/>
    </row>
    <row r="1432" spans="3:6" x14ac:dyDescent="0.3">
      <c r="C1432" s="3"/>
      <c r="E1432" s="4"/>
      <c r="F1432" s="2"/>
    </row>
    <row r="1433" spans="3:6" x14ac:dyDescent="0.3">
      <c r="C1433" s="3"/>
      <c r="E1433" s="4"/>
      <c r="F1433" s="2"/>
    </row>
    <row r="1434" spans="3:6" x14ac:dyDescent="0.3">
      <c r="C1434" s="3"/>
      <c r="E1434" s="4"/>
      <c r="F1434" s="2"/>
    </row>
    <row r="1435" spans="3:6" x14ac:dyDescent="0.3">
      <c r="C1435" s="3"/>
      <c r="E1435" s="4"/>
      <c r="F1435" s="2"/>
    </row>
    <row r="1436" spans="3:6" x14ac:dyDescent="0.3">
      <c r="C1436" s="3"/>
      <c r="E1436" s="4"/>
      <c r="F1436" s="2"/>
    </row>
    <row r="1437" spans="3:6" x14ac:dyDescent="0.3">
      <c r="C1437" s="3"/>
      <c r="E1437" s="4"/>
      <c r="F1437" s="2"/>
    </row>
    <row r="1438" spans="3:6" x14ac:dyDescent="0.3">
      <c r="C1438" s="3"/>
      <c r="E1438" s="4"/>
      <c r="F1438" s="2"/>
    </row>
    <row r="1439" spans="3:6" x14ac:dyDescent="0.3">
      <c r="C1439" s="3"/>
      <c r="E1439" s="4"/>
      <c r="F1439" s="2"/>
    </row>
    <row r="1440" spans="3:6" x14ac:dyDescent="0.3">
      <c r="C1440" s="3"/>
      <c r="E1440" s="4"/>
      <c r="F1440" s="2"/>
    </row>
    <row r="1441" spans="3:6" x14ac:dyDescent="0.3">
      <c r="C1441" s="3"/>
      <c r="E1441" s="4"/>
      <c r="F1441" s="2"/>
    </row>
    <row r="1442" spans="3:6" x14ac:dyDescent="0.3">
      <c r="C1442" s="3"/>
      <c r="E1442" s="4"/>
      <c r="F1442" s="2"/>
    </row>
    <row r="1443" spans="3:6" x14ac:dyDescent="0.3">
      <c r="C1443" s="3"/>
      <c r="E1443" s="4"/>
      <c r="F1443" s="2"/>
    </row>
    <row r="1444" spans="3:6" x14ac:dyDescent="0.3">
      <c r="C1444" s="3"/>
      <c r="E1444" s="4"/>
      <c r="F1444" s="2"/>
    </row>
    <row r="1445" spans="3:6" x14ac:dyDescent="0.3">
      <c r="C1445" s="3"/>
      <c r="E1445" s="4"/>
      <c r="F1445" s="2"/>
    </row>
    <row r="1446" spans="3:6" x14ac:dyDescent="0.3">
      <c r="C1446" s="3"/>
      <c r="E1446" s="4"/>
      <c r="F1446" s="2"/>
    </row>
    <row r="1447" spans="3:6" x14ac:dyDescent="0.3">
      <c r="C1447" s="3"/>
      <c r="E1447" s="4"/>
      <c r="F1447" s="2"/>
    </row>
    <row r="1448" spans="3:6" x14ac:dyDescent="0.3">
      <c r="C1448" s="3"/>
      <c r="E1448" s="4"/>
      <c r="F1448" s="2"/>
    </row>
    <row r="1449" spans="3:6" x14ac:dyDescent="0.3">
      <c r="C1449" s="3"/>
      <c r="E1449" s="4"/>
      <c r="F1449" s="2"/>
    </row>
    <row r="1450" spans="3:6" x14ac:dyDescent="0.3">
      <c r="C1450" s="3"/>
      <c r="E1450" s="4"/>
      <c r="F1450" s="2"/>
    </row>
    <row r="1451" spans="3:6" x14ac:dyDescent="0.3">
      <c r="C1451" s="3"/>
      <c r="E1451" s="4"/>
      <c r="F1451" s="2"/>
    </row>
    <row r="1452" spans="3:6" x14ac:dyDescent="0.3">
      <c r="C1452" s="3"/>
      <c r="E1452" s="4"/>
      <c r="F1452" s="2"/>
    </row>
    <row r="1453" spans="3:6" x14ac:dyDescent="0.3">
      <c r="C1453" s="3"/>
      <c r="E1453" s="4"/>
      <c r="F1453" s="2"/>
    </row>
    <row r="1454" spans="3:6" x14ac:dyDescent="0.3">
      <c r="C1454" s="3"/>
      <c r="E1454" s="4"/>
      <c r="F1454" s="2"/>
    </row>
    <row r="1455" spans="3:6" x14ac:dyDescent="0.3">
      <c r="C1455" s="3"/>
      <c r="E1455" s="4"/>
      <c r="F1455" s="2"/>
    </row>
    <row r="1456" spans="3:6" x14ac:dyDescent="0.3">
      <c r="C1456" s="3"/>
      <c r="E1456" s="4"/>
      <c r="F1456" s="2"/>
    </row>
    <row r="1457" spans="3:6" x14ac:dyDescent="0.3">
      <c r="C1457" s="3"/>
      <c r="E1457" s="4"/>
      <c r="F1457" s="2"/>
    </row>
    <row r="1458" spans="3:6" x14ac:dyDescent="0.3">
      <c r="C1458" s="3"/>
      <c r="E1458" s="4"/>
      <c r="F1458" s="2"/>
    </row>
    <row r="1459" spans="3:6" x14ac:dyDescent="0.3">
      <c r="C1459" s="3"/>
      <c r="E1459" s="4"/>
      <c r="F1459" s="2"/>
    </row>
    <row r="1460" spans="3:6" x14ac:dyDescent="0.3">
      <c r="C1460" s="3"/>
      <c r="E1460" s="4"/>
      <c r="F1460" s="2"/>
    </row>
    <row r="1461" spans="3:6" x14ac:dyDescent="0.3">
      <c r="C1461" s="3"/>
      <c r="E1461" s="4"/>
      <c r="F1461" s="2"/>
    </row>
    <row r="1462" spans="3:6" x14ac:dyDescent="0.3">
      <c r="C1462" s="3"/>
      <c r="E1462" s="4"/>
      <c r="F1462" s="2"/>
    </row>
    <row r="1463" spans="3:6" x14ac:dyDescent="0.3">
      <c r="C1463" s="3"/>
      <c r="E1463" s="4"/>
      <c r="F1463" s="2"/>
    </row>
    <row r="1464" spans="3:6" x14ac:dyDescent="0.3">
      <c r="C1464" s="3"/>
      <c r="E1464" s="4"/>
      <c r="F1464" s="2"/>
    </row>
    <row r="1465" spans="3:6" x14ac:dyDescent="0.3">
      <c r="C1465" s="3"/>
      <c r="E1465" s="4"/>
      <c r="F1465" s="2"/>
    </row>
    <row r="1466" spans="3:6" x14ac:dyDescent="0.3">
      <c r="C1466" s="3"/>
      <c r="E1466" s="4"/>
      <c r="F1466" s="2"/>
    </row>
    <row r="1467" spans="3:6" x14ac:dyDescent="0.3">
      <c r="C1467" s="3"/>
      <c r="E1467" s="4"/>
      <c r="F1467" s="2"/>
    </row>
    <row r="1468" spans="3:6" x14ac:dyDescent="0.3">
      <c r="C1468" s="3"/>
      <c r="E1468" s="4"/>
      <c r="F1468" s="2"/>
    </row>
    <row r="1469" spans="3:6" x14ac:dyDescent="0.3">
      <c r="C1469" s="3"/>
      <c r="E1469" s="4"/>
      <c r="F1469" s="2"/>
    </row>
    <row r="1470" spans="3:6" x14ac:dyDescent="0.3">
      <c r="C1470" s="3"/>
      <c r="E1470" s="4"/>
      <c r="F1470" s="2"/>
    </row>
    <row r="1471" spans="3:6" x14ac:dyDescent="0.3">
      <c r="C1471" s="3"/>
      <c r="E1471" s="4"/>
      <c r="F1471" s="2"/>
    </row>
    <row r="1472" spans="3:6" x14ac:dyDescent="0.3">
      <c r="C1472" s="3"/>
      <c r="E1472" s="4"/>
      <c r="F1472" s="2"/>
    </row>
    <row r="1473" spans="3:6" x14ac:dyDescent="0.3">
      <c r="C1473" s="3"/>
      <c r="E1473" s="4"/>
      <c r="F1473" s="2"/>
    </row>
    <row r="1474" spans="3:6" x14ac:dyDescent="0.3">
      <c r="C1474" s="3"/>
      <c r="E1474" s="4"/>
      <c r="F1474" s="2"/>
    </row>
    <row r="1475" spans="3:6" x14ac:dyDescent="0.3">
      <c r="C1475" s="3"/>
      <c r="E1475" s="4"/>
      <c r="F1475" s="2"/>
    </row>
    <row r="1476" spans="3:6" x14ac:dyDescent="0.3">
      <c r="C1476" s="3"/>
      <c r="E1476" s="4"/>
      <c r="F1476" s="2"/>
    </row>
    <row r="1477" spans="3:6" x14ac:dyDescent="0.3">
      <c r="C1477" s="3"/>
      <c r="E1477" s="4"/>
      <c r="F1477" s="2"/>
    </row>
    <row r="1478" spans="3:6" x14ac:dyDescent="0.3">
      <c r="C1478" s="3"/>
      <c r="E1478" s="4"/>
      <c r="F1478" s="2"/>
    </row>
    <row r="1479" spans="3:6" x14ac:dyDescent="0.3">
      <c r="C1479" s="3"/>
      <c r="E1479" s="4"/>
      <c r="F1479" s="2"/>
    </row>
    <row r="1480" spans="3:6" x14ac:dyDescent="0.3">
      <c r="C1480" s="3"/>
      <c r="E1480" s="4"/>
      <c r="F1480" s="2"/>
    </row>
    <row r="1481" spans="3:6" x14ac:dyDescent="0.3">
      <c r="C1481" s="3"/>
      <c r="E1481" s="4"/>
      <c r="F1481" s="2"/>
    </row>
    <row r="1482" spans="3:6" x14ac:dyDescent="0.3">
      <c r="C1482" s="3"/>
      <c r="E1482" s="4"/>
      <c r="F1482" s="2"/>
    </row>
    <row r="1483" spans="3:6" x14ac:dyDescent="0.3">
      <c r="C1483" s="3"/>
      <c r="E1483" s="4"/>
      <c r="F1483" s="2"/>
    </row>
    <row r="1484" spans="3:6" x14ac:dyDescent="0.3">
      <c r="C1484" s="3"/>
      <c r="E1484" s="4"/>
      <c r="F1484" s="2"/>
    </row>
    <row r="1485" spans="3:6" x14ac:dyDescent="0.3">
      <c r="C1485" s="3"/>
      <c r="E1485" s="4"/>
      <c r="F1485" s="2"/>
    </row>
    <row r="1486" spans="3:6" x14ac:dyDescent="0.3">
      <c r="C1486" s="3"/>
      <c r="E1486" s="4"/>
      <c r="F1486" s="2"/>
    </row>
    <row r="1487" spans="3:6" x14ac:dyDescent="0.3">
      <c r="C1487" s="3"/>
      <c r="E1487" s="4"/>
      <c r="F1487" s="2"/>
    </row>
    <row r="1488" spans="3:6" x14ac:dyDescent="0.3">
      <c r="C1488" s="3"/>
      <c r="E1488" s="4"/>
      <c r="F1488" s="2"/>
    </row>
    <row r="1489" spans="3:6" x14ac:dyDescent="0.3">
      <c r="C1489" s="3"/>
      <c r="E1489" s="4"/>
      <c r="F1489" s="2"/>
    </row>
    <row r="1490" spans="3:6" x14ac:dyDescent="0.3">
      <c r="C1490" s="3"/>
      <c r="E1490" s="4"/>
      <c r="F1490" s="2"/>
    </row>
    <row r="1491" spans="3:6" x14ac:dyDescent="0.3">
      <c r="C1491" s="3"/>
      <c r="E1491" s="4"/>
      <c r="F1491" s="2"/>
    </row>
    <row r="1492" spans="3:6" x14ac:dyDescent="0.3">
      <c r="C1492" s="3"/>
      <c r="E1492" s="4"/>
      <c r="F1492" s="2"/>
    </row>
    <row r="1493" spans="3:6" x14ac:dyDescent="0.3">
      <c r="C1493" s="3"/>
      <c r="E1493" s="4"/>
      <c r="F1493" s="2"/>
    </row>
    <row r="1494" spans="3:6" x14ac:dyDescent="0.3">
      <c r="C1494" s="3"/>
      <c r="E1494" s="4"/>
      <c r="F1494" s="2"/>
    </row>
    <row r="1495" spans="3:6" x14ac:dyDescent="0.3">
      <c r="C1495" s="3"/>
      <c r="E1495" s="4"/>
      <c r="F1495" s="2"/>
    </row>
    <row r="1496" spans="3:6" x14ac:dyDescent="0.3">
      <c r="C1496" s="3"/>
      <c r="E1496" s="4"/>
      <c r="F1496" s="2"/>
    </row>
    <row r="1497" spans="3:6" x14ac:dyDescent="0.3">
      <c r="C1497" s="3"/>
      <c r="E1497" s="4"/>
      <c r="F1497" s="2"/>
    </row>
    <row r="1498" spans="3:6" x14ac:dyDescent="0.3">
      <c r="C1498" s="3"/>
      <c r="E1498" s="4"/>
      <c r="F1498" s="2"/>
    </row>
    <row r="1499" spans="3:6" x14ac:dyDescent="0.3">
      <c r="C1499" s="3"/>
      <c r="E1499" s="4"/>
      <c r="F1499" s="2"/>
    </row>
    <row r="1500" spans="3:6" x14ac:dyDescent="0.3">
      <c r="C1500" s="3"/>
      <c r="E1500" s="4"/>
      <c r="F1500" s="2"/>
    </row>
    <row r="1501" spans="3:6" x14ac:dyDescent="0.3">
      <c r="C1501" s="3"/>
      <c r="E1501" s="4"/>
      <c r="F1501" s="2"/>
    </row>
    <row r="1502" spans="3:6" x14ac:dyDescent="0.3">
      <c r="C1502" s="3"/>
      <c r="E1502" s="4"/>
      <c r="F1502" s="2"/>
    </row>
    <row r="1503" spans="3:6" x14ac:dyDescent="0.3">
      <c r="C1503" s="3"/>
      <c r="E1503" s="4"/>
      <c r="F1503" s="2"/>
    </row>
    <row r="1504" spans="3:6" x14ac:dyDescent="0.3">
      <c r="C1504" s="3"/>
      <c r="E1504" s="4"/>
      <c r="F1504" s="2"/>
    </row>
    <row r="1505" spans="3:6" x14ac:dyDescent="0.3">
      <c r="C1505" s="3"/>
      <c r="E1505" s="4"/>
      <c r="F1505" s="2"/>
    </row>
    <row r="1506" spans="3:6" x14ac:dyDescent="0.3">
      <c r="C1506" s="3"/>
      <c r="E1506" s="4"/>
      <c r="F1506" s="2"/>
    </row>
    <row r="1507" spans="3:6" x14ac:dyDescent="0.3">
      <c r="C1507" s="3"/>
      <c r="E1507" s="4"/>
      <c r="F1507" s="2"/>
    </row>
    <row r="1508" spans="3:6" x14ac:dyDescent="0.3">
      <c r="C1508" s="3"/>
      <c r="E1508" s="4"/>
      <c r="F1508" s="2"/>
    </row>
    <row r="1509" spans="3:6" x14ac:dyDescent="0.3">
      <c r="C1509" s="3"/>
      <c r="E1509" s="4"/>
      <c r="F1509" s="2"/>
    </row>
    <row r="1510" spans="3:6" x14ac:dyDescent="0.3">
      <c r="C1510" s="3"/>
      <c r="E1510" s="4"/>
      <c r="F1510" s="2"/>
    </row>
    <row r="1511" spans="3:6" x14ac:dyDescent="0.3">
      <c r="C1511" s="3"/>
      <c r="E1511" s="4"/>
      <c r="F1511" s="2"/>
    </row>
    <row r="1512" spans="3:6" x14ac:dyDescent="0.3">
      <c r="C1512" s="3"/>
      <c r="E1512" s="4"/>
      <c r="F1512" s="2"/>
    </row>
    <row r="1513" spans="3:6" x14ac:dyDescent="0.3">
      <c r="C1513" s="3"/>
      <c r="E1513" s="4"/>
      <c r="F1513" s="2"/>
    </row>
    <row r="1514" spans="3:6" x14ac:dyDescent="0.3">
      <c r="C1514" s="3"/>
      <c r="E1514" s="4"/>
      <c r="F1514" s="2"/>
    </row>
    <row r="1515" spans="3:6" x14ac:dyDescent="0.3">
      <c r="C1515" s="3"/>
      <c r="E1515" s="4"/>
      <c r="F1515" s="2"/>
    </row>
    <row r="1516" spans="3:6" x14ac:dyDescent="0.3">
      <c r="C1516" s="3"/>
      <c r="E1516" s="4"/>
      <c r="F1516" s="2"/>
    </row>
    <row r="1517" spans="3:6" x14ac:dyDescent="0.3">
      <c r="C1517" s="3"/>
      <c r="E1517" s="4"/>
      <c r="F1517" s="2"/>
    </row>
    <row r="1518" spans="3:6" x14ac:dyDescent="0.3">
      <c r="C1518" s="3"/>
      <c r="E1518" s="4"/>
      <c r="F1518" s="2"/>
    </row>
    <row r="1519" spans="3:6" x14ac:dyDescent="0.3">
      <c r="C1519" s="3"/>
      <c r="E1519" s="4"/>
      <c r="F1519" s="2"/>
    </row>
    <row r="1520" spans="3:6" x14ac:dyDescent="0.3">
      <c r="C1520" s="3"/>
      <c r="E1520" s="4"/>
      <c r="F1520" s="2"/>
    </row>
    <row r="1521" spans="3:6" x14ac:dyDescent="0.3">
      <c r="C1521" s="3"/>
      <c r="E1521" s="4"/>
      <c r="F1521" s="2"/>
    </row>
    <row r="1522" spans="3:6" x14ac:dyDescent="0.3">
      <c r="C1522" s="3"/>
      <c r="E1522" s="4"/>
      <c r="F1522" s="2"/>
    </row>
    <row r="1523" spans="3:6" x14ac:dyDescent="0.3">
      <c r="C1523" s="3"/>
      <c r="E1523" s="4"/>
      <c r="F1523" s="2"/>
    </row>
    <row r="1524" spans="3:6" x14ac:dyDescent="0.3">
      <c r="C1524" s="3"/>
      <c r="E1524" s="4"/>
      <c r="F1524" s="2"/>
    </row>
    <row r="1525" spans="3:6" x14ac:dyDescent="0.3">
      <c r="C1525" s="3"/>
      <c r="E1525" s="4"/>
      <c r="F1525" s="2"/>
    </row>
    <row r="1526" spans="3:6" x14ac:dyDescent="0.3">
      <c r="C1526" s="3"/>
      <c r="E1526" s="4"/>
      <c r="F1526" s="2"/>
    </row>
    <row r="1527" spans="3:6" x14ac:dyDescent="0.3">
      <c r="C1527" s="3"/>
      <c r="E1527" s="4"/>
      <c r="F1527" s="2"/>
    </row>
    <row r="1528" spans="3:6" x14ac:dyDescent="0.3">
      <c r="C1528" s="3"/>
      <c r="E1528" s="4"/>
      <c r="F1528" s="2"/>
    </row>
    <row r="1529" spans="3:6" x14ac:dyDescent="0.3">
      <c r="C1529" s="3"/>
      <c r="E1529" s="4"/>
      <c r="F1529" s="2"/>
    </row>
    <row r="1530" spans="3:6" x14ac:dyDescent="0.3">
      <c r="C1530" s="3"/>
      <c r="E1530" s="4"/>
      <c r="F1530" s="2"/>
    </row>
    <row r="1531" spans="3:6" x14ac:dyDescent="0.3">
      <c r="C1531" s="3"/>
      <c r="E1531" s="4"/>
      <c r="F1531" s="2"/>
    </row>
    <row r="1532" spans="3:6" x14ac:dyDescent="0.3">
      <c r="C1532" s="3"/>
      <c r="E1532" s="4"/>
      <c r="F1532" s="2"/>
    </row>
    <row r="1533" spans="3:6" x14ac:dyDescent="0.3">
      <c r="C1533" s="3"/>
      <c r="E1533" s="4"/>
      <c r="F1533" s="2"/>
    </row>
    <row r="1534" spans="3:6" x14ac:dyDescent="0.3">
      <c r="C1534" s="3"/>
      <c r="E1534" s="4"/>
      <c r="F1534" s="2"/>
    </row>
    <row r="1535" spans="3:6" x14ac:dyDescent="0.3">
      <c r="C1535" s="3"/>
      <c r="E1535" s="4"/>
      <c r="F1535" s="2"/>
    </row>
    <row r="1536" spans="3:6" x14ac:dyDescent="0.3">
      <c r="C1536" s="3"/>
      <c r="E1536" s="4"/>
      <c r="F1536" s="2"/>
    </row>
    <row r="1537" spans="3:6" x14ac:dyDescent="0.3">
      <c r="C1537" s="3"/>
      <c r="E1537" s="4"/>
      <c r="F1537" s="2"/>
    </row>
    <row r="1538" spans="3:6" x14ac:dyDescent="0.3">
      <c r="C1538" s="3"/>
      <c r="E1538" s="4"/>
      <c r="F1538" s="2"/>
    </row>
    <row r="1539" spans="3:6" x14ac:dyDescent="0.3">
      <c r="C1539" s="3"/>
      <c r="E1539" s="4"/>
      <c r="F1539" s="2"/>
    </row>
    <row r="1540" spans="3:6" x14ac:dyDescent="0.3">
      <c r="C1540" s="3"/>
      <c r="E1540" s="4"/>
      <c r="F1540" s="2"/>
    </row>
    <row r="1541" spans="3:6" x14ac:dyDescent="0.3">
      <c r="C1541" s="3"/>
      <c r="E1541" s="4"/>
      <c r="F1541" s="2"/>
    </row>
    <row r="1542" spans="3:6" x14ac:dyDescent="0.3">
      <c r="C1542" s="3"/>
      <c r="E1542" s="4"/>
      <c r="F1542" s="2"/>
    </row>
    <row r="1543" spans="3:6" x14ac:dyDescent="0.3">
      <c r="C1543" s="3"/>
      <c r="E1543" s="4"/>
      <c r="F1543" s="2"/>
    </row>
    <row r="1544" spans="3:6" x14ac:dyDescent="0.3">
      <c r="C1544" s="3"/>
      <c r="E1544" s="4"/>
      <c r="F1544" s="2"/>
    </row>
    <row r="1545" spans="3:6" x14ac:dyDescent="0.3">
      <c r="C1545" s="3"/>
      <c r="E1545" s="4"/>
      <c r="F1545" s="2"/>
    </row>
    <row r="1546" spans="3:6" x14ac:dyDescent="0.3">
      <c r="C1546" s="3"/>
      <c r="E1546" s="4"/>
      <c r="F1546" s="2"/>
    </row>
    <row r="1547" spans="3:6" x14ac:dyDescent="0.3">
      <c r="C1547" s="3"/>
      <c r="E1547" s="4"/>
      <c r="F1547" s="2"/>
    </row>
    <row r="1548" spans="3:6" x14ac:dyDescent="0.3">
      <c r="C1548" s="3"/>
      <c r="E1548" s="4"/>
      <c r="F1548" s="2"/>
    </row>
    <row r="1549" spans="3:6" x14ac:dyDescent="0.3">
      <c r="C1549" s="3"/>
      <c r="E1549" s="4"/>
      <c r="F1549" s="2"/>
    </row>
    <row r="1550" spans="3:6" x14ac:dyDescent="0.3">
      <c r="C1550" s="3"/>
      <c r="E1550" s="4"/>
      <c r="F1550" s="2"/>
    </row>
    <row r="1551" spans="3:6" x14ac:dyDescent="0.3">
      <c r="C1551" s="3"/>
      <c r="E1551" s="4"/>
      <c r="F1551" s="2"/>
    </row>
    <row r="1552" spans="3:6" x14ac:dyDescent="0.3">
      <c r="C1552" s="3"/>
      <c r="E1552" s="4"/>
      <c r="F1552" s="2"/>
    </row>
    <row r="1553" spans="3:6" x14ac:dyDescent="0.3">
      <c r="C1553" s="3"/>
      <c r="E1553" s="4"/>
      <c r="F1553" s="2"/>
    </row>
    <row r="1554" spans="3:6" x14ac:dyDescent="0.3">
      <c r="C1554" s="3"/>
      <c r="E1554" s="4"/>
      <c r="F1554" s="2"/>
    </row>
    <row r="1555" spans="3:6" x14ac:dyDescent="0.3">
      <c r="C1555" s="3"/>
      <c r="E1555" s="4"/>
      <c r="F1555" s="2"/>
    </row>
    <row r="1556" spans="3:6" x14ac:dyDescent="0.3">
      <c r="C1556" s="3"/>
      <c r="E1556" s="4"/>
      <c r="F1556" s="2"/>
    </row>
    <row r="1557" spans="3:6" x14ac:dyDescent="0.3">
      <c r="C1557" s="3"/>
      <c r="E1557" s="4"/>
      <c r="F1557" s="2"/>
    </row>
    <row r="1558" spans="3:6" x14ac:dyDescent="0.3">
      <c r="C1558" s="3"/>
      <c r="E1558" s="4"/>
      <c r="F1558" s="2"/>
    </row>
    <row r="1559" spans="3:6" x14ac:dyDescent="0.3">
      <c r="C1559" s="3"/>
      <c r="E1559" s="4"/>
      <c r="F1559" s="2"/>
    </row>
    <row r="1560" spans="3:6" x14ac:dyDescent="0.3">
      <c r="C1560" s="3"/>
      <c r="E1560" s="4"/>
      <c r="F1560" s="2"/>
    </row>
    <row r="1561" spans="3:6" x14ac:dyDescent="0.3">
      <c r="C1561" s="3"/>
      <c r="E1561" s="4"/>
      <c r="F1561" s="2"/>
    </row>
    <row r="1562" spans="3:6" x14ac:dyDescent="0.3">
      <c r="C1562" s="3"/>
      <c r="E1562" s="4"/>
      <c r="F1562" s="2"/>
    </row>
    <row r="1563" spans="3:6" x14ac:dyDescent="0.3">
      <c r="C1563" s="3"/>
      <c r="E1563" s="4"/>
      <c r="F1563" s="2"/>
    </row>
    <row r="1564" spans="3:6" x14ac:dyDescent="0.3">
      <c r="C1564" s="3"/>
      <c r="E1564" s="4"/>
      <c r="F1564" s="2"/>
    </row>
    <row r="1565" spans="3:6" x14ac:dyDescent="0.3">
      <c r="C1565" s="3"/>
      <c r="E1565" s="4"/>
      <c r="F1565" s="2"/>
    </row>
    <row r="1566" spans="3:6" x14ac:dyDescent="0.3">
      <c r="C1566" s="3"/>
      <c r="E1566" s="4"/>
      <c r="F1566" s="2"/>
    </row>
    <row r="1567" spans="3:6" x14ac:dyDescent="0.3">
      <c r="C1567" s="3"/>
      <c r="E1567" s="4"/>
      <c r="F1567" s="2"/>
    </row>
    <row r="1568" spans="3:6" x14ac:dyDescent="0.3">
      <c r="C1568" s="3"/>
      <c r="E1568" s="4"/>
      <c r="F1568" s="2"/>
    </row>
    <row r="1569" spans="3:6" x14ac:dyDescent="0.3">
      <c r="C1569" s="3"/>
      <c r="E1569" s="4"/>
      <c r="F1569" s="2"/>
    </row>
    <row r="1570" spans="3:6" x14ac:dyDescent="0.3">
      <c r="C1570" s="3"/>
      <c r="E1570" s="4"/>
      <c r="F1570" s="2"/>
    </row>
    <row r="1571" spans="3:6" x14ac:dyDescent="0.3">
      <c r="C1571" s="3"/>
      <c r="E1571" s="4"/>
      <c r="F1571" s="2"/>
    </row>
    <row r="1572" spans="3:6" x14ac:dyDescent="0.3">
      <c r="C1572" s="3"/>
      <c r="E1572" s="4"/>
      <c r="F1572" s="2"/>
    </row>
    <row r="1573" spans="3:6" x14ac:dyDescent="0.3">
      <c r="C1573" s="3"/>
      <c r="E1573" s="4"/>
      <c r="F1573" s="2"/>
    </row>
    <row r="1574" spans="3:6" x14ac:dyDescent="0.3">
      <c r="C1574" s="3"/>
      <c r="E1574" s="4"/>
      <c r="F1574" s="2"/>
    </row>
    <row r="1575" spans="3:6" x14ac:dyDescent="0.3">
      <c r="C1575" s="3"/>
      <c r="E1575" s="4"/>
      <c r="F1575" s="2"/>
    </row>
    <row r="1576" spans="3:6" x14ac:dyDescent="0.3">
      <c r="C1576" s="3"/>
      <c r="E1576" s="4"/>
      <c r="F1576" s="2"/>
    </row>
    <row r="1577" spans="3:6" x14ac:dyDescent="0.3">
      <c r="C1577" s="3"/>
      <c r="E1577" s="4"/>
      <c r="F1577" s="2"/>
    </row>
    <row r="1578" spans="3:6" x14ac:dyDescent="0.3">
      <c r="C1578" s="3"/>
      <c r="E1578" s="4"/>
      <c r="F1578" s="2"/>
    </row>
    <row r="1579" spans="3:6" x14ac:dyDescent="0.3">
      <c r="C1579" s="3"/>
      <c r="E1579" s="4"/>
      <c r="F1579" s="2"/>
    </row>
    <row r="1580" spans="3:6" x14ac:dyDescent="0.3">
      <c r="C1580" s="3"/>
      <c r="E1580" s="4"/>
      <c r="F1580" s="2"/>
    </row>
    <row r="1581" spans="3:6" x14ac:dyDescent="0.3">
      <c r="C1581" s="3"/>
      <c r="E1581" s="4"/>
      <c r="F1581" s="2"/>
    </row>
    <row r="1582" spans="3:6" x14ac:dyDescent="0.3">
      <c r="C1582" s="3"/>
      <c r="E1582" s="4"/>
      <c r="F1582" s="2"/>
    </row>
    <row r="1583" spans="3:6" x14ac:dyDescent="0.3">
      <c r="C1583" s="3"/>
      <c r="E1583" s="4"/>
      <c r="F1583" s="2"/>
    </row>
    <row r="1584" spans="3:6" x14ac:dyDescent="0.3">
      <c r="C1584" s="3"/>
      <c r="E1584" s="4"/>
      <c r="F1584" s="2"/>
    </row>
    <row r="1585" spans="3:6" x14ac:dyDescent="0.3">
      <c r="C1585" s="3"/>
      <c r="E1585" s="4"/>
      <c r="F1585" s="2"/>
    </row>
    <row r="1586" spans="3:6" x14ac:dyDescent="0.3">
      <c r="C1586" s="3"/>
      <c r="E1586" s="4"/>
      <c r="F1586" s="2"/>
    </row>
    <row r="1587" spans="3:6" x14ac:dyDescent="0.3">
      <c r="C1587" s="3"/>
      <c r="E1587" s="4"/>
      <c r="F1587" s="2"/>
    </row>
    <row r="1588" spans="3:6" x14ac:dyDescent="0.3">
      <c r="C1588" s="3"/>
      <c r="E1588" s="4"/>
      <c r="F1588" s="2"/>
    </row>
    <row r="1589" spans="3:6" x14ac:dyDescent="0.3">
      <c r="C1589" s="3"/>
      <c r="E1589" s="4"/>
      <c r="F1589" s="2"/>
    </row>
    <row r="1590" spans="3:6" x14ac:dyDescent="0.3">
      <c r="C1590" s="3"/>
      <c r="E1590" s="4"/>
      <c r="F1590" s="2"/>
    </row>
    <row r="1591" spans="3:6" x14ac:dyDescent="0.3">
      <c r="C1591" s="3"/>
      <c r="E1591" s="4"/>
      <c r="F1591" s="2"/>
    </row>
    <row r="1592" spans="3:6" x14ac:dyDescent="0.3">
      <c r="C1592" s="3"/>
      <c r="E1592" s="4"/>
      <c r="F1592" s="2"/>
    </row>
    <row r="1593" spans="3:6" x14ac:dyDescent="0.3">
      <c r="C1593" s="3"/>
      <c r="E1593" s="4"/>
      <c r="F1593" s="2"/>
    </row>
    <row r="1594" spans="3:6" x14ac:dyDescent="0.3">
      <c r="C1594" s="3"/>
      <c r="E1594" s="4"/>
      <c r="F1594" s="2"/>
    </row>
    <row r="1595" spans="3:6" x14ac:dyDescent="0.3">
      <c r="C1595" s="3"/>
      <c r="E1595" s="4"/>
      <c r="F1595" s="2"/>
    </row>
    <row r="1596" spans="3:6" x14ac:dyDescent="0.3">
      <c r="C1596" s="3"/>
      <c r="E1596" s="4"/>
      <c r="F1596" s="2"/>
    </row>
    <row r="1597" spans="3:6" x14ac:dyDescent="0.3">
      <c r="C1597" s="3"/>
      <c r="E1597" s="4"/>
      <c r="F1597" s="2"/>
    </row>
    <row r="1598" spans="3:6" x14ac:dyDescent="0.3">
      <c r="C1598" s="3"/>
      <c r="E1598" s="4"/>
      <c r="F1598" s="2"/>
    </row>
    <row r="1599" spans="3:6" x14ac:dyDescent="0.3">
      <c r="C1599" s="3"/>
      <c r="E1599" s="4"/>
      <c r="F1599" s="2"/>
    </row>
    <row r="1600" spans="3:6" x14ac:dyDescent="0.3">
      <c r="C1600" s="3"/>
      <c r="E1600" s="4"/>
      <c r="F1600" s="2"/>
    </row>
    <row r="1601" spans="3:6" x14ac:dyDescent="0.3">
      <c r="C1601" s="3"/>
      <c r="E1601" s="4"/>
      <c r="F1601" s="2"/>
    </row>
    <row r="1602" spans="3:6" x14ac:dyDescent="0.3">
      <c r="C1602" s="3"/>
      <c r="E1602" s="4"/>
      <c r="F1602" s="2"/>
    </row>
    <row r="1603" spans="3:6" x14ac:dyDescent="0.3">
      <c r="C1603" s="3"/>
      <c r="E1603" s="4"/>
      <c r="F1603" s="2"/>
    </row>
    <row r="1604" spans="3:6" x14ac:dyDescent="0.3">
      <c r="C1604" s="3"/>
      <c r="E1604" s="4"/>
      <c r="F1604" s="2"/>
    </row>
    <row r="1605" spans="3:6" x14ac:dyDescent="0.3">
      <c r="C1605" s="3"/>
      <c r="E1605" s="4"/>
      <c r="F1605" s="2"/>
    </row>
    <row r="1606" spans="3:6" x14ac:dyDescent="0.3">
      <c r="C1606" s="3"/>
      <c r="E1606" s="4"/>
      <c r="F1606" s="2"/>
    </row>
    <row r="1607" spans="3:6" x14ac:dyDescent="0.3">
      <c r="C1607" s="3"/>
      <c r="E1607" s="4"/>
      <c r="F1607" s="2"/>
    </row>
    <row r="1608" spans="3:6" x14ac:dyDescent="0.3">
      <c r="C1608" s="3"/>
      <c r="E1608" s="4"/>
      <c r="F1608" s="2"/>
    </row>
    <row r="1609" spans="3:6" x14ac:dyDescent="0.3">
      <c r="C1609" s="3"/>
      <c r="E1609" s="4"/>
      <c r="F1609" s="2"/>
    </row>
    <row r="1610" spans="3:6" x14ac:dyDescent="0.3">
      <c r="C1610" s="3"/>
      <c r="E1610" s="4"/>
      <c r="F1610" s="2"/>
    </row>
    <row r="1611" spans="3:6" x14ac:dyDescent="0.3">
      <c r="C1611" s="3"/>
      <c r="E1611" s="4"/>
      <c r="F1611" s="2"/>
    </row>
    <row r="1612" spans="3:6" x14ac:dyDescent="0.3">
      <c r="C1612" s="3"/>
      <c r="E1612" s="4"/>
      <c r="F1612" s="2"/>
    </row>
    <row r="1613" spans="3:6" x14ac:dyDescent="0.3">
      <c r="C1613" s="3"/>
      <c r="E1613" s="4"/>
      <c r="F1613" s="2"/>
    </row>
    <row r="1614" spans="3:6" x14ac:dyDescent="0.3">
      <c r="C1614" s="3"/>
      <c r="E1614" s="4"/>
      <c r="F1614" s="2"/>
    </row>
    <row r="1615" spans="3:6" x14ac:dyDescent="0.3">
      <c r="C1615" s="3"/>
      <c r="E1615" s="4"/>
      <c r="F1615" s="2"/>
    </row>
    <row r="1616" spans="3:6" x14ac:dyDescent="0.3">
      <c r="C1616" s="3"/>
      <c r="E1616" s="4"/>
      <c r="F1616" s="2"/>
    </row>
    <row r="1617" spans="3:6" x14ac:dyDescent="0.3">
      <c r="C1617" s="3"/>
      <c r="E1617" s="4"/>
      <c r="F1617" s="2"/>
    </row>
    <row r="1618" spans="3:6" x14ac:dyDescent="0.3">
      <c r="C1618" s="3"/>
      <c r="E1618" s="4"/>
      <c r="F1618" s="2"/>
    </row>
    <row r="1619" spans="3:6" x14ac:dyDescent="0.3">
      <c r="C1619" s="3"/>
      <c r="E1619" s="4"/>
      <c r="F1619" s="2"/>
    </row>
    <row r="1620" spans="3:6" x14ac:dyDescent="0.3">
      <c r="C1620" s="3"/>
      <c r="E1620" s="4"/>
      <c r="F1620" s="2"/>
    </row>
    <row r="1621" spans="3:6" x14ac:dyDescent="0.3">
      <c r="C1621" s="3"/>
      <c r="E1621" s="4"/>
      <c r="F1621" s="2"/>
    </row>
    <row r="1622" spans="3:6" x14ac:dyDescent="0.3">
      <c r="C1622" s="3"/>
      <c r="E1622" s="4"/>
      <c r="F1622" s="2"/>
    </row>
    <row r="1623" spans="3:6" x14ac:dyDescent="0.3">
      <c r="C1623" s="3"/>
      <c r="E1623" s="4"/>
      <c r="F1623" s="2"/>
    </row>
    <row r="1624" spans="3:6" x14ac:dyDescent="0.3">
      <c r="C1624" s="3"/>
      <c r="E1624" s="4"/>
      <c r="F1624" s="2"/>
    </row>
    <row r="1625" spans="3:6" x14ac:dyDescent="0.3">
      <c r="C1625" s="3"/>
      <c r="E1625" s="4"/>
      <c r="F1625" s="2"/>
    </row>
    <row r="1626" spans="3:6" x14ac:dyDescent="0.3">
      <c r="C1626" s="3"/>
      <c r="E1626" s="4"/>
      <c r="F1626" s="2"/>
    </row>
    <row r="1627" spans="3:6" x14ac:dyDescent="0.3">
      <c r="C1627" s="3"/>
      <c r="E1627" s="4"/>
      <c r="F1627" s="2"/>
    </row>
    <row r="1628" spans="3:6" x14ac:dyDescent="0.3">
      <c r="C1628" s="3"/>
      <c r="E1628" s="4"/>
      <c r="F1628" s="2"/>
    </row>
    <row r="1629" spans="3:6" x14ac:dyDescent="0.3">
      <c r="C1629" s="3"/>
      <c r="E1629" s="4"/>
      <c r="F1629" s="2"/>
    </row>
    <row r="1630" spans="3:6" x14ac:dyDescent="0.3">
      <c r="C1630" s="3"/>
      <c r="E1630" s="4"/>
      <c r="F1630" s="2"/>
    </row>
    <row r="1631" spans="3:6" x14ac:dyDescent="0.3">
      <c r="C1631" s="3"/>
      <c r="E1631" s="4"/>
      <c r="F1631" s="2"/>
    </row>
    <row r="1632" spans="3:6" x14ac:dyDescent="0.3">
      <c r="C1632" s="3"/>
      <c r="E1632" s="4"/>
      <c r="F1632" s="2"/>
    </row>
    <row r="1633" spans="3:6" x14ac:dyDescent="0.3">
      <c r="C1633" s="3"/>
      <c r="E1633" s="4"/>
      <c r="F1633" s="2"/>
    </row>
    <row r="1634" spans="3:6" x14ac:dyDescent="0.3">
      <c r="C1634" s="3"/>
      <c r="E1634" s="4"/>
      <c r="F1634" s="2"/>
    </row>
    <row r="1635" spans="3:6" x14ac:dyDescent="0.3">
      <c r="C1635" s="3"/>
      <c r="E1635" s="4"/>
      <c r="F1635" s="2"/>
    </row>
    <row r="1636" spans="3:6" x14ac:dyDescent="0.3">
      <c r="C1636" s="3"/>
      <c r="E1636" s="4"/>
      <c r="F1636" s="2"/>
    </row>
    <row r="1637" spans="3:6" x14ac:dyDescent="0.3">
      <c r="C1637" s="3"/>
      <c r="E1637" s="4"/>
      <c r="F1637" s="2"/>
    </row>
    <row r="1638" spans="3:6" x14ac:dyDescent="0.3">
      <c r="C1638" s="3"/>
      <c r="E1638" s="4"/>
      <c r="F1638" s="2"/>
    </row>
    <row r="1639" spans="3:6" x14ac:dyDescent="0.3">
      <c r="C1639" s="3"/>
      <c r="E1639" s="4"/>
      <c r="F1639" s="2"/>
    </row>
    <row r="1640" spans="3:6" x14ac:dyDescent="0.3">
      <c r="C1640" s="3"/>
      <c r="E1640" s="4"/>
      <c r="F1640" s="2"/>
    </row>
    <row r="1641" spans="3:6" x14ac:dyDescent="0.3">
      <c r="C1641" s="3"/>
      <c r="E1641" s="4"/>
      <c r="F1641" s="2"/>
    </row>
    <row r="1642" spans="3:6" x14ac:dyDescent="0.3">
      <c r="C1642" s="3"/>
      <c r="E1642" s="4"/>
      <c r="F1642" s="2"/>
    </row>
    <row r="1643" spans="3:6" x14ac:dyDescent="0.3">
      <c r="C1643" s="3"/>
      <c r="E1643" s="4"/>
      <c r="F1643" s="2"/>
    </row>
    <row r="1644" spans="3:6" x14ac:dyDescent="0.3">
      <c r="C1644" s="3"/>
      <c r="E1644" s="4"/>
      <c r="F1644" s="2"/>
    </row>
    <row r="1645" spans="3:6" x14ac:dyDescent="0.3">
      <c r="C1645" s="3"/>
      <c r="E1645" s="4"/>
      <c r="F1645" s="2"/>
    </row>
    <row r="1646" spans="3:6" x14ac:dyDescent="0.3">
      <c r="C1646" s="3"/>
      <c r="E1646" s="4"/>
      <c r="F1646" s="2"/>
    </row>
    <row r="1647" spans="3:6" x14ac:dyDescent="0.3">
      <c r="C1647" s="3"/>
      <c r="E1647" s="4"/>
      <c r="F1647" s="2"/>
    </row>
    <row r="1648" spans="3:6" x14ac:dyDescent="0.3">
      <c r="C1648" s="3"/>
      <c r="E1648" s="4"/>
      <c r="F1648" s="2"/>
    </row>
    <row r="1649" spans="3:6" x14ac:dyDescent="0.3">
      <c r="C1649" s="3"/>
      <c r="E1649" s="4"/>
      <c r="F1649" s="2"/>
    </row>
    <row r="1650" spans="3:6" x14ac:dyDescent="0.3">
      <c r="C1650" s="3"/>
      <c r="E1650" s="4"/>
      <c r="F1650" s="2"/>
    </row>
    <row r="1651" spans="3:6" x14ac:dyDescent="0.3">
      <c r="C1651" s="3"/>
      <c r="E1651" s="4"/>
      <c r="F1651" s="2"/>
    </row>
    <row r="1652" spans="3:6" x14ac:dyDescent="0.3">
      <c r="C1652" s="3"/>
      <c r="E1652" s="4"/>
      <c r="F1652" s="2"/>
    </row>
    <row r="1653" spans="3:6" x14ac:dyDescent="0.3">
      <c r="C1653" s="3"/>
      <c r="E1653" s="4"/>
      <c r="F1653" s="2"/>
    </row>
    <row r="1654" spans="3:6" x14ac:dyDescent="0.3">
      <c r="C1654" s="3"/>
      <c r="E1654" s="4"/>
      <c r="F1654" s="2"/>
    </row>
    <row r="1655" spans="3:6" x14ac:dyDescent="0.3">
      <c r="C1655" s="3"/>
      <c r="E1655" s="4"/>
      <c r="F1655" s="2"/>
    </row>
    <row r="1656" spans="3:6" x14ac:dyDescent="0.3">
      <c r="C1656" s="3"/>
      <c r="E1656" s="4"/>
      <c r="F1656" s="2"/>
    </row>
    <row r="1657" spans="3:6" x14ac:dyDescent="0.3">
      <c r="C1657" s="3"/>
      <c r="E1657" s="4"/>
      <c r="F1657" s="2"/>
    </row>
    <row r="1658" spans="3:6" x14ac:dyDescent="0.3">
      <c r="C1658" s="3"/>
      <c r="E1658" s="4"/>
      <c r="F1658" s="2"/>
    </row>
    <row r="1659" spans="3:6" x14ac:dyDescent="0.3">
      <c r="C1659" s="3"/>
      <c r="E1659" s="4"/>
      <c r="F1659" s="2"/>
    </row>
    <row r="1660" spans="3:6" x14ac:dyDescent="0.3">
      <c r="C1660" s="3"/>
      <c r="E1660" s="4"/>
      <c r="F1660" s="2"/>
    </row>
    <row r="1661" spans="3:6" x14ac:dyDescent="0.3">
      <c r="C1661" s="3"/>
      <c r="E1661" s="4"/>
      <c r="F1661" s="2"/>
    </row>
    <row r="1662" spans="3:6" x14ac:dyDescent="0.3">
      <c r="C1662" s="3"/>
      <c r="E1662" s="4"/>
      <c r="F1662" s="2"/>
    </row>
    <row r="1663" spans="3:6" x14ac:dyDescent="0.3">
      <c r="C1663" s="3"/>
      <c r="E1663" s="4"/>
      <c r="F1663" s="2"/>
    </row>
    <row r="1664" spans="3:6" x14ac:dyDescent="0.3">
      <c r="C1664" s="3"/>
      <c r="E1664" s="4"/>
      <c r="F1664" s="2"/>
    </row>
    <row r="1665" spans="3:6" x14ac:dyDescent="0.3">
      <c r="C1665" s="3"/>
      <c r="E1665" s="4"/>
      <c r="F1665" s="2"/>
    </row>
    <row r="1666" spans="3:6" x14ac:dyDescent="0.3">
      <c r="C1666" s="3"/>
      <c r="E1666" s="4"/>
      <c r="F1666" s="2"/>
    </row>
    <row r="1667" spans="3:6" x14ac:dyDescent="0.3">
      <c r="C1667" s="3"/>
      <c r="E1667" s="4"/>
      <c r="F1667" s="2"/>
    </row>
    <row r="1668" spans="3:6" x14ac:dyDescent="0.3">
      <c r="C1668" s="3"/>
      <c r="E1668" s="4"/>
      <c r="F1668" s="2"/>
    </row>
    <row r="1669" spans="3:6" x14ac:dyDescent="0.3">
      <c r="C1669" s="3"/>
      <c r="E1669" s="4"/>
      <c r="F1669" s="2"/>
    </row>
    <row r="1670" spans="3:6" x14ac:dyDescent="0.3">
      <c r="C1670" s="3"/>
      <c r="E1670" s="4"/>
      <c r="F1670" s="2"/>
    </row>
    <row r="1671" spans="3:6" x14ac:dyDescent="0.3">
      <c r="C1671" s="3"/>
      <c r="E1671" s="4"/>
      <c r="F1671" s="2"/>
    </row>
    <row r="1672" spans="3:6" x14ac:dyDescent="0.3">
      <c r="C1672" s="3"/>
      <c r="E1672" s="4"/>
      <c r="F1672" s="2"/>
    </row>
    <row r="1673" spans="3:6" x14ac:dyDescent="0.3">
      <c r="C1673" s="3"/>
      <c r="E1673" s="4"/>
      <c r="F1673" s="2"/>
    </row>
    <row r="1674" spans="3:6" x14ac:dyDescent="0.3">
      <c r="C1674" s="3"/>
      <c r="E1674" s="4"/>
      <c r="F1674" s="2"/>
    </row>
    <row r="1675" spans="3:6" x14ac:dyDescent="0.3">
      <c r="C1675" s="3"/>
      <c r="E1675" s="4"/>
      <c r="F1675" s="2"/>
    </row>
    <row r="1676" spans="3:6" x14ac:dyDescent="0.3">
      <c r="C1676" s="3"/>
      <c r="E1676" s="4"/>
      <c r="F1676" s="2"/>
    </row>
    <row r="1677" spans="3:6" x14ac:dyDescent="0.3">
      <c r="C1677" s="3"/>
      <c r="E1677" s="4"/>
      <c r="F1677" s="2"/>
    </row>
    <row r="1678" spans="3:6" x14ac:dyDescent="0.3">
      <c r="C1678" s="3"/>
      <c r="E1678" s="4"/>
      <c r="F1678" s="2"/>
    </row>
    <row r="1679" spans="3:6" x14ac:dyDescent="0.3">
      <c r="C1679" s="3"/>
      <c r="E1679" s="4"/>
      <c r="F1679" s="2"/>
    </row>
    <row r="1680" spans="3:6" x14ac:dyDescent="0.3">
      <c r="C1680" s="3"/>
      <c r="E1680" s="4"/>
      <c r="F1680" s="2"/>
    </row>
    <row r="1681" spans="3:6" x14ac:dyDescent="0.3">
      <c r="C1681" s="3"/>
      <c r="E1681" s="4"/>
      <c r="F1681" s="2"/>
    </row>
    <row r="1682" spans="3:6" x14ac:dyDescent="0.3">
      <c r="C1682" s="3"/>
      <c r="E1682" s="4"/>
      <c r="F1682" s="2"/>
    </row>
    <row r="1683" spans="3:6" x14ac:dyDescent="0.3">
      <c r="C1683" s="3"/>
      <c r="E1683" s="4"/>
      <c r="F1683" s="2"/>
    </row>
    <row r="1684" spans="3:6" x14ac:dyDescent="0.3">
      <c r="C1684" s="3"/>
      <c r="E1684" s="4"/>
      <c r="F1684" s="2"/>
    </row>
    <row r="1685" spans="3:6" x14ac:dyDescent="0.3">
      <c r="C1685" s="3"/>
      <c r="E1685" s="4"/>
      <c r="F1685" s="2"/>
    </row>
    <row r="1686" spans="3:6" x14ac:dyDescent="0.3">
      <c r="C1686" s="3"/>
      <c r="E1686" s="4"/>
      <c r="F1686" s="2"/>
    </row>
    <row r="1687" spans="3:6" x14ac:dyDescent="0.3">
      <c r="C1687" s="3"/>
      <c r="E1687" s="4"/>
      <c r="F1687" s="2"/>
    </row>
    <row r="1688" spans="3:6" x14ac:dyDescent="0.3">
      <c r="C1688" s="3"/>
      <c r="E1688" s="4"/>
      <c r="F1688" s="2"/>
    </row>
    <row r="1689" spans="3:6" x14ac:dyDescent="0.3">
      <c r="C1689" s="3"/>
      <c r="E1689" s="4"/>
      <c r="F1689" s="2"/>
    </row>
    <row r="1690" spans="3:6" x14ac:dyDescent="0.3">
      <c r="C1690" s="3"/>
      <c r="E1690" s="4"/>
      <c r="F1690" s="2"/>
    </row>
    <row r="1691" spans="3:6" x14ac:dyDescent="0.3">
      <c r="C1691" s="3"/>
      <c r="E1691" s="4"/>
      <c r="F1691" s="2"/>
    </row>
    <row r="1692" spans="3:6" x14ac:dyDescent="0.3">
      <c r="C1692" s="3"/>
      <c r="E1692" s="4"/>
      <c r="F1692" s="2"/>
    </row>
    <row r="1693" spans="3:6" x14ac:dyDescent="0.3">
      <c r="C1693" s="3"/>
      <c r="E1693" s="4"/>
      <c r="F1693" s="2"/>
    </row>
    <row r="1694" spans="3:6" x14ac:dyDescent="0.3">
      <c r="C1694" s="3"/>
      <c r="E1694" s="4"/>
      <c r="F1694" s="2"/>
    </row>
    <row r="1695" spans="3:6" x14ac:dyDescent="0.3">
      <c r="C1695" s="3"/>
      <c r="E1695" s="4"/>
      <c r="F1695" s="2"/>
    </row>
    <row r="1696" spans="3:6" x14ac:dyDescent="0.3">
      <c r="C1696" s="3"/>
      <c r="E1696" s="4"/>
      <c r="F1696" s="2"/>
    </row>
    <row r="1697" spans="3:6" x14ac:dyDescent="0.3">
      <c r="C1697" s="3"/>
      <c r="E1697" s="4"/>
      <c r="F1697" s="2"/>
    </row>
    <row r="1698" spans="3:6" x14ac:dyDescent="0.3">
      <c r="C1698" s="3"/>
      <c r="E1698" s="4"/>
      <c r="F1698" s="2"/>
    </row>
    <row r="1699" spans="3:6" x14ac:dyDescent="0.3">
      <c r="C1699" s="3"/>
      <c r="E1699" s="4"/>
      <c r="F1699" s="2"/>
    </row>
    <row r="1700" spans="3:6" x14ac:dyDescent="0.3">
      <c r="C1700" s="3"/>
      <c r="E1700" s="4"/>
      <c r="F1700" s="2"/>
    </row>
    <row r="1701" spans="3:6" x14ac:dyDescent="0.3">
      <c r="C1701" s="3"/>
      <c r="E1701" s="4"/>
      <c r="F1701" s="2"/>
    </row>
    <row r="1702" spans="3:6" x14ac:dyDescent="0.3">
      <c r="C1702" s="3"/>
      <c r="E1702" s="4"/>
      <c r="F1702" s="2"/>
    </row>
    <row r="1703" spans="3:6" x14ac:dyDescent="0.3">
      <c r="C1703" s="3"/>
      <c r="E1703" s="4"/>
      <c r="F1703" s="2"/>
    </row>
    <row r="1704" spans="3:6" x14ac:dyDescent="0.3">
      <c r="C1704" s="3"/>
      <c r="E1704" s="4"/>
      <c r="F1704" s="2"/>
    </row>
    <row r="1705" spans="3:6" x14ac:dyDescent="0.3">
      <c r="C1705" s="3"/>
      <c r="E1705" s="4"/>
      <c r="F1705" s="2"/>
    </row>
    <row r="1706" spans="3:6" x14ac:dyDescent="0.3">
      <c r="C1706" s="3"/>
      <c r="E1706" s="4"/>
      <c r="F1706" s="2"/>
    </row>
    <row r="1707" spans="3:6" x14ac:dyDescent="0.3">
      <c r="C1707" s="3"/>
      <c r="E1707" s="4"/>
      <c r="F1707" s="2"/>
    </row>
    <row r="1708" spans="3:6" x14ac:dyDescent="0.3">
      <c r="C1708" s="3"/>
      <c r="E1708" s="4"/>
      <c r="F1708" s="2"/>
    </row>
    <row r="1709" spans="3:6" x14ac:dyDescent="0.3">
      <c r="C1709" s="3"/>
      <c r="E1709" s="4"/>
      <c r="F1709" s="2"/>
    </row>
    <row r="1710" spans="3:6" x14ac:dyDescent="0.3">
      <c r="C1710" s="3"/>
      <c r="E1710" s="4"/>
      <c r="F1710" s="2"/>
    </row>
    <row r="1711" spans="3:6" x14ac:dyDescent="0.3">
      <c r="C1711" s="3"/>
      <c r="E1711" s="4"/>
      <c r="F1711" s="2"/>
    </row>
    <row r="1712" spans="3:6" x14ac:dyDescent="0.3">
      <c r="C1712" s="3"/>
      <c r="E1712" s="4"/>
      <c r="F1712" s="2"/>
    </row>
    <row r="1713" spans="3:6" x14ac:dyDescent="0.3">
      <c r="C1713" s="3"/>
      <c r="E1713" s="4"/>
      <c r="F1713" s="2"/>
    </row>
    <row r="1714" spans="3:6" x14ac:dyDescent="0.3">
      <c r="C1714" s="3"/>
      <c r="E1714" s="4"/>
      <c r="F1714" s="2"/>
    </row>
    <row r="1715" spans="3:6" x14ac:dyDescent="0.3">
      <c r="C1715" s="3"/>
      <c r="E1715" s="4"/>
      <c r="F1715" s="2"/>
    </row>
    <row r="1716" spans="3:6" x14ac:dyDescent="0.3">
      <c r="C1716" s="3"/>
      <c r="E1716" s="4"/>
      <c r="F1716" s="2"/>
    </row>
    <row r="1717" spans="3:6" x14ac:dyDescent="0.3">
      <c r="C1717" s="3"/>
      <c r="E1717" s="4"/>
      <c r="F1717" s="2"/>
    </row>
    <row r="1718" spans="3:6" x14ac:dyDescent="0.3">
      <c r="C1718" s="3"/>
      <c r="E1718" s="4"/>
      <c r="F1718" s="2"/>
    </row>
    <row r="1719" spans="3:6" x14ac:dyDescent="0.3">
      <c r="C1719" s="3"/>
      <c r="E1719" s="4"/>
      <c r="F1719" s="2"/>
    </row>
    <row r="1720" spans="3:6" x14ac:dyDescent="0.3">
      <c r="C1720" s="3"/>
      <c r="E1720" s="4"/>
      <c r="F1720" s="2"/>
    </row>
    <row r="1721" spans="3:6" x14ac:dyDescent="0.3">
      <c r="C1721" s="3"/>
      <c r="E1721" s="4"/>
      <c r="F1721" s="2"/>
    </row>
    <row r="1722" spans="3:6" x14ac:dyDescent="0.3">
      <c r="C1722" s="3"/>
      <c r="E1722" s="4"/>
      <c r="F1722" s="2"/>
    </row>
    <row r="1723" spans="3:6" x14ac:dyDescent="0.3">
      <c r="C1723" s="3"/>
      <c r="E1723" s="4"/>
      <c r="F1723" s="2"/>
    </row>
    <row r="1724" spans="3:6" x14ac:dyDescent="0.3">
      <c r="C1724" s="3"/>
      <c r="E1724" s="4"/>
      <c r="F1724" s="2"/>
    </row>
    <row r="1725" spans="3:6" x14ac:dyDescent="0.3">
      <c r="C1725" s="3"/>
      <c r="E1725" s="4"/>
      <c r="F1725" s="2"/>
    </row>
    <row r="1726" spans="3:6" x14ac:dyDescent="0.3">
      <c r="C1726" s="3"/>
      <c r="E1726" s="4"/>
      <c r="F1726" s="2"/>
    </row>
    <row r="1727" spans="3:6" x14ac:dyDescent="0.3">
      <c r="C1727" s="3"/>
      <c r="E1727" s="4"/>
      <c r="F1727" s="2"/>
    </row>
    <row r="1728" spans="3:6" x14ac:dyDescent="0.3">
      <c r="C1728" s="3"/>
      <c r="E1728" s="4"/>
      <c r="F1728" s="2"/>
    </row>
    <row r="1729" spans="3:6" x14ac:dyDescent="0.3">
      <c r="C1729" s="3"/>
      <c r="E1729" s="4"/>
      <c r="F1729" s="2"/>
    </row>
    <row r="1730" spans="3:6" x14ac:dyDescent="0.3">
      <c r="C1730" s="3"/>
      <c r="E1730" s="4"/>
      <c r="F1730" s="2"/>
    </row>
    <row r="1731" spans="3:6" x14ac:dyDescent="0.3">
      <c r="C1731" s="3"/>
      <c r="E1731" s="4"/>
      <c r="F1731" s="2"/>
    </row>
    <row r="1732" spans="3:6" x14ac:dyDescent="0.3">
      <c r="C1732" s="3"/>
      <c r="E1732" s="4"/>
      <c r="F1732" s="2"/>
    </row>
    <row r="1733" spans="3:6" x14ac:dyDescent="0.3">
      <c r="C1733" s="3"/>
      <c r="E1733" s="4"/>
      <c r="F1733" s="2"/>
    </row>
    <row r="1734" spans="3:6" x14ac:dyDescent="0.3">
      <c r="C1734" s="3"/>
      <c r="E1734" s="4"/>
      <c r="F1734" s="2"/>
    </row>
    <row r="1735" spans="3:6" x14ac:dyDescent="0.3">
      <c r="C1735" s="3"/>
      <c r="E1735" s="4"/>
      <c r="F1735" s="2"/>
    </row>
    <row r="1736" spans="3:6" x14ac:dyDescent="0.3">
      <c r="C1736" s="3"/>
      <c r="E1736" s="4"/>
      <c r="F1736" s="2"/>
    </row>
    <row r="1737" spans="3:6" x14ac:dyDescent="0.3">
      <c r="C1737" s="3"/>
      <c r="E1737" s="4"/>
      <c r="F1737" s="2"/>
    </row>
    <row r="1738" spans="3:6" x14ac:dyDescent="0.3">
      <c r="C1738" s="3"/>
      <c r="E1738" s="4"/>
      <c r="F1738" s="2"/>
    </row>
    <row r="1739" spans="3:6" x14ac:dyDescent="0.3">
      <c r="C1739" s="3"/>
      <c r="E1739" s="4"/>
      <c r="F1739" s="2"/>
    </row>
    <row r="1740" spans="3:6" x14ac:dyDescent="0.3">
      <c r="C1740" s="3"/>
      <c r="E1740" s="4"/>
      <c r="F1740" s="2"/>
    </row>
    <row r="1741" spans="3:6" x14ac:dyDescent="0.3">
      <c r="C1741" s="3"/>
      <c r="E1741" s="4"/>
      <c r="F1741" s="2"/>
    </row>
    <row r="1742" spans="3:6" x14ac:dyDescent="0.3">
      <c r="C1742" s="3"/>
      <c r="E1742" s="4"/>
      <c r="F1742" s="2"/>
    </row>
    <row r="1743" spans="3:6" x14ac:dyDescent="0.3">
      <c r="C1743" s="3"/>
      <c r="E1743" s="4"/>
      <c r="F1743" s="2"/>
    </row>
    <row r="1744" spans="3:6" x14ac:dyDescent="0.3">
      <c r="C1744" s="3"/>
      <c r="E1744" s="4"/>
      <c r="F1744" s="2"/>
    </row>
    <row r="1745" spans="3:6" x14ac:dyDescent="0.3">
      <c r="C1745" s="3"/>
      <c r="E1745" s="4"/>
      <c r="F1745" s="2"/>
    </row>
    <row r="1746" spans="3:6" x14ac:dyDescent="0.3">
      <c r="C1746" s="3"/>
      <c r="E1746" s="4"/>
      <c r="F1746" s="2"/>
    </row>
    <row r="1747" spans="3:6" x14ac:dyDescent="0.3">
      <c r="C1747" s="3"/>
      <c r="E1747" s="4"/>
      <c r="F1747" s="2"/>
    </row>
    <row r="1748" spans="3:6" x14ac:dyDescent="0.3">
      <c r="C1748" s="3"/>
      <c r="E1748" s="4"/>
      <c r="F1748" s="2"/>
    </row>
    <row r="1749" spans="3:6" x14ac:dyDescent="0.3">
      <c r="C1749" s="3"/>
      <c r="E1749" s="4"/>
      <c r="F1749" s="2"/>
    </row>
    <row r="1750" spans="3:6" x14ac:dyDescent="0.3">
      <c r="C1750" s="3"/>
      <c r="E1750" s="4"/>
      <c r="F1750" s="2"/>
    </row>
    <row r="1751" spans="3:6" x14ac:dyDescent="0.3">
      <c r="C1751" s="3"/>
      <c r="E1751" s="4"/>
      <c r="F1751" s="2"/>
    </row>
    <row r="1752" spans="3:6" x14ac:dyDescent="0.3">
      <c r="C1752" s="3"/>
      <c r="E1752" s="4"/>
      <c r="F1752" s="2"/>
    </row>
    <row r="1753" spans="3:6" x14ac:dyDescent="0.3">
      <c r="C1753" s="3"/>
      <c r="E1753" s="4"/>
      <c r="F1753" s="2"/>
    </row>
    <row r="1754" spans="3:6" x14ac:dyDescent="0.3">
      <c r="C1754" s="3"/>
      <c r="E1754" s="4"/>
      <c r="F1754" s="2"/>
    </row>
    <row r="1755" spans="3:6" x14ac:dyDescent="0.3">
      <c r="C1755" s="3"/>
      <c r="E1755" s="4"/>
      <c r="F1755" s="2"/>
    </row>
    <row r="1756" spans="3:6" x14ac:dyDescent="0.3">
      <c r="C1756" s="3"/>
      <c r="E1756" s="4"/>
      <c r="F1756" s="2"/>
    </row>
    <row r="1757" spans="3:6" x14ac:dyDescent="0.3">
      <c r="C1757" s="3"/>
      <c r="E1757" s="4"/>
      <c r="F1757" s="2"/>
    </row>
    <row r="1758" spans="3:6" x14ac:dyDescent="0.3">
      <c r="C1758" s="3"/>
      <c r="E1758" s="4"/>
      <c r="F1758" s="2"/>
    </row>
    <row r="1759" spans="3:6" x14ac:dyDescent="0.3">
      <c r="C1759" s="3"/>
      <c r="E1759" s="4"/>
      <c r="F1759" s="2"/>
    </row>
    <row r="1760" spans="3:6" x14ac:dyDescent="0.3">
      <c r="C1760" s="3"/>
      <c r="E1760" s="4"/>
      <c r="F1760" s="2"/>
    </row>
    <row r="1761" spans="3:6" x14ac:dyDescent="0.3">
      <c r="C1761" s="3"/>
      <c r="E1761" s="4"/>
      <c r="F1761" s="2"/>
    </row>
    <row r="1762" spans="3:6" x14ac:dyDescent="0.3">
      <c r="C1762" s="3"/>
      <c r="E1762" s="4"/>
      <c r="F1762" s="2"/>
    </row>
    <row r="1763" spans="3:6" x14ac:dyDescent="0.3">
      <c r="C1763" s="3"/>
      <c r="E1763" s="4"/>
      <c r="F1763" s="2"/>
    </row>
    <row r="1764" spans="3:6" x14ac:dyDescent="0.3">
      <c r="C1764" s="3"/>
      <c r="E1764" s="4"/>
      <c r="F1764" s="2"/>
    </row>
    <row r="1765" spans="3:6" x14ac:dyDescent="0.3">
      <c r="C1765" s="3"/>
      <c r="E1765" s="4"/>
      <c r="F1765" s="2"/>
    </row>
    <row r="1766" spans="3:6" x14ac:dyDescent="0.3">
      <c r="C1766" s="3"/>
      <c r="E1766" s="4"/>
      <c r="F1766" s="2"/>
    </row>
    <row r="1767" spans="3:6" x14ac:dyDescent="0.3">
      <c r="C1767" s="3"/>
      <c r="E1767" s="4"/>
      <c r="F1767" s="2"/>
    </row>
    <row r="1768" spans="3:6" x14ac:dyDescent="0.3">
      <c r="C1768" s="3"/>
      <c r="E1768" s="4"/>
      <c r="F1768" s="2"/>
    </row>
    <row r="1769" spans="3:6" x14ac:dyDescent="0.3">
      <c r="C1769" s="3"/>
      <c r="E1769" s="4"/>
      <c r="F1769" s="2"/>
    </row>
    <row r="1770" spans="3:6" x14ac:dyDescent="0.3">
      <c r="C1770" s="3"/>
      <c r="E1770" s="4"/>
      <c r="F1770" s="2"/>
    </row>
    <row r="1771" spans="3:6" x14ac:dyDescent="0.3">
      <c r="C1771" s="3"/>
      <c r="E1771" s="4"/>
      <c r="F1771" s="2"/>
    </row>
    <row r="1772" spans="3:6" x14ac:dyDescent="0.3">
      <c r="C1772" s="3"/>
      <c r="E1772" s="4"/>
      <c r="F1772" s="2"/>
    </row>
    <row r="1773" spans="3:6" x14ac:dyDescent="0.3">
      <c r="C1773" s="3"/>
      <c r="E1773" s="4"/>
      <c r="F1773" s="2"/>
    </row>
    <row r="1774" spans="3:6" x14ac:dyDescent="0.3">
      <c r="C1774" s="3"/>
      <c r="E1774" s="4"/>
      <c r="F1774" s="2"/>
    </row>
    <row r="1775" spans="3:6" x14ac:dyDescent="0.3">
      <c r="C1775" s="3"/>
      <c r="E1775" s="4"/>
      <c r="F1775" s="2"/>
    </row>
    <row r="1776" spans="3:6" x14ac:dyDescent="0.3">
      <c r="C1776" s="3"/>
      <c r="E1776" s="4"/>
      <c r="F1776" s="2"/>
    </row>
    <row r="1777" spans="3:6" x14ac:dyDescent="0.3">
      <c r="C1777" s="3"/>
      <c r="E1777" s="4"/>
      <c r="F1777" s="2"/>
    </row>
    <row r="1778" spans="3:6" x14ac:dyDescent="0.3">
      <c r="C1778" s="3"/>
      <c r="E1778" s="4"/>
      <c r="F1778" s="2"/>
    </row>
    <row r="1779" spans="3:6" x14ac:dyDescent="0.3">
      <c r="C1779" s="3"/>
      <c r="E1779" s="4"/>
      <c r="F1779" s="2"/>
    </row>
    <row r="1780" spans="3:6" x14ac:dyDescent="0.3">
      <c r="C1780" s="3"/>
      <c r="E1780" s="4"/>
      <c r="F1780" s="2"/>
    </row>
    <row r="1781" spans="3:6" x14ac:dyDescent="0.3">
      <c r="C1781" s="3"/>
      <c r="E1781" s="4"/>
      <c r="F1781" s="2"/>
    </row>
    <row r="1782" spans="3:6" x14ac:dyDescent="0.3">
      <c r="C1782" s="3"/>
      <c r="E1782" s="4"/>
      <c r="F1782" s="2"/>
    </row>
    <row r="1783" spans="3:6" x14ac:dyDescent="0.3">
      <c r="C1783" s="3"/>
      <c r="E1783" s="4"/>
      <c r="F1783" s="2"/>
    </row>
    <row r="1784" spans="3:6" x14ac:dyDescent="0.3">
      <c r="C1784" s="3"/>
      <c r="E1784" s="4"/>
      <c r="F1784" s="2"/>
    </row>
    <row r="1785" spans="3:6" x14ac:dyDescent="0.3">
      <c r="C1785" s="3"/>
      <c r="E1785" s="4"/>
      <c r="F1785" s="2"/>
    </row>
    <row r="1786" spans="3:6" x14ac:dyDescent="0.3">
      <c r="C1786" s="3"/>
      <c r="E1786" s="4"/>
      <c r="F1786" s="2"/>
    </row>
    <row r="1787" spans="3:6" x14ac:dyDescent="0.3">
      <c r="C1787" s="3"/>
      <c r="E1787" s="4"/>
      <c r="F1787" s="2"/>
    </row>
    <row r="1788" spans="3:6" x14ac:dyDescent="0.3">
      <c r="C1788" s="3"/>
      <c r="E1788" s="4"/>
      <c r="F1788" s="2"/>
    </row>
    <row r="1789" spans="3:6" x14ac:dyDescent="0.3">
      <c r="C1789" s="3"/>
      <c r="E1789" s="4"/>
      <c r="F1789" s="2"/>
    </row>
    <row r="1790" spans="3:6" x14ac:dyDescent="0.3">
      <c r="C1790" s="3"/>
      <c r="E1790" s="4"/>
      <c r="F1790" s="2"/>
    </row>
    <row r="1791" spans="3:6" x14ac:dyDescent="0.3">
      <c r="C1791" s="3"/>
      <c r="E1791" s="4"/>
      <c r="F1791" s="2"/>
    </row>
    <row r="1792" spans="3:6" x14ac:dyDescent="0.3">
      <c r="C1792" s="3"/>
      <c r="E1792" s="4"/>
      <c r="F1792" s="2"/>
    </row>
    <row r="1793" spans="3:6" x14ac:dyDescent="0.3">
      <c r="C1793" s="3"/>
      <c r="E1793" s="4"/>
      <c r="F1793" s="2"/>
    </row>
    <row r="1794" spans="3:6" x14ac:dyDescent="0.3">
      <c r="C1794" s="3"/>
      <c r="E1794" s="4"/>
      <c r="F1794" s="2"/>
    </row>
    <row r="1795" spans="3:6" x14ac:dyDescent="0.3">
      <c r="C1795" s="3"/>
      <c r="E1795" s="4"/>
      <c r="F1795" s="2"/>
    </row>
    <row r="1796" spans="3:6" x14ac:dyDescent="0.3">
      <c r="C1796" s="3"/>
      <c r="E1796" s="4"/>
      <c r="F1796" s="2"/>
    </row>
    <row r="1797" spans="3:6" x14ac:dyDescent="0.3">
      <c r="C1797" s="3"/>
      <c r="E1797" s="4"/>
      <c r="F1797" s="2"/>
    </row>
    <row r="1798" spans="3:6" x14ac:dyDescent="0.3">
      <c r="C1798" s="3"/>
      <c r="E1798" s="4"/>
      <c r="F1798" s="2"/>
    </row>
    <row r="1799" spans="3:6" x14ac:dyDescent="0.3">
      <c r="C1799" s="3"/>
      <c r="E1799" s="4"/>
      <c r="F1799" s="2"/>
    </row>
    <row r="1800" spans="3:6" x14ac:dyDescent="0.3">
      <c r="C1800" s="3"/>
      <c r="E1800" s="4"/>
      <c r="F1800" s="2"/>
    </row>
    <row r="1801" spans="3:6" x14ac:dyDescent="0.3">
      <c r="C1801" s="3"/>
      <c r="E1801" s="4"/>
      <c r="F1801" s="2"/>
    </row>
    <row r="1802" spans="3:6" x14ac:dyDescent="0.3">
      <c r="C1802" s="3"/>
      <c r="E1802" s="4"/>
      <c r="F1802" s="2"/>
    </row>
    <row r="1803" spans="3:6" x14ac:dyDescent="0.3">
      <c r="C1803" s="3"/>
      <c r="E1803" s="4"/>
      <c r="F1803" s="2"/>
    </row>
    <row r="1804" spans="3:6" x14ac:dyDescent="0.3">
      <c r="C1804" s="3"/>
      <c r="E1804" s="4"/>
      <c r="F1804" s="2"/>
    </row>
    <row r="1805" spans="3:6" x14ac:dyDescent="0.3">
      <c r="C1805" s="3"/>
      <c r="E1805" s="4"/>
      <c r="F1805" s="2"/>
    </row>
    <row r="1806" spans="3:6" x14ac:dyDescent="0.3">
      <c r="C1806" s="3"/>
      <c r="E1806" s="4"/>
      <c r="F1806" s="2"/>
    </row>
    <row r="1807" spans="3:6" x14ac:dyDescent="0.3">
      <c r="C1807" s="3"/>
      <c r="E1807" s="4"/>
      <c r="F1807" s="2"/>
    </row>
    <row r="1808" spans="3:6" x14ac:dyDescent="0.3">
      <c r="C1808" s="3"/>
      <c r="E1808" s="4"/>
      <c r="F1808" s="2"/>
    </row>
    <row r="1809" spans="3:6" x14ac:dyDescent="0.3">
      <c r="C1809" s="3"/>
      <c r="E1809" s="4"/>
      <c r="F1809" s="2"/>
    </row>
    <row r="1810" spans="3:6" x14ac:dyDescent="0.3">
      <c r="C1810" s="3"/>
      <c r="E1810" s="4"/>
      <c r="F1810" s="2"/>
    </row>
    <row r="1811" spans="3:6" x14ac:dyDescent="0.3">
      <c r="C1811" s="3"/>
      <c r="E1811" s="4"/>
      <c r="F1811" s="2"/>
    </row>
    <row r="1812" spans="3:6" x14ac:dyDescent="0.3">
      <c r="C1812" s="3"/>
      <c r="E1812" s="4"/>
      <c r="F1812" s="2"/>
    </row>
    <row r="1813" spans="3:6" x14ac:dyDescent="0.3">
      <c r="C1813" s="3"/>
      <c r="E1813" s="4"/>
      <c r="F1813" s="2"/>
    </row>
    <row r="1814" spans="3:6" x14ac:dyDescent="0.3">
      <c r="C1814" s="3"/>
      <c r="E1814" s="4"/>
      <c r="F1814" s="2"/>
    </row>
    <row r="1815" spans="3:6" x14ac:dyDescent="0.3">
      <c r="C1815" s="3"/>
      <c r="E1815" s="4"/>
      <c r="F1815" s="2"/>
    </row>
    <row r="1816" spans="3:6" x14ac:dyDescent="0.3">
      <c r="C1816" s="3"/>
      <c r="E1816" s="4"/>
      <c r="F1816" s="2"/>
    </row>
    <row r="1817" spans="3:6" x14ac:dyDescent="0.3">
      <c r="C1817" s="3"/>
      <c r="E1817" s="4"/>
      <c r="F1817" s="2"/>
    </row>
    <row r="1818" spans="3:6" x14ac:dyDescent="0.3">
      <c r="C1818" s="3"/>
      <c r="E1818" s="4"/>
      <c r="F1818" s="2"/>
    </row>
    <row r="1819" spans="3:6" x14ac:dyDescent="0.3">
      <c r="C1819" s="3"/>
      <c r="E1819" s="4"/>
      <c r="F1819" s="2"/>
    </row>
    <row r="1820" spans="3:6" x14ac:dyDescent="0.3">
      <c r="C1820" s="3"/>
      <c r="E1820" s="4"/>
      <c r="F1820" s="2"/>
    </row>
    <row r="1821" spans="3:6" x14ac:dyDescent="0.3">
      <c r="C1821" s="3"/>
      <c r="E1821" s="4"/>
      <c r="F1821" s="2"/>
    </row>
    <row r="1822" spans="3:6" x14ac:dyDescent="0.3">
      <c r="C1822" s="3"/>
      <c r="E1822" s="4"/>
      <c r="F1822" s="2"/>
    </row>
    <row r="1823" spans="3:6" x14ac:dyDescent="0.3">
      <c r="C1823" s="3"/>
      <c r="E1823" s="4"/>
      <c r="F1823" s="2"/>
    </row>
    <row r="1824" spans="3:6" x14ac:dyDescent="0.3">
      <c r="C1824" s="3"/>
      <c r="E1824" s="4"/>
      <c r="F1824" s="2"/>
    </row>
    <row r="1825" spans="3:6" x14ac:dyDescent="0.3">
      <c r="C1825" s="3"/>
      <c r="E1825" s="4"/>
      <c r="F1825" s="2"/>
    </row>
    <row r="1826" spans="3:6" x14ac:dyDescent="0.3">
      <c r="C1826" s="3"/>
      <c r="E1826" s="4"/>
      <c r="F1826" s="2"/>
    </row>
    <row r="1827" spans="3:6" x14ac:dyDescent="0.3">
      <c r="C1827" s="3"/>
      <c r="E1827" s="4"/>
      <c r="F1827" s="2"/>
    </row>
    <row r="1828" spans="3:6" x14ac:dyDescent="0.3">
      <c r="C1828" s="3"/>
      <c r="E1828" s="4"/>
      <c r="F1828" s="2"/>
    </row>
    <row r="1829" spans="3:6" x14ac:dyDescent="0.3">
      <c r="C1829" s="3"/>
      <c r="E1829" s="4"/>
      <c r="F1829" s="2"/>
    </row>
    <row r="1830" spans="3:6" x14ac:dyDescent="0.3">
      <c r="C1830" s="3"/>
      <c r="E1830" s="4"/>
      <c r="F1830" s="2"/>
    </row>
    <row r="1831" spans="3:6" x14ac:dyDescent="0.3">
      <c r="C1831" s="3"/>
      <c r="E1831" s="4"/>
      <c r="F1831" s="2"/>
    </row>
    <row r="1832" spans="3:6" x14ac:dyDescent="0.3">
      <c r="C1832" s="3"/>
      <c r="E1832" s="4"/>
      <c r="F1832" s="2"/>
    </row>
    <row r="1833" spans="3:6" x14ac:dyDescent="0.3">
      <c r="C1833" s="3"/>
      <c r="E1833" s="4"/>
      <c r="F1833" s="2"/>
    </row>
    <row r="1834" spans="3:6" x14ac:dyDescent="0.3">
      <c r="C1834" s="3"/>
      <c r="E1834" s="4"/>
      <c r="F1834" s="2"/>
    </row>
    <row r="1835" spans="3:6" x14ac:dyDescent="0.3">
      <c r="C1835" s="3"/>
      <c r="E1835" s="4"/>
      <c r="F1835" s="2"/>
    </row>
    <row r="1836" spans="3:6" x14ac:dyDescent="0.3">
      <c r="C1836" s="3"/>
      <c r="E1836" s="4"/>
      <c r="F1836" s="2"/>
    </row>
    <row r="1837" spans="3:6" x14ac:dyDescent="0.3">
      <c r="C1837" s="3"/>
      <c r="E1837" s="4"/>
      <c r="F1837" s="2"/>
    </row>
    <row r="1838" spans="3:6" x14ac:dyDescent="0.3">
      <c r="C1838" s="3"/>
      <c r="E1838" s="4"/>
      <c r="F1838" s="2"/>
    </row>
    <row r="1839" spans="3:6" x14ac:dyDescent="0.3">
      <c r="C1839" s="3"/>
      <c r="E1839" s="4"/>
      <c r="F1839" s="2"/>
    </row>
    <row r="1840" spans="3:6" x14ac:dyDescent="0.3">
      <c r="C1840" s="3"/>
      <c r="E1840" s="4"/>
      <c r="F1840" s="2"/>
    </row>
    <row r="1841" spans="3:6" x14ac:dyDescent="0.3">
      <c r="C1841" s="3"/>
      <c r="E1841" s="4"/>
      <c r="F1841" s="2"/>
    </row>
    <row r="1842" spans="3:6" x14ac:dyDescent="0.3">
      <c r="C1842" s="3"/>
      <c r="E1842" s="4"/>
      <c r="F1842" s="2"/>
    </row>
    <row r="1843" spans="3:6" x14ac:dyDescent="0.3">
      <c r="C1843" s="3"/>
      <c r="E1843" s="4"/>
      <c r="F1843" s="2"/>
    </row>
    <row r="1844" spans="3:6" x14ac:dyDescent="0.3">
      <c r="C1844" s="3"/>
      <c r="E1844" s="4"/>
      <c r="F1844" s="2"/>
    </row>
    <row r="1845" spans="3:6" x14ac:dyDescent="0.3">
      <c r="C1845" s="3"/>
      <c r="E1845" s="4"/>
      <c r="F1845" s="2"/>
    </row>
    <row r="1846" spans="3:6" x14ac:dyDescent="0.3">
      <c r="C1846" s="3"/>
      <c r="E1846" s="4"/>
      <c r="F1846" s="2"/>
    </row>
    <row r="1847" spans="3:6" x14ac:dyDescent="0.3">
      <c r="C1847" s="3"/>
      <c r="E1847" s="4"/>
      <c r="F1847" s="2"/>
    </row>
    <row r="1848" spans="3:6" x14ac:dyDescent="0.3">
      <c r="C1848" s="3"/>
      <c r="E1848" s="4"/>
      <c r="F1848" s="2"/>
    </row>
    <row r="1849" spans="3:6" x14ac:dyDescent="0.3">
      <c r="C1849" s="3"/>
      <c r="E1849" s="4"/>
      <c r="F1849" s="2"/>
    </row>
    <row r="1850" spans="3:6" x14ac:dyDescent="0.3">
      <c r="C1850" s="3"/>
      <c r="E1850" s="4"/>
      <c r="F1850" s="2"/>
    </row>
    <row r="1851" spans="3:6" x14ac:dyDescent="0.3">
      <c r="C1851" s="3"/>
      <c r="E1851" s="4"/>
      <c r="F1851" s="2"/>
    </row>
    <row r="1852" spans="3:6" x14ac:dyDescent="0.3">
      <c r="C1852" s="3"/>
      <c r="E1852" s="4"/>
      <c r="F1852" s="2"/>
    </row>
    <row r="1853" spans="3:6" x14ac:dyDescent="0.3">
      <c r="C1853" s="3"/>
      <c r="E1853" s="4"/>
      <c r="F1853" s="2"/>
    </row>
    <row r="1854" spans="3:6" x14ac:dyDescent="0.3">
      <c r="C1854" s="3"/>
      <c r="E1854" s="4"/>
      <c r="F1854" s="2"/>
    </row>
    <row r="1855" spans="3:6" x14ac:dyDescent="0.3">
      <c r="C1855" s="3"/>
      <c r="E1855" s="4"/>
      <c r="F1855" s="2"/>
    </row>
    <row r="1856" spans="3:6" x14ac:dyDescent="0.3">
      <c r="C1856" s="3"/>
      <c r="E1856" s="4"/>
      <c r="F1856" s="2"/>
    </row>
    <row r="1857" spans="3:6" x14ac:dyDescent="0.3">
      <c r="C1857" s="3"/>
      <c r="E1857" s="4"/>
      <c r="F1857" s="2"/>
    </row>
    <row r="1858" spans="3:6" x14ac:dyDescent="0.3">
      <c r="C1858" s="3"/>
      <c r="E1858" s="4"/>
      <c r="F1858" s="2"/>
    </row>
    <row r="1859" spans="3:6" x14ac:dyDescent="0.3">
      <c r="C1859" s="3"/>
      <c r="E1859" s="4"/>
      <c r="F1859" s="2"/>
    </row>
    <row r="1860" spans="3:6" x14ac:dyDescent="0.3">
      <c r="C1860" s="3"/>
      <c r="E1860" s="4"/>
      <c r="F1860" s="2"/>
    </row>
    <row r="1861" spans="3:6" x14ac:dyDescent="0.3">
      <c r="C1861" s="3"/>
      <c r="E1861" s="4"/>
      <c r="F1861" s="2"/>
    </row>
    <row r="1862" spans="3:6" x14ac:dyDescent="0.3">
      <c r="C1862" s="3"/>
      <c r="E1862" s="4"/>
      <c r="F1862" s="2"/>
    </row>
    <row r="1863" spans="3:6" x14ac:dyDescent="0.3">
      <c r="C1863" s="3"/>
      <c r="E1863" s="4"/>
      <c r="F1863" s="2"/>
    </row>
    <row r="1864" spans="3:6" x14ac:dyDescent="0.3">
      <c r="C1864" s="3"/>
      <c r="E1864" s="4"/>
      <c r="F1864" s="2"/>
    </row>
    <row r="1865" spans="3:6" x14ac:dyDescent="0.3">
      <c r="C1865" s="3"/>
      <c r="E1865" s="4"/>
      <c r="F1865" s="2"/>
    </row>
    <row r="1866" spans="3:6" x14ac:dyDescent="0.3">
      <c r="C1866" s="3"/>
      <c r="E1866" s="4"/>
      <c r="F1866" s="2"/>
    </row>
    <row r="1867" spans="3:6" x14ac:dyDescent="0.3">
      <c r="C1867" s="3"/>
      <c r="E1867" s="4"/>
      <c r="F1867" s="2"/>
    </row>
    <row r="1868" spans="3:6" x14ac:dyDescent="0.3">
      <c r="C1868" s="3"/>
      <c r="E1868" s="4"/>
      <c r="F1868" s="2"/>
    </row>
    <row r="1869" spans="3:6" x14ac:dyDescent="0.3">
      <c r="C1869" s="3"/>
      <c r="E1869" s="4"/>
      <c r="F1869" s="2"/>
    </row>
    <row r="1870" spans="3:6" x14ac:dyDescent="0.3">
      <c r="C1870" s="3"/>
      <c r="E1870" s="4"/>
      <c r="F1870" s="2"/>
    </row>
    <row r="1871" spans="3:6" x14ac:dyDescent="0.3">
      <c r="C1871" s="3"/>
      <c r="E1871" s="4"/>
      <c r="F1871" s="2"/>
    </row>
    <row r="1872" spans="3:6" x14ac:dyDescent="0.3">
      <c r="C1872" s="3"/>
      <c r="E1872" s="4"/>
      <c r="F1872" s="2"/>
    </row>
    <row r="1873" spans="3:6" x14ac:dyDescent="0.3">
      <c r="C1873" s="3"/>
      <c r="E1873" s="4"/>
      <c r="F1873" s="2"/>
    </row>
    <row r="1874" spans="3:6" x14ac:dyDescent="0.3">
      <c r="C1874" s="3"/>
      <c r="E1874" s="4"/>
      <c r="F1874" s="2"/>
    </row>
    <row r="1875" spans="3:6" x14ac:dyDescent="0.3">
      <c r="C1875" s="3"/>
      <c r="E1875" s="4"/>
      <c r="F1875" s="2"/>
    </row>
    <row r="1876" spans="3:6" x14ac:dyDescent="0.3">
      <c r="C1876" s="3"/>
      <c r="E1876" s="4"/>
      <c r="F1876" s="2"/>
    </row>
    <row r="1877" spans="3:6" x14ac:dyDescent="0.3">
      <c r="C1877" s="3"/>
      <c r="E1877" s="4"/>
      <c r="F1877" s="2"/>
    </row>
    <row r="1878" spans="3:6" x14ac:dyDescent="0.3">
      <c r="C1878" s="3"/>
      <c r="E1878" s="4"/>
      <c r="F1878" s="2"/>
    </row>
    <row r="1879" spans="3:6" x14ac:dyDescent="0.3">
      <c r="C1879" s="3"/>
      <c r="E1879" s="4"/>
      <c r="F1879" s="2"/>
    </row>
    <row r="1880" spans="3:6" x14ac:dyDescent="0.3">
      <c r="C1880" s="3"/>
      <c r="E1880" s="4"/>
      <c r="F1880" s="2"/>
    </row>
    <row r="1881" spans="3:6" x14ac:dyDescent="0.3">
      <c r="C1881" s="3"/>
      <c r="E1881" s="4"/>
      <c r="F1881" s="2"/>
    </row>
    <row r="1882" spans="3:6" x14ac:dyDescent="0.3">
      <c r="C1882" s="3"/>
      <c r="E1882" s="4"/>
      <c r="F1882" s="2"/>
    </row>
    <row r="1883" spans="3:6" x14ac:dyDescent="0.3">
      <c r="C1883" s="3"/>
      <c r="E1883" s="4"/>
      <c r="F1883" s="2"/>
    </row>
    <row r="1884" spans="3:6" x14ac:dyDescent="0.3">
      <c r="C1884" s="3"/>
      <c r="E1884" s="4"/>
      <c r="F1884" s="2"/>
    </row>
    <row r="1885" spans="3:6" x14ac:dyDescent="0.3">
      <c r="C1885" s="3"/>
      <c r="E1885" s="4"/>
      <c r="F1885" s="2"/>
    </row>
    <row r="1886" spans="3:6" x14ac:dyDescent="0.3">
      <c r="C1886" s="3"/>
      <c r="E1886" s="4"/>
      <c r="F1886" s="2"/>
    </row>
    <row r="1887" spans="3:6" x14ac:dyDescent="0.3">
      <c r="C1887" s="3"/>
      <c r="E1887" s="4"/>
      <c r="F1887" s="2"/>
    </row>
    <row r="1888" spans="3:6" x14ac:dyDescent="0.3">
      <c r="C1888" s="3"/>
      <c r="E1888" s="4"/>
      <c r="F1888" s="2"/>
    </row>
    <row r="1889" spans="3:6" x14ac:dyDescent="0.3">
      <c r="C1889" s="3"/>
      <c r="E1889" s="4"/>
      <c r="F1889" s="2"/>
    </row>
    <row r="1890" spans="3:6" x14ac:dyDescent="0.3">
      <c r="C1890" s="3"/>
      <c r="E1890" s="4"/>
      <c r="F1890" s="2"/>
    </row>
    <row r="1891" spans="3:6" x14ac:dyDescent="0.3">
      <c r="C1891" s="3"/>
      <c r="E1891" s="4"/>
      <c r="F1891" s="2"/>
    </row>
    <row r="1892" spans="3:6" x14ac:dyDescent="0.3">
      <c r="C1892" s="3"/>
      <c r="E1892" s="4"/>
      <c r="F1892" s="2"/>
    </row>
    <row r="1893" spans="3:6" x14ac:dyDescent="0.3">
      <c r="C1893" s="3"/>
      <c r="E1893" s="4"/>
      <c r="F1893" s="2"/>
    </row>
    <row r="1894" spans="3:6" x14ac:dyDescent="0.3">
      <c r="C1894" s="3"/>
      <c r="E1894" s="4"/>
      <c r="F1894" s="2"/>
    </row>
    <row r="1895" spans="3:6" x14ac:dyDescent="0.3">
      <c r="C1895" s="3"/>
      <c r="E1895" s="4"/>
      <c r="F1895" s="2"/>
    </row>
    <row r="1896" spans="3:6" x14ac:dyDescent="0.3">
      <c r="C1896" s="3"/>
      <c r="E1896" s="4"/>
      <c r="F1896" s="2"/>
    </row>
    <row r="1897" spans="3:6" x14ac:dyDescent="0.3">
      <c r="C1897" s="3"/>
      <c r="E1897" s="4"/>
      <c r="F1897" s="2"/>
    </row>
    <row r="1898" spans="3:6" x14ac:dyDescent="0.3">
      <c r="C1898" s="3"/>
      <c r="E1898" s="4"/>
      <c r="F1898" s="2"/>
    </row>
    <row r="1899" spans="3:6" x14ac:dyDescent="0.3">
      <c r="C1899" s="3"/>
      <c r="E1899" s="4"/>
      <c r="F1899" s="2"/>
    </row>
    <row r="1900" spans="3:6" x14ac:dyDescent="0.3">
      <c r="C1900" s="3"/>
      <c r="E1900" s="4"/>
      <c r="F1900" s="2"/>
    </row>
    <row r="1901" spans="3:6" x14ac:dyDescent="0.3">
      <c r="C1901" s="3"/>
      <c r="E1901" s="4"/>
      <c r="F1901" s="2"/>
    </row>
    <row r="1902" spans="3:6" x14ac:dyDescent="0.3">
      <c r="C1902" s="3"/>
      <c r="E1902" s="4"/>
      <c r="F1902" s="2"/>
    </row>
    <row r="1903" spans="3:6" x14ac:dyDescent="0.3">
      <c r="C1903" s="3"/>
      <c r="E1903" s="4"/>
      <c r="F1903" s="2"/>
    </row>
    <row r="1904" spans="3:6" x14ac:dyDescent="0.3">
      <c r="C1904" s="3"/>
      <c r="E1904" s="4"/>
      <c r="F1904" s="2"/>
    </row>
    <row r="1905" spans="3:6" x14ac:dyDescent="0.3">
      <c r="C1905" s="3"/>
      <c r="E1905" s="4"/>
      <c r="F1905" s="2"/>
    </row>
    <row r="1906" spans="3:6" x14ac:dyDescent="0.3">
      <c r="C1906" s="3"/>
      <c r="E1906" s="4"/>
      <c r="F1906" s="2"/>
    </row>
    <row r="1907" spans="3:6" x14ac:dyDescent="0.3">
      <c r="C1907" s="3"/>
      <c r="E1907" s="4"/>
      <c r="F1907" s="2"/>
    </row>
    <row r="1908" spans="3:6" x14ac:dyDescent="0.3">
      <c r="C1908" s="3"/>
      <c r="E1908" s="4"/>
      <c r="F1908" s="2"/>
    </row>
    <row r="1909" spans="3:6" x14ac:dyDescent="0.3">
      <c r="C1909" s="3"/>
      <c r="E1909" s="4"/>
      <c r="F1909" s="2"/>
    </row>
    <row r="1910" spans="3:6" x14ac:dyDescent="0.3">
      <c r="C1910" s="3"/>
      <c r="E1910" s="4"/>
      <c r="F1910" s="2"/>
    </row>
    <row r="1911" spans="3:6" x14ac:dyDescent="0.3">
      <c r="C1911" s="3"/>
      <c r="E1911" s="4"/>
      <c r="F1911" s="2"/>
    </row>
    <row r="1912" spans="3:6" x14ac:dyDescent="0.3">
      <c r="C1912" s="3"/>
      <c r="E1912" s="4"/>
      <c r="F1912" s="2"/>
    </row>
    <row r="1913" spans="3:6" x14ac:dyDescent="0.3">
      <c r="C1913" s="3"/>
      <c r="E1913" s="4"/>
      <c r="F1913" s="2"/>
    </row>
    <row r="1914" spans="3:6" x14ac:dyDescent="0.3">
      <c r="C1914" s="3"/>
      <c r="E1914" s="4"/>
      <c r="F1914" s="2"/>
    </row>
    <row r="1915" spans="3:6" x14ac:dyDescent="0.3">
      <c r="C1915" s="3"/>
      <c r="E1915" s="4"/>
      <c r="F1915" s="2"/>
    </row>
    <row r="1916" spans="3:6" x14ac:dyDescent="0.3">
      <c r="C1916" s="3"/>
      <c r="E1916" s="4"/>
      <c r="F1916" s="2"/>
    </row>
    <row r="1917" spans="3:6" x14ac:dyDescent="0.3">
      <c r="C1917" s="3"/>
      <c r="E1917" s="4"/>
      <c r="F1917" s="2"/>
    </row>
    <row r="1918" spans="3:6" x14ac:dyDescent="0.3">
      <c r="C1918" s="3"/>
      <c r="E1918" s="4"/>
      <c r="F1918" s="2"/>
    </row>
    <row r="1919" spans="3:6" x14ac:dyDescent="0.3">
      <c r="C1919" s="3"/>
      <c r="E1919" s="4"/>
      <c r="F1919" s="2"/>
    </row>
    <row r="1920" spans="3:6" x14ac:dyDescent="0.3">
      <c r="C1920" s="3"/>
      <c r="E1920" s="4"/>
      <c r="F1920" s="2"/>
    </row>
    <row r="1921" spans="3:6" x14ac:dyDescent="0.3">
      <c r="C1921" s="3"/>
      <c r="E1921" s="4"/>
      <c r="F1921" s="2"/>
    </row>
    <row r="1922" spans="3:6" x14ac:dyDescent="0.3">
      <c r="C1922" s="3"/>
      <c r="E1922" s="4"/>
      <c r="F1922" s="2"/>
    </row>
    <row r="1923" spans="3:6" x14ac:dyDescent="0.3">
      <c r="C1923" s="3"/>
      <c r="E1923" s="4"/>
      <c r="F1923" s="2"/>
    </row>
    <row r="1924" spans="3:6" x14ac:dyDescent="0.3">
      <c r="C1924" s="3"/>
      <c r="E1924" s="4"/>
      <c r="F1924" s="2"/>
    </row>
    <row r="1925" spans="3:6" x14ac:dyDescent="0.3">
      <c r="C1925" s="3"/>
      <c r="E1925" s="4"/>
      <c r="F1925" s="2"/>
    </row>
    <row r="1926" spans="3:6" x14ac:dyDescent="0.3">
      <c r="C1926" s="3"/>
      <c r="E1926" s="4"/>
      <c r="F1926" s="2"/>
    </row>
    <row r="1927" spans="3:6" x14ac:dyDescent="0.3">
      <c r="C1927" s="3"/>
      <c r="E1927" s="4"/>
      <c r="F1927" s="2"/>
    </row>
    <row r="1928" spans="3:6" x14ac:dyDescent="0.3">
      <c r="C1928" s="3"/>
      <c r="E1928" s="4"/>
      <c r="F1928" s="2"/>
    </row>
    <row r="1929" spans="3:6" x14ac:dyDescent="0.3">
      <c r="C1929" s="3"/>
      <c r="E1929" s="4"/>
      <c r="F1929" s="2"/>
    </row>
    <row r="1930" spans="3:6" x14ac:dyDescent="0.3">
      <c r="C1930" s="3"/>
      <c r="E1930" s="4"/>
      <c r="F1930" s="2"/>
    </row>
    <row r="1931" spans="3:6" x14ac:dyDescent="0.3">
      <c r="C1931" s="3"/>
      <c r="E1931" s="4"/>
      <c r="F1931" s="2"/>
    </row>
    <row r="1932" spans="3:6" x14ac:dyDescent="0.3">
      <c r="C1932" s="3"/>
      <c r="E1932" s="4"/>
      <c r="F1932" s="2"/>
    </row>
    <row r="1933" spans="3:6" x14ac:dyDescent="0.3">
      <c r="C1933" s="3"/>
      <c r="E1933" s="4"/>
      <c r="F1933" s="2"/>
    </row>
    <row r="1934" spans="3:6" x14ac:dyDescent="0.3">
      <c r="C1934" s="3"/>
      <c r="E1934" s="4"/>
      <c r="F1934" s="2"/>
    </row>
    <row r="1935" spans="3:6" x14ac:dyDescent="0.3">
      <c r="C1935" s="3"/>
      <c r="E1935" s="4"/>
      <c r="F1935" s="2"/>
    </row>
    <row r="1936" spans="3:6" x14ac:dyDescent="0.3">
      <c r="C1936" s="3"/>
      <c r="E1936" s="4"/>
      <c r="F1936" s="2"/>
    </row>
    <row r="1937" spans="3:6" x14ac:dyDescent="0.3">
      <c r="C1937" s="3"/>
      <c r="E1937" s="4"/>
      <c r="F1937" s="2"/>
    </row>
    <row r="1938" spans="3:6" x14ac:dyDescent="0.3">
      <c r="C1938" s="3"/>
      <c r="E1938" s="4"/>
      <c r="F1938" s="2"/>
    </row>
    <row r="1939" spans="3:6" x14ac:dyDescent="0.3">
      <c r="C1939" s="3"/>
      <c r="E1939" s="4"/>
      <c r="F1939" s="2"/>
    </row>
    <row r="1940" spans="3:6" x14ac:dyDescent="0.3">
      <c r="C1940" s="3"/>
      <c r="E1940" s="4"/>
      <c r="F1940" s="2"/>
    </row>
    <row r="1941" spans="3:6" x14ac:dyDescent="0.3">
      <c r="C1941" s="3"/>
      <c r="E1941" s="4"/>
      <c r="F1941" s="2"/>
    </row>
    <row r="1942" spans="3:6" x14ac:dyDescent="0.3">
      <c r="C1942" s="3"/>
      <c r="E1942" s="4"/>
      <c r="F1942" s="2"/>
    </row>
    <row r="1943" spans="3:6" x14ac:dyDescent="0.3">
      <c r="C1943" s="3"/>
      <c r="E1943" s="4"/>
      <c r="F1943" s="2"/>
    </row>
    <row r="1944" spans="3:6" x14ac:dyDescent="0.3">
      <c r="C1944" s="3"/>
      <c r="E1944" s="4"/>
      <c r="F1944" s="2"/>
    </row>
    <row r="1945" spans="3:6" x14ac:dyDescent="0.3">
      <c r="C1945" s="3"/>
      <c r="E1945" s="4"/>
      <c r="F1945" s="2"/>
    </row>
    <row r="1946" spans="3:6" x14ac:dyDescent="0.3">
      <c r="C1946" s="3"/>
      <c r="E1946" s="4"/>
      <c r="F1946" s="2"/>
    </row>
    <row r="1947" spans="3:6" x14ac:dyDescent="0.3">
      <c r="C1947" s="3"/>
      <c r="E1947" s="4"/>
      <c r="F1947" s="2"/>
    </row>
    <row r="1948" spans="3:6" x14ac:dyDescent="0.3">
      <c r="C1948" s="3"/>
      <c r="E1948" s="4"/>
      <c r="F1948" s="2"/>
    </row>
    <row r="1949" spans="3:6" x14ac:dyDescent="0.3">
      <c r="C1949" s="3"/>
      <c r="E1949" s="4"/>
      <c r="F1949" s="2"/>
    </row>
    <row r="1950" spans="3:6" x14ac:dyDescent="0.3">
      <c r="C1950" s="3"/>
      <c r="E1950" s="4"/>
      <c r="F1950" s="2"/>
    </row>
    <row r="1951" spans="3:6" x14ac:dyDescent="0.3">
      <c r="C1951" s="3"/>
      <c r="E1951" s="4"/>
      <c r="F1951" s="2"/>
    </row>
    <row r="1952" spans="3:6" x14ac:dyDescent="0.3">
      <c r="C1952" s="3"/>
      <c r="E1952" s="4"/>
      <c r="F1952" s="2"/>
    </row>
    <row r="1953" spans="3:6" x14ac:dyDescent="0.3">
      <c r="C1953" s="3"/>
      <c r="E1953" s="4"/>
      <c r="F1953" s="2"/>
    </row>
    <row r="1954" spans="3:6" x14ac:dyDescent="0.3">
      <c r="C1954" s="3"/>
      <c r="E1954" s="4"/>
      <c r="F1954" s="2"/>
    </row>
    <row r="1955" spans="3:6" x14ac:dyDescent="0.3">
      <c r="C1955" s="3"/>
      <c r="E1955" s="4"/>
      <c r="F1955" s="2"/>
    </row>
    <row r="1956" spans="3:6" x14ac:dyDescent="0.3">
      <c r="C1956" s="3"/>
      <c r="E1956" s="4"/>
      <c r="F1956" s="2"/>
    </row>
    <row r="1957" spans="3:6" x14ac:dyDescent="0.3">
      <c r="C1957" s="3"/>
      <c r="E1957" s="4"/>
      <c r="F1957" s="2"/>
    </row>
    <row r="1958" spans="3:6" x14ac:dyDescent="0.3">
      <c r="C1958" s="3"/>
      <c r="E1958" s="4"/>
      <c r="F1958" s="2"/>
    </row>
    <row r="1959" spans="3:6" x14ac:dyDescent="0.3">
      <c r="C1959" s="3"/>
      <c r="E1959" s="4"/>
      <c r="F1959" s="2"/>
    </row>
    <row r="1960" spans="3:6" x14ac:dyDescent="0.3">
      <c r="C1960" s="3"/>
      <c r="E1960" s="4"/>
      <c r="F1960" s="2"/>
    </row>
    <row r="1961" spans="3:6" x14ac:dyDescent="0.3">
      <c r="C1961" s="3"/>
      <c r="E1961" s="4"/>
      <c r="F1961" s="2"/>
    </row>
    <row r="1962" spans="3:6" x14ac:dyDescent="0.3">
      <c r="C1962" s="3"/>
      <c r="E1962" s="4"/>
      <c r="F1962" s="2"/>
    </row>
    <row r="1963" spans="3:6" x14ac:dyDescent="0.3">
      <c r="C1963" s="3"/>
      <c r="E1963" s="4"/>
      <c r="F1963" s="2"/>
    </row>
    <row r="1964" spans="3:6" x14ac:dyDescent="0.3">
      <c r="C1964" s="3"/>
      <c r="E1964" s="4"/>
      <c r="F1964" s="2"/>
    </row>
    <row r="1965" spans="3:6" x14ac:dyDescent="0.3">
      <c r="C1965" s="3"/>
      <c r="E1965" s="4"/>
      <c r="F1965" s="2"/>
    </row>
    <row r="1966" spans="3:6" x14ac:dyDescent="0.3">
      <c r="C1966" s="3"/>
      <c r="E1966" s="4"/>
      <c r="F1966" s="2"/>
    </row>
    <row r="1967" spans="3:6" x14ac:dyDescent="0.3">
      <c r="C1967" s="3"/>
      <c r="E1967" s="4"/>
      <c r="F1967" s="2"/>
    </row>
    <row r="1968" spans="3:6" x14ac:dyDescent="0.3">
      <c r="C1968" s="3"/>
      <c r="E1968" s="4"/>
      <c r="F1968" s="2"/>
    </row>
    <row r="1969" spans="3:6" x14ac:dyDescent="0.3">
      <c r="C1969" s="3"/>
      <c r="E1969" s="4"/>
      <c r="F1969" s="2"/>
    </row>
    <row r="1970" spans="3:6" x14ac:dyDescent="0.3">
      <c r="C1970" s="3"/>
      <c r="E1970" s="4"/>
      <c r="F1970" s="2"/>
    </row>
    <row r="1971" spans="3:6" x14ac:dyDescent="0.3">
      <c r="C1971" s="3"/>
      <c r="E1971" s="4"/>
      <c r="F1971" s="2"/>
    </row>
    <row r="1972" spans="3:6" x14ac:dyDescent="0.3">
      <c r="C1972" s="3"/>
      <c r="E1972" s="4"/>
      <c r="F1972" s="2"/>
    </row>
    <row r="1973" spans="3:6" x14ac:dyDescent="0.3">
      <c r="C1973" s="3"/>
      <c r="E1973" s="4"/>
      <c r="F1973" s="2"/>
    </row>
    <row r="1974" spans="3:6" x14ac:dyDescent="0.3">
      <c r="C1974" s="3"/>
      <c r="E1974" s="4"/>
      <c r="F1974" s="2"/>
    </row>
    <row r="1975" spans="3:6" x14ac:dyDescent="0.3">
      <c r="C1975" s="3"/>
      <c r="E1975" s="4"/>
      <c r="F1975" s="2"/>
    </row>
    <row r="1976" spans="3:6" x14ac:dyDescent="0.3">
      <c r="C1976" s="3"/>
      <c r="E1976" s="4"/>
      <c r="F1976" s="2"/>
    </row>
    <row r="1977" spans="3:6" x14ac:dyDescent="0.3">
      <c r="C1977" s="3"/>
      <c r="E1977" s="4"/>
      <c r="F1977" s="2"/>
    </row>
    <row r="1978" spans="3:6" x14ac:dyDescent="0.3">
      <c r="C1978" s="3"/>
      <c r="E1978" s="4"/>
      <c r="F1978" s="2"/>
    </row>
    <row r="1979" spans="3:6" x14ac:dyDescent="0.3">
      <c r="C1979" s="3"/>
      <c r="E1979" s="4"/>
      <c r="F1979" s="2"/>
    </row>
    <row r="1980" spans="3:6" x14ac:dyDescent="0.3">
      <c r="C1980" s="3"/>
      <c r="E1980" s="4"/>
      <c r="F1980" s="2"/>
    </row>
    <row r="1981" spans="3:6" x14ac:dyDescent="0.3">
      <c r="C1981" s="3"/>
      <c r="E1981" s="4"/>
      <c r="F1981" s="2"/>
    </row>
    <row r="1982" spans="3:6" x14ac:dyDescent="0.3">
      <c r="C1982" s="3"/>
      <c r="E1982" s="4"/>
      <c r="F1982" s="2"/>
    </row>
    <row r="1983" spans="3:6" x14ac:dyDescent="0.3">
      <c r="C1983" s="3"/>
      <c r="E1983" s="4"/>
      <c r="F1983" s="2"/>
    </row>
    <row r="1984" spans="3:6" x14ac:dyDescent="0.3">
      <c r="C1984" s="3"/>
      <c r="E1984" s="4"/>
      <c r="F1984" s="2"/>
    </row>
    <row r="1985" spans="3:6" x14ac:dyDescent="0.3">
      <c r="C1985" s="3"/>
      <c r="E1985" s="4"/>
      <c r="F1985" s="2"/>
    </row>
    <row r="1986" spans="3:6" x14ac:dyDescent="0.3">
      <c r="C1986" s="3"/>
      <c r="E1986" s="4"/>
      <c r="F1986" s="2"/>
    </row>
    <row r="1987" spans="3:6" x14ac:dyDescent="0.3">
      <c r="C1987" s="3"/>
      <c r="E1987" s="4"/>
      <c r="F1987" s="2"/>
    </row>
    <row r="1988" spans="3:6" x14ac:dyDescent="0.3">
      <c r="C1988" s="3"/>
      <c r="E1988" s="4"/>
      <c r="F1988" s="2"/>
    </row>
    <row r="1989" spans="3:6" x14ac:dyDescent="0.3">
      <c r="C1989" s="3"/>
      <c r="E1989" s="4"/>
      <c r="F1989" s="2"/>
    </row>
    <row r="1990" spans="3:6" x14ac:dyDescent="0.3">
      <c r="C1990" s="3"/>
      <c r="E1990" s="4"/>
      <c r="F1990" s="2"/>
    </row>
    <row r="1991" spans="3:6" x14ac:dyDescent="0.3">
      <c r="C1991" s="3"/>
      <c r="E1991" s="4"/>
      <c r="F1991" s="2"/>
    </row>
    <row r="1992" spans="3:6" x14ac:dyDescent="0.3">
      <c r="C1992" s="3"/>
      <c r="E1992" s="4"/>
      <c r="F1992" s="2"/>
    </row>
    <row r="1993" spans="3:6" x14ac:dyDescent="0.3">
      <c r="C1993" s="3"/>
      <c r="E1993" s="4"/>
      <c r="F1993" s="2"/>
    </row>
    <row r="1994" spans="3:6" x14ac:dyDescent="0.3">
      <c r="C1994" s="3"/>
      <c r="E1994" s="4"/>
      <c r="F1994" s="2"/>
    </row>
    <row r="1995" spans="3:6" x14ac:dyDescent="0.3">
      <c r="C1995" s="3"/>
      <c r="E1995" s="4"/>
      <c r="F1995" s="2"/>
    </row>
    <row r="1996" spans="3:6" x14ac:dyDescent="0.3">
      <c r="C1996" s="3"/>
      <c r="E1996" s="4"/>
      <c r="F1996" s="2"/>
    </row>
    <row r="1997" spans="3:6" x14ac:dyDescent="0.3">
      <c r="C1997" s="3"/>
      <c r="E1997" s="4"/>
      <c r="F1997" s="2"/>
    </row>
    <row r="1998" spans="3:6" x14ac:dyDescent="0.3">
      <c r="C1998" s="3"/>
      <c r="E1998" s="4"/>
      <c r="F1998" s="2"/>
    </row>
    <row r="1999" spans="3:6" x14ac:dyDescent="0.3">
      <c r="C1999" s="3"/>
      <c r="E1999" s="4"/>
      <c r="F1999" s="2"/>
    </row>
    <row r="2000" spans="3:6" x14ac:dyDescent="0.3">
      <c r="C2000" s="3"/>
      <c r="E2000" s="4"/>
      <c r="F2000" s="2"/>
    </row>
    <row r="2001" spans="3:6" x14ac:dyDescent="0.3">
      <c r="C2001" s="3"/>
      <c r="E2001" s="4"/>
      <c r="F2001" s="2"/>
    </row>
    <row r="2002" spans="3:6" x14ac:dyDescent="0.3">
      <c r="C2002" s="3"/>
      <c r="E2002" s="4"/>
      <c r="F2002" s="2"/>
    </row>
    <row r="2003" spans="3:6" x14ac:dyDescent="0.3">
      <c r="C2003" s="3"/>
      <c r="E2003" s="4"/>
      <c r="F2003" s="2"/>
    </row>
    <row r="2004" spans="3:6" x14ac:dyDescent="0.3">
      <c r="C2004" s="3"/>
      <c r="E2004" s="4"/>
      <c r="F2004" s="2"/>
    </row>
    <row r="2005" spans="3:6" x14ac:dyDescent="0.3">
      <c r="C2005" s="3"/>
      <c r="E2005" s="4"/>
      <c r="F2005" s="2"/>
    </row>
    <row r="2006" spans="3:6" x14ac:dyDescent="0.3">
      <c r="C2006" s="3"/>
      <c r="E2006" s="4"/>
      <c r="F2006" s="2"/>
    </row>
    <row r="2007" spans="3:6" x14ac:dyDescent="0.3">
      <c r="C2007" s="3"/>
      <c r="E2007" s="4"/>
      <c r="F2007" s="2"/>
    </row>
    <row r="2008" spans="3:6" x14ac:dyDescent="0.3">
      <c r="C2008" s="3"/>
      <c r="E2008" s="4"/>
      <c r="F2008" s="2"/>
    </row>
    <row r="2009" spans="3:6" x14ac:dyDescent="0.3">
      <c r="C2009" s="3"/>
      <c r="E2009" s="4"/>
      <c r="F2009" s="2"/>
    </row>
    <row r="2010" spans="3:6" x14ac:dyDescent="0.3">
      <c r="C2010" s="3"/>
      <c r="E2010" s="4"/>
      <c r="F2010" s="2"/>
    </row>
    <row r="2011" spans="3:6" x14ac:dyDescent="0.3">
      <c r="C2011" s="3"/>
      <c r="E2011" s="4"/>
      <c r="F2011" s="2"/>
    </row>
    <row r="2012" spans="3:6" x14ac:dyDescent="0.3">
      <c r="C2012" s="3"/>
      <c r="E2012" s="4"/>
      <c r="F2012" s="2"/>
    </row>
    <row r="2013" spans="3:6" x14ac:dyDescent="0.3">
      <c r="C2013" s="3"/>
      <c r="E2013" s="4"/>
      <c r="F2013" s="2"/>
    </row>
    <row r="2014" spans="3:6" x14ac:dyDescent="0.3">
      <c r="C2014" s="3"/>
      <c r="E2014" s="4"/>
      <c r="F2014" s="2"/>
    </row>
    <row r="2015" spans="3:6" x14ac:dyDescent="0.3">
      <c r="C2015" s="3"/>
      <c r="E2015" s="4"/>
      <c r="F2015" s="2"/>
    </row>
    <row r="2016" spans="3:6" x14ac:dyDescent="0.3">
      <c r="C2016" s="3"/>
      <c r="E2016" s="4"/>
      <c r="F2016" s="2"/>
    </row>
    <row r="2017" spans="3:6" x14ac:dyDescent="0.3">
      <c r="C2017" s="3"/>
      <c r="E2017" s="4"/>
      <c r="F2017" s="2"/>
    </row>
    <row r="2018" spans="3:6" x14ac:dyDescent="0.3">
      <c r="C2018" s="3"/>
      <c r="E2018" s="4"/>
      <c r="F2018" s="2"/>
    </row>
    <row r="2019" spans="3:6" x14ac:dyDescent="0.3">
      <c r="C2019" s="3"/>
      <c r="E2019" s="4"/>
      <c r="F2019" s="2"/>
    </row>
    <row r="2020" spans="3:6" x14ac:dyDescent="0.3">
      <c r="C2020" s="3"/>
      <c r="E2020" s="4"/>
      <c r="F2020" s="2"/>
    </row>
    <row r="2021" spans="3:6" x14ac:dyDescent="0.3">
      <c r="C2021" s="3"/>
      <c r="E2021" s="4"/>
      <c r="F2021" s="2"/>
    </row>
    <row r="2022" spans="3:6" x14ac:dyDescent="0.3">
      <c r="C2022" s="3"/>
      <c r="E2022" s="4"/>
      <c r="F2022" s="2"/>
    </row>
    <row r="2023" spans="3:6" x14ac:dyDescent="0.3">
      <c r="C2023" s="3"/>
      <c r="E2023" s="4"/>
      <c r="F2023" s="2"/>
    </row>
    <row r="2024" spans="3:6" x14ac:dyDescent="0.3">
      <c r="C2024" s="3"/>
      <c r="E2024" s="4"/>
      <c r="F2024" s="2"/>
    </row>
    <row r="2025" spans="3:6" x14ac:dyDescent="0.3">
      <c r="C2025" s="3"/>
      <c r="E2025" s="4"/>
      <c r="F2025" s="2"/>
    </row>
    <row r="2026" spans="3:6" x14ac:dyDescent="0.3">
      <c r="C2026" s="3"/>
      <c r="E2026" s="4"/>
      <c r="F2026" s="2"/>
    </row>
    <row r="2027" spans="3:6" x14ac:dyDescent="0.3">
      <c r="C2027" s="3"/>
      <c r="E2027" s="4"/>
      <c r="F2027" s="2"/>
    </row>
    <row r="2028" spans="3:6" x14ac:dyDescent="0.3">
      <c r="C2028" s="3"/>
      <c r="E2028" s="4"/>
      <c r="F2028" s="2"/>
    </row>
    <row r="2029" spans="3:6" x14ac:dyDescent="0.3">
      <c r="C2029" s="3"/>
      <c r="E2029" s="4"/>
      <c r="F2029" s="2"/>
    </row>
    <row r="2030" spans="3:6" x14ac:dyDescent="0.3">
      <c r="C2030" s="3"/>
      <c r="E2030" s="4"/>
      <c r="F2030" s="2"/>
    </row>
    <row r="2031" spans="3:6" x14ac:dyDescent="0.3">
      <c r="C2031" s="3"/>
      <c r="E2031" s="4"/>
      <c r="F2031" s="2"/>
    </row>
    <row r="2032" spans="3:6" x14ac:dyDescent="0.3">
      <c r="C2032" s="3"/>
      <c r="E2032" s="4"/>
      <c r="F2032" s="2"/>
    </row>
    <row r="2033" spans="3:6" x14ac:dyDescent="0.3">
      <c r="C2033" s="3"/>
      <c r="E2033" s="4"/>
      <c r="F2033" s="2"/>
    </row>
    <row r="2034" spans="3:6" x14ac:dyDescent="0.3">
      <c r="C2034" s="3"/>
      <c r="E2034" s="4"/>
      <c r="F2034" s="2"/>
    </row>
    <row r="2035" spans="3:6" x14ac:dyDescent="0.3">
      <c r="C2035" s="3"/>
      <c r="E2035" s="4"/>
      <c r="F2035" s="2"/>
    </row>
    <row r="2036" spans="3:6" x14ac:dyDescent="0.3">
      <c r="C2036" s="3"/>
      <c r="E2036" s="4"/>
      <c r="F2036" s="2"/>
    </row>
    <row r="2037" spans="3:6" x14ac:dyDescent="0.3">
      <c r="C2037" s="3"/>
      <c r="E2037" s="4"/>
      <c r="F2037" s="2"/>
    </row>
    <row r="2038" spans="3:6" x14ac:dyDescent="0.3">
      <c r="C2038" s="3"/>
      <c r="E2038" s="4"/>
      <c r="F2038" s="2"/>
    </row>
    <row r="2039" spans="3:6" x14ac:dyDescent="0.3">
      <c r="C2039" s="3"/>
      <c r="E2039" s="4"/>
      <c r="F2039" s="2"/>
    </row>
    <row r="2040" spans="3:6" x14ac:dyDescent="0.3">
      <c r="C2040" s="3"/>
      <c r="E2040" s="4"/>
      <c r="F2040" s="2"/>
    </row>
    <row r="2041" spans="3:6" x14ac:dyDescent="0.3">
      <c r="C2041" s="3"/>
      <c r="E2041" s="4"/>
      <c r="F2041" s="2"/>
    </row>
    <row r="2042" spans="3:6" x14ac:dyDescent="0.3">
      <c r="C2042" s="3"/>
      <c r="E2042" s="4"/>
      <c r="F2042" s="2"/>
    </row>
    <row r="2043" spans="3:6" x14ac:dyDescent="0.3">
      <c r="C2043" s="3"/>
      <c r="E2043" s="4"/>
      <c r="F2043" s="2"/>
    </row>
    <row r="2044" spans="3:6" x14ac:dyDescent="0.3">
      <c r="C2044" s="3"/>
      <c r="E2044" s="4"/>
      <c r="F2044" s="2"/>
    </row>
    <row r="2045" spans="3:6" x14ac:dyDescent="0.3">
      <c r="C2045" s="3"/>
      <c r="E2045" s="4"/>
      <c r="F2045" s="2"/>
    </row>
    <row r="2046" spans="3:6" x14ac:dyDescent="0.3">
      <c r="C2046" s="3"/>
      <c r="E2046" s="4"/>
      <c r="F2046" s="2"/>
    </row>
    <row r="2047" spans="3:6" x14ac:dyDescent="0.3">
      <c r="C2047" s="3"/>
      <c r="E2047" s="4"/>
      <c r="F2047" s="2"/>
    </row>
    <row r="2048" spans="3:6" x14ac:dyDescent="0.3">
      <c r="C2048" s="3"/>
      <c r="E2048" s="4"/>
      <c r="F2048" s="2"/>
    </row>
    <row r="2049" spans="3:6" x14ac:dyDescent="0.3">
      <c r="C2049" s="3"/>
      <c r="E2049" s="4"/>
      <c r="F2049" s="2"/>
    </row>
    <row r="2050" spans="3:6" x14ac:dyDescent="0.3">
      <c r="C2050" s="3"/>
      <c r="E2050" s="4"/>
      <c r="F2050" s="2"/>
    </row>
    <row r="2051" spans="3:6" x14ac:dyDescent="0.3">
      <c r="C2051" s="3"/>
      <c r="E2051" s="4"/>
      <c r="F2051" s="2"/>
    </row>
    <row r="2052" spans="3:6" x14ac:dyDescent="0.3">
      <c r="C2052" s="3"/>
      <c r="E2052" s="4"/>
      <c r="F2052" s="2"/>
    </row>
    <row r="2053" spans="3:6" x14ac:dyDescent="0.3">
      <c r="C2053" s="3"/>
      <c r="E2053" s="4"/>
      <c r="F2053" s="2"/>
    </row>
    <row r="2054" spans="3:6" x14ac:dyDescent="0.3">
      <c r="C2054" s="3"/>
      <c r="E2054" s="4"/>
      <c r="F2054" s="2"/>
    </row>
    <row r="2055" spans="3:6" x14ac:dyDescent="0.3">
      <c r="C2055" s="3"/>
      <c r="E2055" s="4"/>
      <c r="F2055" s="2"/>
    </row>
    <row r="2056" spans="3:6" x14ac:dyDescent="0.3">
      <c r="C2056" s="3"/>
      <c r="E2056" s="4"/>
      <c r="F2056" s="2"/>
    </row>
    <row r="2057" spans="3:6" x14ac:dyDescent="0.3">
      <c r="C2057" s="3"/>
      <c r="E2057" s="4"/>
      <c r="F2057" s="2"/>
    </row>
    <row r="2058" spans="3:6" x14ac:dyDescent="0.3">
      <c r="C2058" s="3"/>
      <c r="E2058" s="4"/>
      <c r="F2058" s="2"/>
    </row>
    <row r="2059" spans="3:6" x14ac:dyDescent="0.3">
      <c r="C2059" s="3"/>
      <c r="E2059" s="4"/>
      <c r="F2059" s="2"/>
    </row>
    <row r="2060" spans="3:6" x14ac:dyDescent="0.3">
      <c r="C2060" s="3"/>
      <c r="E2060" s="4"/>
      <c r="F2060" s="2"/>
    </row>
    <row r="2061" spans="3:6" x14ac:dyDescent="0.3">
      <c r="C2061" s="3"/>
      <c r="E2061" s="4"/>
      <c r="F2061" s="2"/>
    </row>
    <row r="2062" spans="3:6" x14ac:dyDescent="0.3">
      <c r="C2062" s="3"/>
      <c r="E2062" s="4"/>
      <c r="F2062" s="2"/>
    </row>
    <row r="2063" spans="3:6" x14ac:dyDescent="0.3">
      <c r="C2063" s="3"/>
      <c r="E2063" s="4"/>
      <c r="F2063" s="2"/>
    </row>
    <row r="2064" spans="3:6" x14ac:dyDescent="0.3">
      <c r="C2064" s="3"/>
      <c r="E2064" s="4"/>
      <c r="F2064" s="2"/>
    </row>
    <row r="2065" spans="3:6" x14ac:dyDescent="0.3">
      <c r="C2065" s="3"/>
      <c r="E2065" s="4"/>
      <c r="F2065" s="2"/>
    </row>
    <row r="2066" spans="3:6" x14ac:dyDescent="0.3">
      <c r="C2066" s="3"/>
      <c r="E2066" s="4"/>
      <c r="F2066" s="2"/>
    </row>
    <row r="2067" spans="3:6" x14ac:dyDescent="0.3">
      <c r="C2067" s="3"/>
      <c r="E2067" s="4"/>
      <c r="F2067" s="2"/>
    </row>
    <row r="2068" spans="3:6" x14ac:dyDescent="0.3">
      <c r="C2068" s="3"/>
      <c r="E2068" s="4"/>
      <c r="F2068" s="2"/>
    </row>
    <row r="2069" spans="3:6" x14ac:dyDescent="0.3">
      <c r="C2069" s="3"/>
      <c r="E2069" s="4"/>
      <c r="F2069" s="2"/>
    </row>
    <row r="2070" spans="3:6" x14ac:dyDescent="0.3">
      <c r="C2070" s="3"/>
      <c r="E2070" s="4"/>
      <c r="F2070" s="2"/>
    </row>
    <row r="2071" spans="3:6" x14ac:dyDescent="0.3">
      <c r="C2071" s="3"/>
      <c r="E2071" s="4"/>
      <c r="F2071" s="2"/>
    </row>
    <row r="2072" spans="3:6" x14ac:dyDescent="0.3">
      <c r="C2072" s="3"/>
      <c r="E2072" s="4"/>
      <c r="F2072" s="2"/>
    </row>
    <row r="2073" spans="3:6" x14ac:dyDescent="0.3">
      <c r="C2073" s="3"/>
      <c r="E2073" s="4"/>
      <c r="F2073" s="2"/>
    </row>
    <row r="2074" spans="3:6" x14ac:dyDescent="0.3">
      <c r="C2074" s="3"/>
      <c r="E2074" s="4"/>
      <c r="F2074" s="2"/>
    </row>
    <row r="2075" spans="3:6" x14ac:dyDescent="0.3">
      <c r="C2075" s="3"/>
      <c r="E2075" s="4"/>
      <c r="F2075" s="2"/>
    </row>
    <row r="2076" spans="3:6" x14ac:dyDescent="0.3">
      <c r="C2076" s="3"/>
      <c r="E2076" s="4"/>
      <c r="F2076" s="2"/>
    </row>
    <row r="2077" spans="3:6" x14ac:dyDescent="0.3">
      <c r="C2077" s="3"/>
      <c r="E2077" s="4"/>
      <c r="F2077" s="2"/>
    </row>
    <row r="2078" spans="3:6" x14ac:dyDescent="0.3">
      <c r="C2078" s="3"/>
      <c r="E2078" s="4"/>
      <c r="F2078" s="2"/>
    </row>
    <row r="2079" spans="3:6" x14ac:dyDescent="0.3">
      <c r="C2079" s="3"/>
      <c r="E2079" s="4"/>
      <c r="F2079" s="2"/>
    </row>
    <row r="2080" spans="3:6" x14ac:dyDescent="0.3">
      <c r="C2080" s="3"/>
      <c r="E2080" s="4"/>
      <c r="F2080" s="2"/>
    </row>
    <row r="2081" spans="3:6" x14ac:dyDescent="0.3">
      <c r="C2081" s="3"/>
      <c r="E2081" s="4"/>
      <c r="F2081" s="2"/>
    </row>
    <row r="2082" spans="3:6" x14ac:dyDescent="0.3">
      <c r="C2082" s="3"/>
      <c r="E2082" s="4"/>
      <c r="F2082" s="2"/>
    </row>
    <row r="2083" spans="3:6" x14ac:dyDescent="0.3">
      <c r="C2083" s="3"/>
      <c r="E2083" s="4"/>
      <c r="F2083" s="2"/>
    </row>
    <row r="2084" spans="3:6" x14ac:dyDescent="0.3">
      <c r="C2084" s="3"/>
      <c r="E2084" s="4"/>
      <c r="F2084" s="2"/>
    </row>
    <row r="2085" spans="3:6" x14ac:dyDescent="0.3">
      <c r="C2085" s="3"/>
      <c r="E2085" s="4"/>
      <c r="F2085" s="2"/>
    </row>
    <row r="2086" spans="3:6" x14ac:dyDescent="0.3">
      <c r="C2086" s="3"/>
      <c r="E2086" s="4"/>
      <c r="F2086" s="2"/>
    </row>
    <row r="2087" spans="3:6" x14ac:dyDescent="0.3">
      <c r="C2087" s="3"/>
      <c r="E2087" s="4"/>
      <c r="F2087" s="2"/>
    </row>
    <row r="2088" spans="3:6" x14ac:dyDescent="0.3">
      <c r="C2088" s="3"/>
      <c r="E2088" s="4"/>
      <c r="F2088" s="2"/>
    </row>
    <row r="2089" spans="3:6" x14ac:dyDescent="0.3">
      <c r="C2089" s="3"/>
      <c r="E2089" s="4"/>
      <c r="F2089" s="2"/>
    </row>
    <row r="2090" spans="3:6" x14ac:dyDescent="0.3">
      <c r="C2090" s="3"/>
      <c r="E2090" s="4"/>
      <c r="F2090" s="2"/>
    </row>
    <row r="2091" spans="3:6" x14ac:dyDescent="0.3">
      <c r="C2091" s="3"/>
      <c r="E2091" s="4"/>
      <c r="F2091" s="2"/>
    </row>
    <row r="2092" spans="3:6" x14ac:dyDescent="0.3">
      <c r="C2092" s="3"/>
      <c r="E2092" s="4"/>
      <c r="F2092" s="2"/>
    </row>
    <row r="2093" spans="3:6" x14ac:dyDescent="0.3">
      <c r="C2093" s="3"/>
      <c r="E2093" s="4"/>
      <c r="F2093" s="2"/>
    </row>
    <row r="2094" spans="3:6" x14ac:dyDescent="0.3">
      <c r="C2094" s="3"/>
      <c r="E2094" s="4"/>
      <c r="F2094" s="2"/>
    </row>
    <row r="2095" spans="3:6" x14ac:dyDescent="0.3">
      <c r="C2095" s="3"/>
      <c r="E2095" s="4"/>
      <c r="F2095" s="2"/>
    </row>
    <row r="2096" spans="3:6" x14ac:dyDescent="0.3">
      <c r="C2096" s="3"/>
      <c r="E2096" s="4"/>
      <c r="F2096" s="2"/>
    </row>
    <row r="2097" spans="3:6" x14ac:dyDescent="0.3">
      <c r="C2097" s="3"/>
      <c r="E2097" s="4"/>
      <c r="F2097" s="2"/>
    </row>
    <row r="2098" spans="3:6" x14ac:dyDescent="0.3">
      <c r="C2098" s="3"/>
      <c r="E2098" s="4"/>
      <c r="F2098" s="2"/>
    </row>
    <row r="2099" spans="3:6" x14ac:dyDescent="0.3">
      <c r="C2099" s="3"/>
      <c r="E2099" s="4"/>
      <c r="F2099" s="2"/>
    </row>
    <row r="2100" spans="3:6" x14ac:dyDescent="0.3">
      <c r="C2100" s="3"/>
      <c r="E2100" s="4"/>
      <c r="F2100" s="2"/>
    </row>
    <row r="2101" spans="3:6" x14ac:dyDescent="0.3">
      <c r="C2101" s="3"/>
      <c r="E2101" s="4"/>
      <c r="F2101" s="2"/>
    </row>
    <row r="2102" spans="3:6" x14ac:dyDescent="0.3">
      <c r="C2102" s="3"/>
      <c r="E2102" s="4"/>
      <c r="F2102" s="2"/>
    </row>
    <row r="2103" spans="3:6" x14ac:dyDescent="0.3">
      <c r="C2103" s="3"/>
      <c r="E2103" s="4"/>
      <c r="F2103" s="2"/>
    </row>
    <row r="2104" spans="3:6" x14ac:dyDescent="0.3">
      <c r="C2104" s="3"/>
      <c r="E2104" s="4"/>
      <c r="F2104" s="2"/>
    </row>
    <row r="2105" spans="3:6" x14ac:dyDescent="0.3">
      <c r="C2105" s="3"/>
      <c r="E2105" s="4"/>
      <c r="F2105" s="2"/>
    </row>
    <row r="2106" spans="3:6" x14ac:dyDescent="0.3">
      <c r="C2106" s="3"/>
      <c r="E2106" s="4"/>
      <c r="F2106" s="2"/>
    </row>
    <row r="2107" spans="3:6" x14ac:dyDescent="0.3">
      <c r="C2107" s="3"/>
      <c r="E2107" s="4"/>
      <c r="F2107" s="2"/>
    </row>
    <row r="2108" spans="3:6" x14ac:dyDescent="0.3">
      <c r="C2108" s="3"/>
      <c r="E2108" s="4"/>
      <c r="F2108" s="2"/>
    </row>
    <row r="2109" spans="3:6" x14ac:dyDescent="0.3">
      <c r="C2109" s="3"/>
      <c r="E2109" s="4"/>
      <c r="F2109" s="2"/>
    </row>
    <row r="2110" spans="3:6" x14ac:dyDescent="0.3">
      <c r="C2110" s="3"/>
      <c r="E2110" s="4"/>
      <c r="F2110" s="2"/>
    </row>
    <row r="2111" spans="3:6" x14ac:dyDescent="0.3">
      <c r="C2111" s="3"/>
      <c r="E2111" s="4"/>
      <c r="F2111" s="2"/>
    </row>
    <row r="2112" spans="3:6" x14ac:dyDescent="0.3">
      <c r="C2112" s="3"/>
      <c r="E2112" s="4"/>
      <c r="F2112" s="2"/>
    </row>
    <row r="2113" spans="3:6" x14ac:dyDescent="0.3">
      <c r="C2113" s="3"/>
      <c r="E2113" s="4"/>
      <c r="F2113" s="2"/>
    </row>
    <row r="2114" spans="3:6" x14ac:dyDescent="0.3">
      <c r="C2114" s="3"/>
      <c r="E2114" s="4"/>
      <c r="F2114" s="2"/>
    </row>
    <row r="2115" spans="3:6" x14ac:dyDescent="0.3">
      <c r="C2115" s="3"/>
      <c r="E2115" s="4"/>
      <c r="F2115" s="2"/>
    </row>
    <row r="2116" spans="3:6" x14ac:dyDescent="0.3">
      <c r="C2116" s="3"/>
      <c r="E2116" s="4"/>
      <c r="F2116" s="2"/>
    </row>
    <row r="2117" spans="3:6" x14ac:dyDescent="0.3">
      <c r="C2117" s="3"/>
      <c r="E2117" s="4"/>
      <c r="F2117" s="2"/>
    </row>
    <row r="2118" spans="3:6" x14ac:dyDescent="0.3">
      <c r="C2118" s="3"/>
      <c r="E2118" s="4"/>
      <c r="F2118" s="2"/>
    </row>
    <row r="2119" spans="3:6" x14ac:dyDescent="0.3">
      <c r="C2119" s="3"/>
      <c r="E2119" s="4"/>
      <c r="F2119" s="2"/>
    </row>
    <row r="2120" spans="3:6" x14ac:dyDescent="0.3">
      <c r="C2120" s="3"/>
      <c r="E2120" s="4"/>
      <c r="F2120" s="2"/>
    </row>
    <row r="2121" spans="3:6" x14ac:dyDescent="0.3">
      <c r="C2121" s="3"/>
      <c r="E2121" s="4"/>
      <c r="F2121" s="2"/>
    </row>
    <row r="2122" spans="3:6" x14ac:dyDescent="0.3">
      <c r="C2122" s="3"/>
      <c r="E2122" s="4"/>
      <c r="F2122" s="2"/>
    </row>
    <row r="2123" spans="3:6" x14ac:dyDescent="0.3">
      <c r="C2123" s="3"/>
      <c r="E2123" s="4"/>
      <c r="F2123" s="2"/>
    </row>
    <row r="2124" spans="3:6" x14ac:dyDescent="0.3">
      <c r="C2124" s="3"/>
      <c r="E2124" s="4"/>
      <c r="F2124" s="2"/>
    </row>
    <row r="2125" spans="3:6" x14ac:dyDescent="0.3">
      <c r="C2125" s="3"/>
      <c r="E2125" s="4"/>
      <c r="F2125" s="2"/>
    </row>
    <row r="2126" spans="3:6" x14ac:dyDescent="0.3">
      <c r="C2126" s="3"/>
      <c r="E2126" s="4"/>
      <c r="F2126" s="2"/>
    </row>
    <row r="2127" spans="3:6" x14ac:dyDescent="0.3">
      <c r="C2127" s="3"/>
      <c r="E2127" s="4"/>
      <c r="F2127" s="2"/>
    </row>
    <row r="2128" spans="3:6" x14ac:dyDescent="0.3">
      <c r="C2128" s="3"/>
      <c r="E2128" s="4"/>
      <c r="F2128" s="2"/>
    </row>
    <row r="2129" spans="3:6" x14ac:dyDescent="0.3">
      <c r="C2129" s="3"/>
      <c r="E2129" s="4"/>
      <c r="F2129" s="2"/>
    </row>
    <row r="2130" spans="3:6" x14ac:dyDescent="0.3">
      <c r="C2130" s="3"/>
      <c r="E2130" s="4"/>
      <c r="F2130" s="2"/>
    </row>
    <row r="2131" spans="3:6" x14ac:dyDescent="0.3">
      <c r="C2131" s="3"/>
      <c r="E2131" s="4"/>
      <c r="F2131" s="2"/>
    </row>
    <row r="2132" spans="3:6" x14ac:dyDescent="0.3">
      <c r="C2132" s="3"/>
      <c r="E2132" s="4"/>
      <c r="F2132" s="2"/>
    </row>
    <row r="2133" spans="3:6" x14ac:dyDescent="0.3">
      <c r="C2133" s="3"/>
      <c r="E2133" s="4"/>
      <c r="F2133" s="2"/>
    </row>
    <row r="2134" spans="3:6" x14ac:dyDescent="0.3">
      <c r="C2134" s="3"/>
      <c r="E2134" s="4"/>
      <c r="F2134" s="2"/>
    </row>
    <row r="2135" spans="3:6" x14ac:dyDescent="0.3">
      <c r="C2135" s="3"/>
      <c r="E2135" s="4"/>
      <c r="F2135" s="2"/>
    </row>
    <row r="2136" spans="3:6" x14ac:dyDescent="0.3">
      <c r="C2136" s="3"/>
      <c r="E2136" s="4"/>
      <c r="F2136" s="2"/>
    </row>
    <row r="2137" spans="3:6" x14ac:dyDescent="0.3">
      <c r="C2137" s="3"/>
      <c r="E2137" s="4"/>
      <c r="F2137" s="2"/>
    </row>
    <row r="2138" spans="3:6" x14ac:dyDescent="0.3">
      <c r="C2138" s="3"/>
      <c r="E2138" s="4"/>
      <c r="F2138" s="2"/>
    </row>
    <row r="2139" spans="3:6" x14ac:dyDescent="0.3">
      <c r="C2139" s="3"/>
      <c r="E2139" s="4"/>
      <c r="F2139" s="2"/>
    </row>
    <row r="2140" spans="3:6" x14ac:dyDescent="0.3">
      <c r="C2140" s="3"/>
      <c r="E2140" s="4"/>
      <c r="F2140" s="2"/>
    </row>
    <row r="2141" spans="3:6" x14ac:dyDescent="0.3">
      <c r="C2141" s="3"/>
      <c r="E2141" s="4"/>
      <c r="F2141" s="2"/>
    </row>
    <row r="2142" spans="3:6" x14ac:dyDescent="0.3">
      <c r="C2142" s="3"/>
      <c r="E2142" s="4"/>
      <c r="F2142" s="2"/>
    </row>
    <row r="2143" spans="3:6" x14ac:dyDescent="0.3">
      <c r="C2143" s="3"/>
      <c r="E2143" s="4"/>
      <c r="F2143" s="2"/>
    </row>
    <row r="2144" spans="3:6" x14ac:dyDescent="0.3">
      <c r="C2144" s="3"/>
      <c r="E2144" s="4"/>
      <c r="F2144" s="2"/>
    </row>
    <row r="2145" spans="3:6" x14ac:dyDescent="0.3">
      <c r="C2145" s="3"/>
      <c r="E2145" s="4"/>
      <c r="F2145" s="2"/>
    </row>
    <row r="2146" spans="3:6" x14ac:dyDescent="0.3">
      <c r="C2146" s="3"/>
      <c r="E2146" s="4"/>
      <c r="F2146" s="2"/>
    </row>
    <row r="2147" spans="3:6" x14ac:dyDescent="0.3">
      <c r="C2147" s="3"/>
      <c r="E2147" s="4"/>
      <c r="F2147" s="2"/>
    </row>
    <row r="2148" spans="3:6" x14ac:dyDescent="0.3">
      <c r="C2148" s="3"/>
      <c r="E2148" s="4"/>
      <c r="F2148" s="2"/>
    </row>
    <row r="2149" spans="3:6" x14ac:dyDescent="0.3">
      <c r="C2149" s="3"/>
      <c r="E2149" s="4"/>
      <c r="F2149" s="2"/>
    </row>
    <row r="2150" spans="3:6" x14ac:dyDescent="0.3">
      <c r="C2150" s="3"/>
      <c r="E2150" s="4"/>
      <c r="F2150" s="2"/>
    </row>
    <row r="2151" spans="3:6" x14ac:dyDescent="0.3">
      <c r="C2151" s="3"/>
      <c r="E2151" s="4"/>
      <c r="F2151" s="2"/>
    </row>
    <row r="2152" spans="3:6" x14ac:dyDescent="0.3">
      <c r="C2152" s="3"/>
      <c r="E2152" s="4"/>
      <c r="F2152" s="2"/>
    </row>
    <row r="2153" spans="3:6" x14ac:dyDescent="0.3">
      <c r="C2153" s="3"/>
      <c r="E2153" s="4"/>
      <c r="F2153" s="2"/>
    </row>
    <row r="2154" spans="3:6" x14ac:dyDescent="0.3">
      <c r="C2154" s="3"/>
      <c r="E2154" s="4"/>
      <c r="F2154" s="2"/>
    </row>
    <row r="2155" spans="3:6" x14ac:dyDescent="0.3">
      <c r="C2155" s="3"/>
      <c r="E2155" s="4"/>
      <c r="F2155" s="2"/>
    </row>
    <row r="2156" spans="3:6" x14ac:dyDescent="0.3">
      <c r="C2156" s="3"/>
      <c r="E2156" s="4"/>
      <c r="F2156" s="2"/>
    </row>
    <row r="2157" spans="3:6" x14ac:dyDescent="0.3">
      <c r="C2157" s="3"/>
      <c r="E2157" s="4"/>
      <c r="F2157" s="2"/>
    </row>
    <row r="2158" spans="3:6" x14ac:dyDescent="0.3">
      <c r="C2158" s="3"/>
      <c r="E2158" s="4"/>
      <c r="F2158" s="2"/>
    </row>
    <row r="2159" spans="3:6" x14ac:dyDescent="0.3">
      <c r="C2159" s="3"/>
      <c r="E2159" s="4"/>
      <c r="F2159" s="2"/>
    </row>
    <row r="2160" spans="3:6" x14ac:dyDescent="0.3">
      <c r="C2160" s="3"/>
      <c r="E2160" s="4"/>
      <c r="F2160" s="2"/>
    </row>
    <row r="2161" spans="3:6" x14ac:dyDescent="0.3">
      <c r="C2161" s="3"/>
      <c r="E2161" s="4"/>
      <c r="F2161" s="2"/>
    </row>
    <row r="2162" spans="3:6" x14ac:dyDescent="0.3">
      <c r="C2162" s="3"/>
      <c r="E2162" s="4"/>
      <c r="F2162" s="2"/>
    </row>
    <row r="2163" spans="3:6" x14ac:dyDescent="0.3">
      <c r="C2163" s="3"/>
      <c r="E2163" s="4"/>
      <c r="F2163" s="2"/>
    </row>
    <row r="2164" spans="3:6" x14ac:dyDescent="0.3">
      <c r="C2164" s="3"/>
      <c r="E2164" s="4"/>
      <c r="F2164" s="2"/>
    </row>
    <row r="2165" spans="3:6" x14ac:dyDescent="0.3">
      <c r="C2165" s="3"/>
      <c r="E2165" s="4"/>
      <c r="F2165" s="2"/>
    </row>
    <row r="2166" spans="3:6" x14ac:dyDescent="0.3">
      <c r="C2166" s="3"/>
      <c r="E2166" s="4"/>
      <c r="F2166" s="2"/>
    </row>
    <row r="2167" spans="3:6" x14ac:dyDescent="0.3">
      <c r="C2167" s="3"/>
      <c r="E2167" s="4"/>
      <c r="F2167" s="2"/>
    </row>
    <row r="2168" spans="3:6" x14ac:dyDescent="0.3">
      <c r="C2168" s="3"/>
      <c r="E2168" s="4"/>
      <c r="F2168" s="2"/>
    </row>
    <row r="2169" spans="3:6" x14ac:dyDescent="0.3">
      <c r="C2169" s="3"/>
      <c r="E2169" s="4"/>
      <c r="F2169" s="2"/>
    </row>
    <row r="2170" spans="3:6" x14ac:dyDescent="0.3">
      <c r="C2170" s="3"/>
      <c r="E2170" s="4"/>
      <c r="F2170" s="2"/>
    </row>
    <row r="2171" spans="3:6" x14ac:dyDescent="0.3">
      <c r="C2171" s="3"/>
      <c r="E2171" s="4"/>
      <c r="F2171" s="2"/>
    </row>
    <row r="2172" spans="3:6" x14ac:dyDescent="0.3">
      <c r="C2172" s="3"/>
      <c r="E2172" s="4"/>
      <c r="F2172" s="2"/>
    </row>
    <row r="2173" spans="3:6" x14ac:dyDescent="0.3">
      <c r="C2173" s="3"/>
      <c r="E2173" s="4"/>
      <c r="F2173" s="2"/>
    </row>
    <row r="2174" spans="3:6" x14ac:dyDescent="0.3">
      <c r="C2174" s="3"/>
      <c r="E2174" s="4"/>
      <c r="F2174" s="2"/>
    </row>
    <row r="2175" spans="3:6" x14ac:dyDescent="0.3">
      <c r="C2175" s="3"/>
      <c r="E2175" s="4"/>
      <c r="F2175" s="2"/>
    </row>
    <row r="2176" spans="3:6" x14ac:dyDescent="0.3">
      <c r="C2176" s="3"/>
      <c r="E2176" s="4"/>
      <c r="F2176" s="2"/>
    </row>
    <row r="2177" spans="3:6" x14ac:dyDescent="0.3">
      <c r="C2177" s="3"/>
      <c r="E2177" s="4"/>
      <c r="F2177" s="2"/>
    </row>
    <row r="2178" spans="3:6" x14ac:dyDescent="0.3">
      <c r="C2178" s="3"/>
      <c r="E2178" s="4"/>
      <c r="F2178" s="2"/>
    </row>
    <row r="2179" spans="3:6" x14ac:dyDescent="0.3">
      <c r="C2179" s="3"/>
      <c r="E2179" s="4"/>
      <c r="F2179" s="2"/>
    </row>
    <row r="2180" spans="3:6" x14ac:dyDescent="0.3">
      <c r="C2180" s="3"/>
      <c r="E2180" s="4"/>
      <c r="F2180" s="2"/>
    </row>
    <row r="2181" spans="3:6" x14ac:dyDescent="0.3">
      <c r="C2181" s="3"/>
      <c r="E2181" s="4"/>
      <c r="F2181" s="2"/>
    </row>
    <row r="2182" spans="3:6" x14ac:dyDescent="0.3">
      <c r="C2182" s="3"/>
      <c r="E2182" s="4"/>
      <c r="F2182" s="2"/>
    </row>
    <row r="2183" spans="3:6" x14ac:dyDescent="0.3">
      <c r="C2183" s="3"/>
      <c r="E2183" s="4"/>
      <c r="F2183" s="2"/>
    </row>
    <row r="2184" spans="3:6" x14ac:dyDescent="0.3">
      <c r="C2184" s="3"/>
      <c r="E2184" s="4"/>
      <c r="F2184" s="2"/>
    </row>
    <row r="2185" spans="3:6" x14ac:dyDescent="0.3">
      <c r="C2185" s="3"/>
      <c r="E2185" s="4"/>
      <c r="F2185" s="2"/>
    </row>
    <row r="2186" spans="3:6" x14ac:dyDescent="0.3">
      <c r="C2186" s="3"/>
      <c r="E2186" s="4"/>
      <c r="F2186" s="2"/>
    </row>
    <row r="2187" spans="3:6" x14ac:dyDescent="0.3">
      <c r="C2187" s="3"/>
      <c r="E2187" s="4"/>
      <c r="F2187" s="2"/>
    </row>
    <row r="2188" spans="3:6" x14ac:dyDescent="0.3">
      <c r="C2188" s="3"/>
      <c r="E2188" s="4"/>
      <c r="F2188" s="2"/>
    </row>
    <row r="2189" spans="3:6" x14ac:dyDescent="0.3">
      <c r="C2189" s="3"/>
      <c r="E2189" s="4"/>
      <c r="F2189" s="2"/>
    </row>
    <row r="2190" spans="3:6" x14ac:dyDescent="0.3">
      <c r="C2190" s="3"/>
      <c r="E2190" s="4"/>
      <c r="F2190" s="2"/>
    </row>
    <row r="2191" spans="3:6" x14ac:dyDescent="0.3">
      <c r="C2191" s="3"/>
      <c r="E2191" s="4"/>
      <c r="F2191" s="2"/>
    </row>
    <row r="2192" spans="3:6" x14ac:dyDescent="0.3">
      <c r="C2192" s="3"/>
      <c r="E2192" s="4"/>
      <c r="F2192" s="2"/>
    </row>
    <row r="2193" spans="3:6" x14ac:dyDescent="0.3">
      <c r="C2193" s="3"/>
      <c r="E2193" s="4"/>
      <c r="F2193" s="2"/>
    </row>
    <row r="2194" spans="3:6" x14ac:dyDescent="0.3">
      <c r="C2194" s="3"/>
      <c r="E2194" s="4"/>
      <c r="F2194" s="2"/>
    </row>
    <row r="2195" spans="3:6" x14ac:dyDescent="0.3">
      <c r="C2195" s="3"/>
      <c r="E2195" s="4"/>
      <c r="F2195" s="2"/>
    </row>
    <row r="2196" spans="3:6" x14ac:dyDescent="0.3">
      <c r="C2196" s="3"/>
      <c r="E2196" s="4"/>
      <c r="F2196" s="2"/>
    </row>
    <row r="2197" spans="3:6" x14ac:dyDescent="0.3">
      <c r="C2197" s="3"/>
      <c r="E2197" s="4"/>
      <c r="F2197" s="2"/>
    </row>
    <row r="2198" spans="3:6" x14ac:dyDescent="0.3">
      <c r="C2198" s="3"/>
      <c r="E2198" s="4"/>
      <c r="F2198" s="2"/>
    </row>
    <row r="2199" spans="3:6" x14ac:dyDescent="0.3">
      <c r="C2199" s="3"/>
      <c r="E2199" s="4"/>
      <c r="F2199" s="2"/>
    </row>
    <row r="2200" spans="3:6" x14ac:dyDescent="0.3">
      <c r="C2200" s="3"/>
      <c r="E2200" s="4"/>
      <c r="F2200" s="2"/>
    </row>
    <row r="2201" spans="3:6" x14ac:dyDescent="0.3">
      <c r="C2201" s="3"/>
      <c r="E2201" s="4"/>
      <c r="F2201" s="2"/>
    </row>
    <row r="2202" spans="3:6" x14ac:dyDescent="0.3">
      <c r="C2202" s="3"/>
      <c r="E2202" s="4"/>
      <c r="F2202" s="2"/>
    </row>
    <row r="2203" spans="3:6" x14ac:dyDescent="0.3">
      <c r="C2203" s="3"/>
      <c r="E2203" s="4"/>
      <c r="F2203" s="2"/>
    </row>
    <row r="2204" spans="3:6" x14ac:dyDescent="0.3">
      <c r="C2204" s="3"/>
      <c r="E2204" s="4"/>
      <c r="F2204" s="2"/>
    </row>
    <row r="2205" spans="3:6" x14ac:dyDescent="0.3">
      <c r="C2205" s="3"/>
      <c r="E2205" s="4"/>
      <c r="F2205" s="2"/>
    </row>
    <row r="2206" spans="3:6" x14ac:dyDescent="0.3">
      <c r="C2206" s="3"/>
      <c r="E2206" s="4"/>
      <c r="F2206" s="2"/>
    </row>
    <row r="2207" spans="3:6" x14ac:dyDescent="0.3">
      <c r="C2207" s="3"/>
      <c r="E2207" s="4"/>
      <c r="F2207" s="2"/>
    </row>
    <row r="2208" spans="3:6" x14ac:dyDescent="0.3">
      <c r="C2208" s="3"/>
      <c r="E2208" s="4"/>
      <c r="F2208" s="2"/>
    </row>
    <row r="2209" spans="3:6" x14ac:dyDescent="0.3">
      <c r="C2209" s="3"/>
      <c r="E2209" s="4"/>
      <c r="F2209" s="2"/>
    </row>
    <row r="2210" spans="3:6" x14ac:dyDescent="0.3">
      <c r="C2210" s="3"/>
      <c r="E2210" s="4"/>
      <c r="F2210" s="2"/>
    </row>
    <row r="2211" spans="3:6" x14ac:dyDescent="0.3">
      <c r="C2211" s="3"/>
      <c r="E2211" s="4"/>
      <c r="F2211" s="2"/>
    </row>
    <row r="2212" spans="3:6" x14ac:dyDescent="0.3">
      <c r="C2212" s="3"/>
      <c r="E2212" s="4"/>
      <c r="F2212" s="2"/>
    </row>
    <row r="2213" spans="3:6" x14ac:dyDescent="0.3">
      <c r="C2213" s="3"/>
      <c r="E2213" s="4"/>
      <c r="F2213" s="2"/>
    </row>
    <row r="2214" spans="3:6" x14ac:dyDescent="0.3">
      <c r="C2214" s="3"/>
      <c r="E2214" s="4"/>
      <c r="F2214" s="2"/>
    </row>
    <row r="2215" spans="3:6" x14ac:dyDescent="0.3">
      <c r="C2215" s="3"/>
      <c r="E2215" s="4"/>
      <c r="F2215" s="2"/>
    </row>
    <row r="2216" spans="3:6" x14ac:dyDescent="0.3">
      <c r="C2216" s="3"/>
      <c r="E2216" s="4"/>
      <c r="F2216" s="2"/>
    </row>
    <row r="2217" spans="3:6" x14ac:dyDescent="0.3">
      <c r="C2217" s="3"/>
      <c r="E2217" s="4"/>
      <c r="F2217" s="2"/>
    </row>
    <row r="2218" spans="3:6" x14ac:dyDescent="0.3">
      <c r="C2218" s="3"/>
      <c r="E2218" s="4"/>
      <c r="F2218" s="2"/>
    </row>
    <row r="2219" spans="3:6" x14ac:dyDescent="0.3">
      <c r="C2219" s="3"/>
      <c r="E2219" s="4"/>
      <c r="F2219" s="2"/>
    </row>
    <row r="2220" spans="3:6" x14ac:dyDescent="0.3">
      <c r="C2220" s="3"/>
      <c r="E2220" s="4"/>
      <c r="F2220" s="2"/>
    </row>
    <row r="2221" spans="3:6" x14ac:dyDescent="0.3">
      <c r="C2221" s="3"/>
      <c r="E2221" s="4"/>
      <c r="F2221" s="2"/>
    </row>
    <row r="2222" spans="3:6" x14ac:dyDescent="0.3">
      <c r="C2222" s="3"/>
      <c r="E2222" s="4"/>
      <c r="F2222" s="2"/>
    </row>
    <row r="2223" spans="3:6" x14ac:dyDescent="0.3">
      <c r="C2223" s="3"/>
      <c r="E2223" s="4"/>
      <c r="F2223" s="2"/>
    </row>
    <row r="2224" spans="3:6" x14ac:dyDescent="0.3">
      <c r="C2224" s="3"/>
      <c r="E2224" s="4"/>
      <c r="F2224" s="2"/>
    </row>
    <row r="2225" spans="3:6" x14ac:dyDescent="0.3">
      <c r="C2225" s="3"/>
      <c r="E2225" s="4"/>
      <c r="F2225" s="2"/>
    </row>
    <row r="2226" spans="3:6" x14ac:dyDescent="0.3">
      <c r="C2226" s="3"/>
      <c r="E2226" s="4"/>
      <c r="F2226" s="2"/>
    </row>
    <row r="2227" spans="3:6" x14ac:dyDescent="0.3">
      <c r="C2227" s="3"/>
      <c r="E2227" s="4"/>
      <c r="F2227" s="2"/>
    </row>
    <row r="2228" spans="3:6" x14ac:dyDescent="0.3">
      <c r="C2228" s="3"/>
      <c r="E2228" s="4"/>
      <c r="F2228" s="2"/>
    </row>
    <row r="2229" spans="3:6" x14ac:dyDescent="0.3">
      <c r="C2229" s="3"/>
      <c r="E2229" s="4"/>
      <c r="F2229" s="2"/>
    </row>
    <row r="2230" spans="3:6" x14ac:dyDescent="0.3">
      <c r="C2230" s="3"/>
      <c r="E2230" s="4"/>
      <c r="F2230" s="2"/>
    </row>
    <row r="2231" spans="3:6" x14ac:dyDescent="0.3">
      <c r="C2231" s="3"/>
      <c r="E2231" s="4"/>
      <c r="F2231" s="2"/>
    </row>
    <row r="2232" spans="3:6" x14ac:dyDescent="0.3">
      <c r="C2232" s="3"/>
      <c r="E2232" s="4"/>
      <c r="F2232" s="2"/>
    </row>
    <row r="2233" spans="3:6" x14ac:dyDescent="0.3">
      <c r="C2233" s="3"/>
      <c r="E2233" s="4"/>
      <c r="F2233" s="2"/>
    </row>
    <row r="2234" spans="3:6" x14ac:dyDescent="0.3">
      <c r="C2234" s="3"/>
      <c r="E2234" s="4"/>
      <c r="F2234" s="2"/>
    </row>
    <row r="2235" spans="3:6" x14ac:dyDescent="0.3">
      <c r="C2235" s="3"/>
      <c r="E2235" s="4"/>
      <c r="F2235" s="2"/>
    </row>
    <row r="2236" spans="3:6" x14ac:dyDescent="0.3">
      <c r="C2236" s="3"/>
      <c r="E2236" s="4"/>
      <c r="F2236" s="2"/>
    </row>
    <row r="2237" spans="3:6" x14ac:dyDescent="0.3">
      <c r="C2237" s="3"/>
      <c r="E2237" s="4"/>
      <c r="F2237" s="2"/>
    </row>
    <row r="2238" spans="3:6" x14ac:dyDescent="0.3">
      <c r="C2238" s="3"/>
      <c r="E2238" s="4"/>
      <c r="F2238" s="2"/>
    </row>
    <row r="2239" spans="3:6" x14ac:dyDescent="0.3">
      <c r="C2239" s="3"/>
      <c r="E2239" s="4"/>
      <c r="F2239" s="2"/>
    </row>
    <row r="2240" spans="3:6" x14ac:dyDescent="0.3">
      <c r="C2240" s="3"/>
      <c r="E2240" s="4"/>
      <c r="F2240" s="2"/>
    </row>
    <row r="2241" spans="3:6" x14ac:dyDescent="0.3">
      <c r="C2241" s="3"/>
      <c r="E2241" s="4"/>
      <c r="F2241" s="2"/>
    </row>
    <row r="2242" spans="3:6" x14ac:dyDescent="0.3">
      <c r="C2242" s="3"/>
      <c r="E2242" s="4"/>
      <c r="F2242" s="2"/>
    </row>
    <row r="2243" spans="3:6" x14ac:dyDescent="0.3">
      <c r="C2243" s="3"/>
      <c r="E2243" s="4"/>
      <c r="F2243" s="2"/>
    </row>
    <row r="2244" spans="3:6" x14ac:dyDescent="0.3">
      <c r="C2244" s="3"/>
      <c r="E2244" s="4"/>
      <c r="F2244" s="2"/>
    </row>
    <row r="2245" spans="3:6" x14ac:dyDescent="0.3">
      <c r="C2245" s="3"/>
      <c r="E2245" s="4"/>
      <c r="F2245" s="2"/>
    </row>
    <row r="2246" spans="3:6" x14ac:dyDescent="0.3">
      <c r="C2246" s="3"/>
      <c r="E2246" s="4"/>
      <c r="F2246" s="2"/>
    </row>
    <row r="2247" spans="3:6" x14ac:dyDescent="0.3">
      <c r="C2247" s="3"/>
      <c r="E2247" s="4"/>
      <c r="F2247" s="2"/>
    </row>
    <row r="2248" spans="3:6" x14ac:dyDescent="0.3">
      <c r="C2248" s="3"/>
      <c r="E2248" s="4"/>
      <c r="F2248" s="2"/>
    </row>
    <row r="2249" spans="3:6" x14ac:dyDescent="0.3">
      <c r="C2249" s="3"/>
      <c r="E2249" s="4"/>
      <c r="F2249" s="2"/>
    </row>
    <row r="2250" spans="3:6" x14ac:dyDescent="0.3">
      <c r="C2250" s="3"/>
      <c r="E2250" s="4"/>
      <c r="F2250" s="2"/>
    </row>
    <row r="2251" spans="3:6" x14ac:dyDescent="0.3">
      <c r="C2251" s="3"/>
      <c r="E2251" s="4"/>
      <c r="F2251" s="2"/>
    </row>
    <row r="2252" spans="3:6" x14ac:dyDescent="0.3">
      <c r="C2252" s="3"/>
      <c r="E2252" s="4"/>
      <c r="F2252" s="2"/>
    </row>
    <row r="2253" spans="3:6" x14ac:dyDescent="0.3">
      <c r="C2253" s="3"/>
      <c r="E2253" s="4"/>
      <c r="F2253" s="2"/>
    </row>
    <row r="2254" spans="3:6" x14ac:dyDescent="0.3">
      <c r="C2254" s="3"/>
      <c r="E2254" s="4"/>
      <c r="F2254" s="2"/>
    </row>
    <row r="2255" spans="3:6" x14ac:dyDescent="0.3">
      <c r="C2255" s="3"/>
      <c r="E2255" s="4"/>
      <c r="F2255" s="2"/>
    </row>
    <row r="2256" spans="3:6" x14ac:dyDescent="0.3">
      <c r="C2256" s="3"/>
      <c r="E2256" s="4"/>
      <c r="F2256" s="2"/>
    </row>
    <row r="2257" spans="3:6" x14ac:dyDescent="0.3">
      <c r="C2257" s="3"/>
      <c r="E2257" s="4"/>
      <c r="F2257" s="2"/>
    </row>
    <row r="2258" spans="3:6" x14ac:dyDescent="0.3">
      <c r="C2258" s="3"/>
      <c r="E2258" s="4"/>
      <c r="F2258" s="2"/>
    </row>
    <row r="2259" spans="3:6" x14ac:dyDescent="0.3">
      <c r="C2259" s="3"/>
      <c r="E2259" s="4"/>
      <c r="F2259" s="2"/>
    </row>
    <row r="2260" spans="3:6" x14ac:dyDescent="0.3">
      <c r="C2260" s="3"/>
      <c r="E2260" s="4"/>
      <c r="F2260" s="2"/>
    </row>
    <row r="2261" spans="3:6" x14ac:dyDescent="0.3">
      <c r="C2261" s="3"/>
      <c r="E2261" s="4"/>
      <c r="F2261" s="2"/>
    </row>
    <row r="2262" spans="3:6" x14ac:dyDescent="0.3">
      <c r="C2262" s="3"/>
      <c r="E2262" s="4"/>
      <c r="F2262" s="2"/>
    </row>
    <row r="2263" spans="3:6" x14ac:dyDescent="0.3">
      <c r="C2263" s="3"/>
      <c r="E2263" s="4"/>
      <c r="F2263" s="2"/>
    </row>
    <row r="2264" spans="3:6" x14ac:dyDescent="0.3">
      <c r="C2264" s="3"/>
      <c r="E2264" s="4"/>
      <c r="F2264" s="2"/>
    </row>
    <row r="2265" spans="3:6" x14ac:dyDescent="0.3">
      <c r="C2265" s="3"/>
      <c r="E2265" s="4"/>
      <c r="F2265" s="2"/>
    </row>
    <row r="2266" spans="3:6" x14ac:dyDescent="0.3">
      <c r="C2266" s="3"/>
      <c r="E2266" s="4"/>
      <c r="F2266" s="2"/>
    </row>
    <row r="2267" spans="3:6" x14ac:dyDescent="0.3">
      <c r="C2267" s="3"/>
      <c r="E2267" s="4"/>
      <c r="F2267" s="2"/>
    </row>
    <row r="2268" spans="3:6" x14ac:dyDescent="0.3">
      <c r="C2268" s="3"/>
      <c r="E2268" s="4"/>
      <c r="F2268" s="2"/>
    </row>
    <row r="2269" spans="3:6" x14ac:dyDescent="0.3">
      <c r="C2269" s="3"/>
      <c r="E2269" s="4"/>
      <c r="F2269" s="2"/>
    </row>
    <row r="2270" spans="3:6" x14ac:dyDescent="0.3">
      <c r="C2270" s="3"/>
      <c r="E2270" s="4"/>
      <c r="F2270" s="2"/>
    </row>
    <row r="2271" spans="3:6" x14ac:dyDescent="0.3">
      <c r="C2271" s="3"/>
      <c r="E2271" s="4"/>
      <c r="F2271" s="2"/>
    </row>
    <row r="2272" spans="3:6" x14ac:dyDescent="0.3">
      <c r="C2272" s="3"/>
      <c r="E2272" s="4"/>
      <c r="F2272" s="2"/>
    </row>
    <row r="2273" spans="3:6" x14ac:dyDescent="0.3">
      <c r="C2273" s="3"/>
      <c r="E2273" s="4"/>
      <c r="F2273" s="2"/>
    </row>
    <row r="2274" spans="3:6" x14ac:dyDescent="0.3">
      <c r="C2274" s="3"/>
      <c r="E2274" s="4"/>
      <c r="F2274" s="2"/>
    </row>
    <row r="2275" spans="3:6" x14ac:dyDescent="0.3">
      <c r="C2275" s="3"/>
      <c r="E2275" s="4"/>
      <c r="F2275" s="2"/>
    </row>
    <row r="2276" spans="3:6" x14ac:dyDescent="0.3">
      <c r="C2276" s="3"/>
      <c r="E2276" s="4"/>
      <c r="F2276" s="2"/>
    </row>
    <row r="2277" spans="3:6" x14ac:dyDescent="0.3">
      <c r="C2277" s="3"/>
      <c r="E2277" s="4"/>
      <c r="F2277" s="2"/>
    </row>
    <row r="2278" spans="3:6" x14ac:dyDescent="0.3">
      <c r="C2278" s="3"/>
      <c r="E2278" s="4"/>
      <c r="F2278" s="2"/>
    </row>
    <row r="2279" spans="3:6" x14ac:dyDescent="0.3">
      <c r="C2279" s="3"/>
      <c r="E2279" s="4"/>
      <c r="F2279" s="2"/>
    </row>
    <row r="2280" spans="3:6" x14ac:dyDescent="0.3">
      <c r="C2280" s="3"/>
      <c r="E2280" s="4"/>
      <c r="F2280" s="2"/>
    </row>
    <row r="2281" spans="3:6" x14ac:dyDescent="0.3">
      <c r="C2281" s="3"/>
      <c r="E2281" s="4"/>
      <c r="F2281" s="2"/>
    </row>
    <row r="2282" spans="3:6" x14ac:dyDescent="0.3">
      <c r="C2282" s="3"/>
      <c r="E2282" s="4"/>
      <c r="F2282" s="2"/>
    </row>
    <row r="2283" spans="3:6" x14ac:dyDescent="0.3">
      <c r="C2283" s="3"/>
      <c r="E2283" s="4"/>
      <c r="F2283" s="2"/>
    </row>
    <row r="2284" spans="3:6" x14ac:dyDescent="0.3">
      <c r="C2284" s="3"/>
      <c r="E2284" s="4"/>
      <c r="F2284" s="2"/>
    </row>
    <row r="2285" spans="3:6" x14ac:dyDescent="0.3">
      <c r="C2285" s="3"/>
      <c r="E2285" s="4"/>
      <c r="F2285" s="2"/>
    </row>
    <row r="2286" spans="3:6" x14ac:dyDescent="0.3">
      <c r="C2286" s="3"/>
      <c r="E2286" s="4"/>
      <c r="F2286" s="2"/>
    </row>
    <row r="2287" spans="3:6" x14ac:dyDescent="0.3">
      <c r="C2287" s="3"/>
      <c r="E2287" s="4"/>
      <c r="F2287" s="2"/>
    </row>
    <row r="2288" spans="3:6" x14ac:dyDescent="0.3">
      <c r="C2288" s="3"/>
      <c r="E2288" s="4"/>
      <c r="F2288" s="2"/>
    </row>
    <row r="2289" spans="3:6" x14ac:dyDescent="0.3">
      <c r="C2289" s="3"/>
      <c r="E2289" s="4"/>
      <c r="F2289" s="2"/>
    </row>
    <row r="2290" spans="3:6" x14ac:dyDescent="0.3">
      <c r="C2290" s="3"/>
      <c r="E2290" s="4"/>
      <c r="F2290" s="2"/>
    </row>
    <row r="2291" spans="3:6" x14ac:dyDescent="0.3">
      <c r="C2291" s="3"/>
      <c r="E2291" s="4"/>
      <c r="F2291" s="2"/>
    </row>
    <row r="2292" spans="3:6" x14ac:dyDescent="0.3">
      <c r="C2292" s="3"/>
      <c r="E2292" s="4"/>
      <c r="F2292" s="2"/>
    </row>
    <row r="2293" spans="3:6" x14ac:dyDescent="0.3">
      <c r="C2293" s="3"/>
      <c r="E2293" s="4"/>
      <c r="F2293" s="2"/>
    </row>
    <row r="2294" spans="3:6" x14ac:dyDescent="0.3">
      <c r="C2294" s="3"/>
      <c r="E2294" s="4"/>
      <c r="F2294" s="2"/>
    </row>
    <row r="2295" spans="3:6" x14ac:dyDescent="0.3">
      <c r="C2295" s="3"/>
      <c r="E2295" s="4"/>
      <c r="F2295" s="2"/>
    </row>
    <row r="2296" spans="3:6" x14ac:dyDescent="0.3">
      <c r="C2296" s="3"/>
      <c r="E2296" s="4"/>
      <c r="F2296" s="2"/>
    </row>
    <row r="2297" spans="3:6" x14ac:dyDescent="0.3">
      <c r="C2297" s="3"/>
      <c r="E2297" s="4"/>
      <c r="F2297" s="2"/>
    </row>
    <row r="2298" spans="3:6" x14ac:dyDescent="0.3">
      <c r="C2298" s="3"/>
      <c r="E2298" s="4"/>
      <c r="F2298" s="2"/>
    </row>
    <row r="2299" spans="3:6" x14ac:dyDescent="0.3">
      <c r="C2299" s="3"/>
      <c r="E2299" s="4"/>
      <c r="F2299" s="2"/>
    </row>
    <row r="2300" spans="3:6" x14ac:dyDescent="0.3">
      <c r="C2300" s="3"/>
      <c r="E2300" s="4"/>
      <c r="F2300" s="2"/>
    </row>
    <row r="2301" spans="3:6" x14ac:dyDescent="0.3">
      <c r="C2301" s="3"/>
      <c r="E2301" s="4"/>
      <c r="F2301" s="2"/>
    </row>
    <row r="2302" spans="3:6" x14ac:dyDescent="0.3">
      <c r="C2302" s="3"/>
      <c r="E2302" s="4"/>
      <c r="F2302" s="2"/>
    </row>
    <row r="2303" spans="3:6" x14ac:dyDescent="0.3">
      <c r="C2303" s="3"/>
      <c r="E2303" s="4"/>
      <c r="F2303" s="2"/>
    </row>
    <row r="2304" spans="3:6" x14ac:dyDescent="0.3">
      <c r="C2304" s="3"/>
      <c r="E2304" s="4"/>
      <c r="F2304" s="2"/>
    </row>
    <row r="2305" spans="3:6" x14ac:dyDescent="0.3">
      <c r="C2305" s="3"/>
      <c r="E2305" s="4"/>
      <c r="F2305" s="2"/>
    </row>
    <row r="2306" spans="3:6" x14ac:dyDescent="0.3">
      <c r="C2306" s="3"/>
      <c r="E2306" s="4"/>
      <c r="F2306" s="2"/>
    </row>
    <row r="2307" spans="3:6" x14ac:dyDescent="0.3">
      <c r="C2307" s="3"/>
      <c r="E2307" s="4"/>
      <c r="F2307" s="2"/>
    </row>
    <row r="2308" spans="3:6" x14ac:dyDescent="0.3">
      <c r="C2308" s="3"/>
      <c r="E2308" s="4"/>
      <c r="F2308" s="2"/>
    </row>
    <row r="2309" spans="3:6" x14ac:dyDescent="0.3">
      <c r="C2309" s="3"/>
      <c r="E2309" s="4"/>
      <c r="F2309" s="2"/>
    </row>
    <row r="2310" spans="3:6" x14ac:dyDescent="0.3">
      <c r="C2310" s="3"/>
      <c r="E2310" s="4"/>
      <c r="F2310" s="2"/>
    </row>
    <row r="2311" spans="3:6" x14ac:dyDescent="0.3">
      <c r="C2311" s="3"/>
      <c r="E2311" s="4"/>
      <c r="F2311" s="2"/>
    </row>
    <row r="2312" spans="3:6" x14ac:dyDescent="0.3">
      <c r="C2312" s="3"/>
      <c r="E2312" s="4"/>
      <c r="F2312" s="2"/>
    </row>
    <row r="2313" spans="3:6" x14ac:dyDescent="0.3">
      <c r="C2313" s="3"/>
      <c r="E2313" s="4"/>
      <c r="F2313" s="2"/>
    </row>
    <row r="2314" spans="3:6" x14ac:dyDescent="0.3">
      <c r="C2314" s="3"/>
      <c r="E2314" s="4"/>
      <c r="F2314" s="2"/>
    </row>
    <row r="2315" spans="3:6" x14ac:dyDescent="0.3">
      <c r="C2315" s="3"/>
      <c r="E2315" s="4"/>
      <c r="F2315" s="2"/>
    </row>
    <row r="2316" spans="3:6" x14ac:dyDescent="0.3">
      <c r="C2316" s="3"/>
      <c r="E2316" s="4"/>
      <c r="F2316" s="2"/>
    </row>
    <row r="2317" spans="3:6" x14ac:dyDescent="0.3">
      <c r="C2317" s="3"/>
      <c r="E2317" s="4"/>
      <c r="F2317" s="2"/>
    </row>
    <row r="2318" spans="3:6" x14ac:dyDescent="0.3">
      <c r="C2318" s="3"/>
      <c r="E2318" s="4"/>
      <c r="F2318" s="2"/>
    </row>
    <row r="2319" spans="3:6" x14ac:dyDescent="0.3">
      <c r="C2319" s="3"/>
      <c r="E2319" s="4"/>
      <c r="F2319" s="2"/>
    </row>
    <row r="2320" spans="3:6" x14ac:dyDescent="0.3">
      <c r="C2320" s="3"/>
      <c r="E2320" s="4"/>
      <c r="F2320" s="2"/>
    </row>
    <row r="2321" spans="3:6" x14ac:dyDescent="0.3">
      <c r="C2321" s="3"/>
      <c r="E2321" s="4"/>
      <c r="F2321" s="2"/>
    </row>
    <row r="2322" spans="3:6" x14ac:dyDescent="0.3">
      <c r="C2322" s="3"/>
      <c r="E2322" s="4"/>
      <c r="F2322" s="2"/>
    </row>
    <row r="2323" spans="3:6" x14ac:dyDescent="0.3">
      <c r="C2323" s="3"/>
      <c r="E2323" s="4"/>
      <c r="F2323" s="2"/>
    </row>
    <row r="2324" spans="3:6" x14ac:dyDescent="0.3">
      <c r="C2324" s="3"/>
      <c r="E2324" s="4"/>
      <c r="F2324" s="2"/>
    </row>
    <row r="2325" spans="3:6" x14ac:dyDescent="0.3">
      <c r="C2325" s="3"/>
      <c r="E2325" s="4"/>
      <c r="F2325" s="2"/>
    </row>
    <row r="2326" spans="3:6" x14ac:dyDescent="0.3">
      <c r="C2326" s="3"/>
      <c r="E2326" s="4"/>
      <c r="F2326" s="2"/>
    </row>
    <row r="2327" spans="3:6" x14ac:dyDescent="0.3">
      <c r="C2327" s="3"/>
      <c r="E2327" s="4"/>
      <c r="F2327" s="2"/>
    </row>
    <row r="2328" spans="3:6" x14ac:dyDescent="0.3">
      <c r="C2328" s="3"/>
      <c r="E2328" s="4"/>
      <c r="F2328" s="2"/>
    </row>
    <row r="2329" spans="3:6" x14ac:dyDescent="0.3">
      <c r="C2329" s="3"/>
      <c r="E2329" s="4"/>
      <c r="F2329" s="2"/>
    </row>
    <row r="2330" spans="3:6" x14ac:dyDescent="0.3">
      <c r="C2330" s="3"/>
      <c r="E2330" s="4"/>
      <c r="F2330" s="2"/>
    </row>
    <row r="2331" spans="3:6" x14ac:dyDescent="0.3">
      <c r="C2331" s="3"/>
      <c r="E2331" s="4"/>
      <c r="F2331" s="2"/>
    </row>
    <row r="2332" spans="3:6" x14ac:dyDescent="0.3">
      <c r="C2332" s="3"/>
      <c r="E2332" s="4"/>
      <c r="F2332" s="2"/>
    </row>
    <row r="2333" spans="3:6" x14ac:dyDescent="0.3">
      <c r="C2333" s="3"/>
      <c r="E2333" s="4"/>
      <c r="F2333" s="2"/>
    </row>
    <row r="2334" spans="3:6" x14ac:dyDescent="0.3">
      <c r="C2334" s="3"/>
      <c r="E2334" s="4"/>
      <c r="F2334" s="2"/>
    </row>
    <row r="2335" spans="3:6" x14ac:dyDescent="0.3">
      <c r="C2335" s="3"/>
      <c r="E2335" s="4"/>
      <c r="F2335" s="2"/>
    </row>
    <row r="2336" spans="3:6" x14ac:dyDescent="0.3">
      <c r="C2336" s="3"/>
      <c r="E2336" s="4"/>
      <c r="F2336" s="2"/>
    </row>
    <row r="2337" spans="3:6" x14ac:dyDescent="0.3">
      <c r="C2337" s="3"/>
      <c r="E2337" s="4"/>
      <c r="F2337" s="2"/>
    </row>
    <row r="2338" spans="3:6" x14ac:dyDescent="0.3">
      <c r="C2338" s="3"/>
      <c r="E2338" s="4"/>
      <c r="F2338" s="2"/>
    </row>
    <row r="2339" spans="3:6" x14ac:dyDescent="0.3">
      <c r="C2339" s="3"/>
      <c r="E2339" s="4"/>
      <c r="F2339" s="2"/>
    </row>
    <row r="2340" spans="3:6" x14ac:dyDescent="0.3">
      <c r="C2340" s="3"/>
      <c r="E2340" s="4"/>
      <c r="F2340" s="2"/>
    </row>
    <row r="2341" spans="3:6" x14ac:dyDescent="0.3">
      <c r="C2341" s="3"/>
      <c r="E2341" s="4"/>
      <c r="F2341" s="2"/>
    </row>
    <row r="2342" spans="3:6" x14ac:dyDescent="0.3">
      <c r="C2342" s="3"/>
      <c r="E2342" s="4"/>
      <c r="F2342" s="2"/>
    </row>
    <row r="2343" spans="3:6" x14ac:dyDescent="0.3">
      <c r="C2343" s="3"/>
      <c r="E2343" s="4"/>
      <c r="F2343" s="2"/>
    </row>
    <row r="2344" spans="3:6" x14ac:dyDescent="0.3">
      <c r="C2344" s="3"/>
      <c r="E2344" s="4"/>
      <c r="F2344" s="2"/>
    </row>
    <row r="2345" spans="3:6" x14ac:dyDescent="0.3">
      <c r="C2345" s="3"/>
      <c r="E2345" s="4"/>
      <c r="F2345" s="2"/>
    </row>
    <row r="2346" spans="3:6" x14ac:dyDescent="0.3">
      <c r="C2346" s="3"/>
      <c r="E2346" s="4"/>
      <c r="F2346" s="2"/>
    </row>
    <row r="2347" spans="3:6" x14ac:dyDescent="0.3">
      <c r="C2347" s="3"/>
      <c r="E2347" s="4"/>
      <c r="F2347" s="2"/>
    </row>
    <row r="2348" spans="3:6" x14ac:dyDescent="0.3">
      <c r="C2348" s="3"/>
      <c r="E2348" s="4"/>
      <c r="F2348" s="2"/>
    </row>
    <row r="2349" spans="3:6" x14ac:dyDescent="0.3">
      <c r="C2349" s="3"/>
      <c r="E2349" s="4"/>
      <c r="F2349" s="2"/>
    </row>
    <row r="2350" spans="3:6" x14ac:dyDescent="0.3">
      <c r="C2350" s="3"/>
      <c r="E2350" s="4"/>
      <c r="F2350" s="2"/>
    </row>
    <row r="2351" spans="3:6" x14ac:dyDescent="0.3">
      <c r="C2351" s="3"/>
      <c r="E2351" s="4"/>
      <c r="F2351" s="2"/>
    </row>
    <row r="2352" spans="3:6" x14ac:dyDescent="0.3">
      <c r="C2352" s="3"/>
      <c r="E2352" s="4"/>
      <c r="F2352" s="2"/>
    </row>
    <row r="2353" spans="3:6" x14ac:dyDescent="0.3">
      <c r="C2353" s="3"/>
      <c r="E2353" s="4"/>
      <c r="F2353" s="2"/>
    </row>
    <row r="2354" spans="3:6" x14ac:dyDescent="0.3">
      <c r="C2354" s="3"/>
      <c r="E2354" s="4"/>
      <c r="F2354" s="2"/>
    </row>
    <row r="2355" spans="3:6" x14ac:dyDescent="0.3">
      <c r="C2355" s="3"/>
      <c r="E2355" s="4"/>
      <c r="F2355" s="2"/>
    </row>
    <row r="2356" spans="3:6" x14ac:dyDescent="0.3">
      <c r="C2356" s="3"/>
      <c r="E2356" s="4"/>
      <c r="F2356" s="2"/>
    </row>
    <row r="2357" spans="3:6" x14ac:dyDescent="0.3">
      <c r="C2357" s="3"/>
      <c r="E2357" s="4"/>
      <c r="F2357" s="2"/>
    </row>
    <row r="2358" spans="3:6" x14ac:dyDescent="0.3">
      <c r="C2358" s="3"/>
      <c r="E2358" s="4"/>
      <c r="F2358" s="2"/>
    </row>
    <row r="2359" spans="3:6" x14ac:dyDescent="0.3">
      <c r="C2359" s="3"/>
      <c r="E2359" s="4"/>
      <c r="F2359" s="2"/>
    </row>
    <row r="2360" spans="3:6" x14ac:dyDescent="0.3">
      <c r="C2360" s="3"/>
      <c r="E2360" s="4"/>
      <c r="F2360" s="2"/>
    </row>
    <row r="2361" spans="3:6" x14ac:dyDescent="0.3">
      <c r="C2361" s="3"/>
      <c r="E2361" s="4"/>
      <c r="F2361" s="2"/>
    </row>
    <row r="2362" spans="3:6" x14ac:dyDescent="0.3">
      <c r="C2362" s="3"/>
      <c r="E2362" s="4"/>
      <c r="F2362" s="2"/>
    </row>
    <row r="2363" spans="3:6" x14ac:dyDescent="0.3">
      <c r="C2363" s="3"/>
      <c r="E2363" s="4"/>
      <c r="F2363" s="2"/>
    </row>
    <row r="2364" spans="3:6" x14ac:dyDescent="0.3">
      <c r="C2364" s="3"/>
      <c r="E2364" s="4"/>
      <c r="F2364" s="2"/>
    </row>
    <row r="2365" spans="3:6" x14ac:dyDescent="0.3">
      <c r="C2365" s="3"/>
      <c r="E2365" s="4"/>
      <c r="F2365" s="2"/>
    </row>
    <row r="2366" spans="3:6" x14ac:dyDescent="0.3">
      <c r="C2366" s="3"/>
      <c r="E2366" s="4"/>
      <c r="F2366" s="2"/>
    </row>
    <row r="2367" spans="3:6" x14ac:dyDescent="0.3">
      <c r="C2367" s="3"/>
      <c r="E2367" s="4"/>
      <c r="F2367" s="2"/>
    </row>
    <row r="2368" spans="3:6" x14ac:dyDescent="0.3">
      <c r="C2368" s="3"/>
      <c r="E2368" s="4"/>
      <c r="F2368" s="2"/>
    </row>
    <row r="2369" spans="3:6" x14ac:dyDescent="0.3">
      <c r="C2369" s="3"/>
      <c r="E2369" s="4"/>
      <c r="F2369" s="2"/>
    </row>
    <row r="2370" spans="3:6" x14ac:dyDescent="0.3">
      <c r="C2370" s="3"/>
      <c r="E2370" s="4"/>
      <c r="F2370" s="2"/>
    </row>
    <row r="2371" spans="3:6" x14ac:dyDescent="0.3">
      <c r="C2371" s="3"/>
      <c r="E2371" s="4"/>
      <c r="F2371" s="2"/>
    </row>
    <row r="2372" spans="3:6" x14ac:dyDescent="0.3">
      <c r="C2372" s="3"/>
      <c r="E2372" s="4"/>
      <c r="F2372" s="2"/>
    </row>
    <row r="2373" spans="3:6" x14ac:dyDescent="0.3">
      <c r="C2373" s="3"/>
      <c r="E2373" s="4"/>
      <c r="F2373" s="2"/>
    </row>
    <row r="2374" spans="3:6" x14ac:dyDescent="0.3">
      <c r="C2374" s="3"/>
      <c r="E2374" s="4"/>
      <c r="F2374" s="2"/>
    </row>
    <row r="2375" spans="3:6" x14ac:dyDescent="0.3">
      <c r="C2375" s="3"/>
      <c r="E2375" s="4"/>
      <c r="F2375" s="2"/>
    </row>
    <row r="2376" spans="3:6" x14ac:dyDescent="0.3">
      <c r="C2376" s="3"/>
      <c r="E2376" s="4"/>
      <c r="F2376" s="2"/>
    </row>
    <row r="2377" spans="3:6" x14ac:dyDescent="0.3">
      <c r="C2377" s="3"/>
      <c r="E2377" s="4"/>
      <c r="F2377" s="2"/>
    </row>
    <row r="2378" spans="3:6" x14ac:dyDescent="0.3">
      <c r="C2378" s="3"/>
      <c r="E2378" s="4"/>
      <c r="F2378" s="2"/>
    </row>
    <row r="2379" spans="3:6" x14ac:dyDescent="0.3">
      <c r="C2379" s="3"/>
      <c r="E2379" s="4"/>
      <c r="F2379" s="2"/>
    </row>
    <row r="2380" spans="3:6" x14ac:dyDescent="0.3">
      <c r="C2380" s="3"/>
      <c r="E2380" s="4"/>
      <c r="F2380" s="2"/>
    </row>
    <row r="2381" spans="3:6" x14ac:dyDescent="0.3">
      <c r="C2381" s="3"/>
      <c r="E2381" s="4"/>
      <c r="F2381" s="2"/>
    </row>
    <row r="2382" spans="3:6" x14ac:dyDescent="0.3">
      <c r="C2382" s="3"/>
      <c r="E2382" s="4"/>
      <c r="F2382" s="2"/>
    </row>
    <row r="2383" spans="3:6" x14ac:dyDescent="0.3">
      <c r="C2383" s="3"/>
      <c r="E2383" s="4"/>
      <c r="F2383" s="2"/>
    </row>
    <row r="2384" spans="3:6" x14ac:dyDescent="0.3">
      <c r="C2384" s="3"/>
      <c r="E2384" s="4"/>
      <c r="F2384" s="2"/>
    </row>
    <row r="2385" spans="3:6" x14ac:dyDescent="0.3">
      <c r="C2385" s="3"/>
      <c r="E2385" s="4"/>
      <c r="F2385" s="2"/>
    </row>
    <row r="2386" spans="3:6" x14ac:dyDescent="0.3">
      <c r="C2386" s="3"/>
      <c r="E2386" s="4"/>
      <c r="F2386" s="2"/>
    </row>
    <row r="2387" spans="3:6" x14ac:dyDescent="0.3">
      <c r="C2387" s="3"/>
      <c r="E2387" s="4"/>
      <c r="F2387" s="2"/>
    </row>
    <row r="2388" spans="3:6" x14ac:dyDescent="0.3">
      <c r="C2388" s="3"/>
      <c r="E2388" s="4"/>
      <c r="F2388" s="2"/>
    </row>
    <row r="2389" spans="3:6" x14ac:dyDescent="0.3">
      <c r="C2389" s="3"/>
      <c r="E2389" s="4"/>
      <c r="F2389" s="2"/>
    </row>
    <row r="2390" spans="3:6" x14ac:dyDescent="0.3">
      <c r="C2390" s="3"/>
      <c r="E2390" s="4"/>
      <c r="F2390" s="2"/>
    </row>
    <row r="2391" spans="3:6" x14ac:dyDescent="0.3">
      <c r="C2391" s="3"/>
      <c r="E2391" s="4"/>
      <c r="F2391" s="2"/>
    </row>
    <row r="2392" spans="3:6" x14ac:dyDescent="0.3">
      <c r="C2392" s="3"/>
      <c r="E2392" s="4"/>
      <c r="F2392" s="2"/>
    </row>
    <row r="2393" spans="3:6" x14ac:dyDescent="0.3">
      <c r="C2393" s="3"/>
      <c r="E2393" s="4"/>
      <c r="F2393" s="2"/>
    </row>
    <row r="2394" spans="3:6" x14ac:dyDescent="0.3">
      <c r="C2394" s="3"/>
      <c r="E2394" s="4"/>
      <c r="F2394" s="2"/>
    </row>
    <row r="2395" spans="3:6" x14ac:dyDescent="0.3">
      <c r="C2395" s="3"/>
      <c r="E2395" s="4"/>
      <c r="F2395" s="2"/>
    </row>
    <row r="2396" spans="3:6" x14ac:dyDescent="0.3">
      <c r="C2396" s="3"/>
      <c r="E2396" s="4"/>
      <c r="F2396" s="2"/>
    </row>
    <row r="2397" spans="3:6" x14ac:dyDescent="0.3">
      <c r="C2397" s="3"/>
      <c r="E2397" s="4"/>
      <c r="F2397" s="2"/>
    </row>
    <row r="2398" spans="3:6" x14ac:dyDescent="0.3">
      <c r="C2398" s="3"/>
      <c r="E2398" s="4"/>
      <c r="F2398" s="2"/>
    </row>
    <row r="2399" spans="3:6" x14ac:dyDescent="0.3">
      <c r="C2399" s="3"/>
      <c r="E2399" s="4"/>
      <c r="F2399" s="2"/>
    </row>
    <row r="2400" spans="3:6" x14ac:dyDescent="0.3">
      <c r="C2400" s="3"/>
      <c r="E2400" s="4"/>
      <c r="F2400" s="2"/>
    </row>
    <row r="2401" spans="3:6" x14ac:dyDescent="0.3">
      <c r="C2401" s="3"/>
      <c r="E2401" s="4"/>
      <c r="F2401" s="2"/>
    </row>
    <row r="2402" spans="3:6" x14ac:dyDescent="0.3">
      <c r="C2402" s="3"/>
      <c r="E2402" s="4"/>
      <c r="F2402" s="2"/>
    </row>
    <row r="2403" spans="3:6" x14ac:dyDescent="0.3">
      <c r="C2403" s="3"/>
      <c r="E2403" s="4"/>
      <c r="F2403" s="2"/>
    </row>
    <row r="2404" spans="3:6" x14ac:dyDescent="0.3">
      <c r="C2404" s="3"/>
      <c r="E2404" s="4"/>
      <c r="F2404" s="2"/>
    </row>
    <row r="2405" spans="3:6" x14ac:dyDescent="0.3">
      <c r="C2405" s="3"/>
      <c r="E2405" s="4"/>
      <c r="F2405" s="2"/>
    </row>
    <row r="2406" spans="3:6" x14ac:dyDescent="0.3">
      <c r="C2406" s="3"/>
      <c r="E2406" s="4"/>
      <c r="F2406" s="2"/>
    </row>
    <row r="2407" spans="3:6" x14ac:dyDescent="0.3">
      <c r="C2407" s="3"/>
      <c r="E2407" s="4"/>
      <c r="F2407" s="2"/>
    </row>
    <row r="2408" spans="3:6" x14ac:dyDescent="0.3">
      <c r="C2408" s="3"/>
      <c r="E2408" s="4"/>
      <c r="F2408" s="2"/>
    </row>
    <row r="2409" spans="3:6" x14ac:dyDescent="0.3">
      <c r="C2409" s="3"/>
      <c r="E2409" s="4"/>
      <c r="F2409" s="2"/>
    </row>
    <row r="2410" spans="3:6" x14ac:dyDescent="0.3">
      <c r="C2410" s="3"/>
      <c r="E2410" s="4"/>
      <c r="F2410" s="2"/>
    </row>
    <row r="2411" spans="3:6" x14ac:dyDescent="0.3">
      <c r="C2411" s="3"/>
      <c r="E2411" s="4"/>
      <c r="F2411" s="2"/>
    </row>
    <row r="2412" spans="3:6" x14ac:dyDescent="0.3">
      <c r="C2412" s="3"/>
      <c r="E2412" s="4"/>
      <c r="F2412" s="2"/>
    </row>
    <row r="2413" spans="3:6" x14ac:dyDescent="0.3">
      <c r="C2413" s="3"/>
      <c r="E2413" s="4"/>
      <c r="F2413" s="2"/>
    </row>
    <row r="2414" spans="3:6" x14ac:dyDescent="0.3">
      <c r="C2414" s="3"/>
      <c r="E2414" s="4"/>
      <c r="F2414" s="2"/>
    </row>
    <row r="2415" spans="3:6" x14ac:dyDescent="0.3">
      <c r="C2415" s="3"/>
      <c r="E2415" s="4"/>
      <c r="F2415" s="2"/>
    </row>
    <row r="2416" spans="3:6" x14ac:dyDescent="0.3">
      <c r="C2416" s="3"/>
      <c r="E2416" s="4"/>
      <c r="F2416" s="2"/>
    </row>
    <row r="2417" spans="3:6" x14ac:dyDescent="0.3">
      <c r="C2417" s="3"/>
      <c r="E2417" s="4"/>
      <c r="F2417" s="2"/>
    </row>
    <row r="2418" spans="3:6" x14ac:dyDescent="0.3">
      <c r="C2418" s="3"/>
      <c r="E2418" s="4"/>
      <c r="F2418" s="2"/>
    </row>
    <row r="2419" spans="3:6" x14ac:dyDescent="0.3">
      <c r="C2419" s="3"/>
      <c r="E2419" s="4"/>
      <c r="F2419" s="2"/>
    </row>
    <row r="2420" spans="3:6" x14ac:dyDescent="0.3">
      <c r="C2420" s="3"/>
      <c r="E2420" s="4"/>
      <c r="F2420" s="2"/>
    </row>
    <row r="2421" spans="3:6" x14ac:dyDescent="0.3">
      <c r="C2421" s="3"/>
      <c r="E2421" s="4"/>
      <c r="F2421" s="2"/>
    </row>
    <row r="2422" spans="3:6" x14ac:dyDescent="0.3">
      <c r="C2422" s="3"/>
      <c r="E2422" s="4"/>
      <c r="F2422" s="2"/>
    </row>
    <row r="2423" spans="3:6" x14ac:dyDescent="0.3">
      <c r="C2423" s="3"/>
      <c r="E2423" s="4"/>
      <c r="F2423" s="2"/>
    </row>
    <row r="2424" spans="3:6" x14ac:dyDescent="0.3">
      <c r="C2424" s="3"/>
      <c r="E2424" s="4"/>
      <c r="F2424" s="2"/>
    </row>
    <row r="2425" spans="3:6" x14ac:dyDescent="0.3">
      <c r="C2425" s="3"/>
      <c r="E2425" s="4"/>
      <c r="F2425" s="2"/>
    </row>
    <row r="2426" spans="3:6" x14ac:dyDescent="0.3">
      <c r="C2426" s="3"/>
      <c r="E2426" s="4"/>
      <c r="F2426" s="2"/>
    </row>
    <row r="2427" spans="3:6" x14ac:dyDescent="0.3">
      <c r="C2427" s="3"/>
      <c r="E2427" s="4"/>
      <c r="F2427" s="2"/>
    </row>
    <row r="2428" spans="3:6" x14ac:dyDescent="0.3">
      <c r="C2428" s="3"/>
      <c r="E2428" s="4"/>
      <c r="F2428" s="2"/>
    </row>
    <row r="2429" spans="3:6" x14ac:dyDescent="0.3">
      <c r="C2429" s="3"/>
      <c r="E2429" s="4"/>
      <c r="F2429" s="2"/>
    </row>
    <row r="2430" spans="3:6" x14ac:dyDescent="0.3">
      <c r="C2430" s="3"/>
      <c r="E2430" s="4"/>
      <c r="F2430" s="2"/>
    </row>
    <row r="2431" spans="3:6" x14ac:dyDescent="0.3">
      <c r="C2431" s="3"/>
      <c r="E2431" s="4"/>
      <c r="F2431" s="2"/>
    </row>
    <row r="2432" spans="3:6" x14ac:dyDescent="0.3">
      <c r="C2432" s="3"/>
      <c r="E2432" s="4"/>
      <c r="F2432" s="2"/>
    </row>
    <row r="2433" spans="3:6" x14ac:dyDescent="0.3">
      <c r="C2433" s="3"/>
      <c r="E2433" s="4"/>
      <c r="F2433" s="2"/>
    </row>
    <row r="2434" spans="3:6" x14ac:dyDescent="0.3">
      <c r="C2434" s="3"/>
      <c r="E2434" s="4"/>
      <c r="F2434" s="2"/>
    </row>
    <row r="2435" spans="3:6" x14ac:dyDescent="0.3">
      <c r="C2435" s="3"/>
      <c r="E2435" s="4"/>
      <c r="F2435" s="2"/>
    </row>
    <row r="2436" spans="3:6" x14ac:dyDescent="0.3">
      <c r="C2436" s="3"/>
      <c r="E2436" s="4"/>
      <c r="F2436" s="2"/>
    </row>
    <row r="2437" spans="3:6" x14ac:dyDescent="0.3">
      <c r="C2437" s="3"/>
      <c r="E2437" s="4"/>
      <c r="F2437" s="2"/>
    </row>
    <row r="2438" spans="3:6" x14ac:dyDescent="0.3">
      <c r="C2438" s="3"/>
      <c r="E2438" s="4"/>
      <c r="F2438" s="2"/>
    </row>
    <row r="2439" spans="3:6" x14ac:dyDescent="0.3">
      <c r="C2439" s="3"/>
      <c r="E2439" s="4"/>
      <c r="F2439" s="2"/>
    </row>
    <row r="2440" spans="3:6" x14ac:dyDescent="0.3">
      <c r="C2440" s="3"/>
      <c r="E2440" s="4"/>
      <c r="F2440" s="2"/>
    </row>
    <row r="2441" spans="3:6" x14ac:dyDescent="0.3">
      <c r="C2441" s="3"/>
      <c r="E2441" s="4"/>
      <c r="F2441" s="2"/>
    </row>
    <row r="2442" spans="3:6" x14ac:dyDescent="0.3">
      <c r="C2442" s="3"/>
      <c r="E2442" s="4"/>
      <c r="F2442" s="2"/>
    </row>
    <row r="2443" spans="3:6" x14ac:dyDescent="0.3">
      <c r="C2443" s="3"/>
      <c r="E2443" s="4"/>
      <c r="F2443" s="2"/>
    </row>
    <row r="2444" spans="3:6" x14ac:dyDescent="0.3">
      <c r="C2444" s="3"/>
      <c r="E2444" s="4"/>
      <c r="F2444" s="2"/>
    </row>
    <row r="2445" spans="3:6" x14ac:dyDescent="0.3">
      <c r="C2445" s="3"/>
      <c r="E2445" s="4"/>
      <c r="F2445" s="2"/>
    </row>
    <row r="2446" spans="3:6" x14ac:dyDescent="0.3">
      <c r="C2446" s="3"/>
      <c r="E2446" s="4"/>
      <c r="F2446" s="2"/>
    </row>
    <row r="2447" spans="3:6" x14ac:dyDescent="0.3">
      <c r="C2447" s="3"/>
      <c r="E2447" s="4"/>
      <c r="F2447" s="2"/>
    </row>
    <row r="2448" spans="3:6" x14ac:dyDescent="0.3">
      <c r="C2448" s="3"/>
      <c r="E2448" s="4"/>
      <c r="F2448" s="2"/>
    </row>
    <row r="2449" spans="3:6" x14ac:dyDescent="0.3">
      <c r="C2449" s="3"/>
      <c r="E2449" s="4"/>
      <c r="F2449" s="2"/>
    </row>
    <row r="2450" spans="3:6" x14ac:dyDescent="0.3">
      <c r="C2450" s="3"/>
      <c r="E2450" s="4"/>
      <c r="F2450" s="2"/>
    </row>
    <row r="2451" spans="3:6" x14ac:dyDescent="0.3">
      <c r="C2451" s="3"/>
      <c r="E2451" s="4"/>
      <c r="F2451" s="2"/>
    </row>
    <row r="2452" spans="3:6" x14ac:dyDescent="0.3">
      <c r="C2452" s="3"/>
      <c r="E2452" s="4"/>
      <c r="F2452" s="2"/>
    </row>
    <row r="2453" spans="3:6" x14ac:dyDescent="0.3">
      <c r="C2453" s="3"/>
      <c r="E2453" s="4"/>
      <c r="F2453" s="2"/>
    </row>
    <row r="2454" spans="3:6" x14ac:dyDescent="0.3">
      <c r="C2454" s="3"/>
      <c r="E2454" s="4"/>
      <c r="F2454" s="2"/>
    </row>
    <row r="2455" spans="3:6" x14ac:dyDescent="0.3">
      <c r="C2455" s="3"/>
      <c r="E2455" s="4"/>
      <c r="F2455" s="2"/>
    </row>
    <row r="2456" spans="3:6" x14ac:dyDescent="0.3">
      <c r="C2456" s="3"/>
      <c r="E2456" s="4"/>
      <c r="F2456" s="2"/>
    </row>
    <row r="2457" spans="3:6" x14ac:dyDescent="0.3">
      <c r="C2457" s="3"/>
      <c r="E2457" s="4"/>
      <c r="F2457" s="2"/>
    </row>
    <row r="2458" spans="3:6" x14ac:dyDescent="0.3">
      <c r="C2458" s="3"/>
      <c r="E2458" s="4"/>
      <c r="F2458" s="2"/>
    </row>
    <row r="2459" spans="3:6" x14ac:dyDescent="0.3">
      <c r="C2459" s="3"/>
      <c r="E2459" s="4"/>
      <c r="F2459" s="2"/>
    </row>
    <row r="2460" spans="3:6" x14ac:dyDescent="0.3">
      <c r="C2460" s="3"/>
      <c r="E2460" s="4"/>
      <c r="F2460" s="2"/>
    </row>
    <row r="2461" spans="3:6" x14ac:dyDescent="0.3">
      <c r="C2461" s="3"/>
      <c r="E2461" s="4"/>
      <c r="F2461" s="2"/>
    </row>
    <row r="2462" spans="3:6" x14ac:dyDescent="0.3">
      <c r="C2462" s="3"/>
      <c r="E2462" s="4"/>
      <c r="F2462" s="2"/>
    </row>
    <row r="2463" spans="3:6" x14ac:dyDescent="0.3">
      <c r="C2463" s="3"/>
      <c r="E2463" s="4"/>
      <c r="F2463" s="2"/>
    </row>
    <row r="2464" spans="3:6" x14ac:dyDescent="0.3">
      <c r="C2464" s="3"/>
      <c r="E2464" s="4"/>
      <c r="F2464" s="2"/>
    </row>
    <row r="2465" spans="3:6" x14ac:dyDescent="0.3">
      <c r="C2465" s="3"/>
      <c r="E2465" s="4"/>
      <c r="F2465" s="2"/>
    </row>
    <row r="2466" spans="3:6" x14ac:dyDescent="0.3">
      <c r="C2466" s="3"/>
      <c r="E2466" s="4"/>
      <c r="F2466" s="2"/>
    </row>
    <row r="2467" spans="3:6" x14ac:dyDescent="0.3">
      <c r="C2467" s="3"/>
      <c r="E2467" s="4"/>
      <c r="F2467" s="2"/>
    </row>
    <row r="2468" spans="3:6" x14ac:dyDescent="0.3">
      <c r="C2468" s="3"/>
      <c r="E2468" s="4"/>
      <c r="F2468" s="2"/>
    </row>
    <row r="2469" spans="3:6" x14ac:dyDescent="0.3">
      <c r="C2469" s="3"/>
      <c r="E2469" s="4"/>
      <c r="F2469" s="2"/>
    </row>
    <row r="2470" spans="3:6" x14ac:dyDescent="0.3">
      <c r="C2470" s="3"/>
      <c r="E2470" s="4"/>
      <c r="F2470" s="2"/>
    </row>
    <row r="2471" spans="3:6" x14ac:dyDescent="0.3">
      <c r="C2471" s="3"/>
      <c r="E2471" s="4"/>
      <c r="F2471" s="2"/>
    </row>
    <row r="2472" spans="3:6" x14ac:dyDescent="0.3">
      <c r="C2472" s="3"/>
      <c r="E2472" s="4"/>
      <c r="F2472" s="2"/>
    </row>
    <row r="2473" spans="3:6" x14ac:dyDescent="0.3">
      <c r="C2473" s="3"/>
      <c r="E2473" s="4"/>
      <c r="F2473" s="2"/>
    </row>
    <row r="2474" spans="3:6" x14ac:dyDescent="0.3">
      <c r="C2474" s="3"/>
      <c r="E2474" s="4"/>
      <c r="F2474" s="2"/>
    </row>
    <row r="2475" spans="3:6" x14ac:dyDescent="0.3">
      <c r="C2475" s="3"/>
      <c r="E2475" s="4"/>
      <c r="F2475" s="2"/>
    </row>
    <row r="2476" spans="3:6" x14ac:dyDescent="0.3">
      <c r="C2476" s="3"/>
      <c r="E2476" s="4"/>
      <c r="F2476" s="2"/>
    </row>
    <row r="2477" spans="3:6" x14ac:dyDescent="0.3">
      <c r="C2477" s="3"/>
      <c r="E2477" s="4"/>
      <c r="F2477" s="2"/>
    </row>
    <row r="2478" spans="3:6" x14ac:dyDescent="0.3">
      <c r="C2478" s="3"/>
      <c r="E2478" s="4"/>
      <c r="F2478" s="2"/>
    </row>
    <row r="2479" spans="3:6" x14ac:dyDescent="0.3">
      <c r="C2479" s="3"/>
      <c r="E2479" s="4"/>
      <c r="F2479" s="2"/>
    </row>
    <row r="2480" spans="3:6" x14ac:dyDescent="0.3">
      <c r="C2480" s="3"/>
      <c r="E2480" s="4"/>
      <c r="F2480" s="2"/>
    </row>
    <row r="2481" spans="3:6" x14ac:dyDescent="0.3">
      <c r="C2481" s="3"/>
      <c r="E2481" s="4"/>
      <c r="F2481" s="2"/>
    </row>
    <row r="2482" spans="3:6" x14ac:dyDescent="0.3">
      <c r="C2482" s="3"/>
      <c r="E2482" s="4"/>
      <c r="F2482" s="2"/>
    </row>
    <row r="2483" spans="3:6" x14ac:dyDescent="0.3">
      <c r="C2483" s="3"/>
      <c r="E2483" s="4"/>
      <c r="F2483" s="2"/>
    </row>
    <row r="2484" spans="3:6" x14ac:dyDescent="0.3">
      <c r="C2484" s="3"/>
      <c r="E2484" s="4"/>
      <c r="F2484" s="2"/>
    </row>
    <row r="2485" spans="3:6" x14ac:dyDescent="0.3">
      <c r="C2485" s="3"/>
      <c r="E2485" s="4"/>
      <c r="F2485" s="2"/>
    </row>
    <row r="2486" spans="3:6" x14ac:dyDescent="0.3">
      <c r="C2486" s="3"/>
      <c r="E2486" s="4"/>
      <c r="F2486" s="2"/>
    </row>
    <row r="2487" spans="3:6" x14ac:dyDescent="0.3">
      <c r="C2487" s="3"/>
      <c r="E2487" s="4"/>
      <c r="F2487" s="2"/>
    </row>
    <row r="2488" spans="3:6" x14ac:dyDescent="0.3">
      <c r="C2488" s="3"/>
      <c r="E2488" s="4"/>
      <c r="F2488" s="2"/>
    </row>
    <row r="2489" spans="3:6" x14ac:dyDescent="0.3">
      <c r="C2489" s="3"/>
      <c r="E2489" s="4"/>
      <c r="F2489" s="2"/>
    </row>
    <row r="2490" spans="3:6" x14ac:dyDescent="0.3">
      <c r="C2490" s="3"/>
      <c r="E2490" s="4"/>
      <c r="F2490" s="2"/>
    </row>
    <row r="2491" spans="3:6" x14ac:dyDescent="0.3">
      <c r="C2491" s="3"/>
      <c r="E2491" s="4"/>
      <c r="F2491" s="2"/>
    </row>
    <row r="2492" spans="3:6" x14ac:dyDescent="0.3">
      <c r="C2492" s="3"/>
      <c r="E2492" s="4"/>
      <c r="F2492" s="2"/>
    </row>
    <row r="2493" spans="3:6" x14ac:dyDescent="0.3">
      <c r="C2493" s="3"/>
      <c r="E2493" s="4"/>
      <c r="F2493" s="2"/>
    </row>
    <row r="2494" spans="3:6" x14ac:dyDescent="0.3">
      <c r="C2494" s="3"/>
      <c r="E2494" s="4"/>
      <c r="F2494" s="2"/>
    </row>
    <row r="2495" spans="3:6" x14ac:dyDescent="0.3">
      <c r="C2495" s="3"/>
      <c r="E2495" s="4"/>
      <c r="F2495" s="2"/>
    </row>
    <row r="2496" spans="3:6" x14ac:dyDescent="0.3">
      <c r="C2496" s="3"/>
      <c r="E2496" s="4"/>
      <c r="F2496" s="2"/>
    </row>
    <row r="2497" spans="3:6" x14ac:dyDescent="0.3">
      <c r="C2497" s="3"/>
      <c r="E2497" s="4"/>
      <c r="F2497" s="2"/>
    </row>
    <row r="2498" spans="3:6" x14ac:dyDescent="0.3">
      <c r="C2498" s="3"/>
      <c r="E2498" s="4"/>
      <c r="F2498" s="2"/>
    </row>
    <row r="2499" spans="3:6" x14ac:dyDescent="0.3">
      <c r="C2499" s="3"/>
      <c r="E2499" s="4"/>
      <c r="F2499" s="2"/>
    </row>
    <row r="2500" spans="3:6" x14ac:dyDescent="0.3">
      <c r="C2500" s="3"/>
      <c r="E2500" s="4"/>
      <c r="F2500" s="2"/>
    </row>
    <row r="2501" spans="3:6" x14ac:dyDescent="0.3">
      <c r="C2501" s="3"/>
      <c r="E2501" s="4"/>
      <c r="F2501" s="2"/>
    </row>
    <row r="2502" spans="3:6" x14ac:dyDescent="0.3">
      <c r="C2502" s="3"/>
      <c r="E2502" s="4"/>
      <c r="F2502" s="2"/>
    </row>
    <row r="2503" spans="3:6" x14ac:dyDescent="0.3">
      <c r="C2503" s="3"/>
      <c r="E2503" s="4"/>
      <c r="F2503" s="2"/>
    </row>
    <row r="2504" spans="3:6" x14ac:dyDescent="0.3">
      <c r="C2504" s="3"/>
      <c r="E2504" s="4"/>
      <c r="F2504" s="2"/>
    </row>
    <row r="2505" spans="3:6" x14ac:dyDescent="0.3">
      <c r="C2505" s="3"/>
      <c r="E2505" s="4"/>
      <c r="F2505" s="2"/>
    </row>
    <row r="2506" spans="3:6" x14ac:dyDescent="0.3">
      <c r="C2506" s="3"/>
      <c r="E2506" s="4"/>
      <c r="F2506" s="2"/>
    </row>
    <row r="2507" spans="3:6" x14ac:dyDescent="0.3">
      <c r="C2507" s="3"/>
      <c r="E2507" s="4"/>
      <c r="F2507" s="2"/>
    </row>
    <row r="2508" spans="3:6" x14ac:dyDescent="0.3">
      <c r="C2508" s="3"/>
      <c r="E2508" s="4"/>
      <c r="F2508" s="2"/>
    </row>
    <row r="2509" spans="3:6" x14ac:dyDescent="0.3">
      <c r="C2509" s="3"/>
      <c r="E2509" s="4"/>
      <c r="F2509" s="2"/>
    </row>
    <row r="2510" spans="3:6" x14ac:dyDescent="0.3">
      <c r="C2510" s="3"/>
      <c r="E2510" s="4"/>
      <c r="F2510" s="2"/>
    </row>
    <row r="2511" spans="3:6" x14ac:dyDescent="0.3">
      <c r="C2511" s="3"/>
      <c r="E2511" s="4"/>
      <c r="F2511" s="2"/>
    </row>
    <row r="2512" spans="3:6" x14ac:dyDescent="0.3">
      <c r="C2512" s="3"/>
      <c r="E2512" s="4"/>
      <c r="F2512" s="2"/>
    </row>
    <row r="2513" spans="3:6" x14ac:dyDescent="0.3">
      <c r="C2513" s="3"/>
      <c r="E2513" s="4"/>
      <c r="F2513" s="2"/>
    </row>
    <row r="2514" spans="3:6" x14ac:dyDescent="0.3">
      <c r="C2514" s="3"/>
      <c r="E2514" s="4"/>
      <c r="F2514" s="2"/>
    </row>
    <row r="2515" spans="3:6" x14ac:dyDescent="0.3">
      <c r="C2515" s="3"/>
      <c r="E2515" s="4"/>
      <c r="F2515" s="2"/>
    </row>
    <row r="2516" spans="3:6" x14ac:dyDescent="0.3">
      <c r="C2516" s="3"/>
      <c r="E2516" s="4"/>
      <c r="F2516" s="2"/>
    </row>
    <row r="2517" spans="3:6" x14ac:dyDescent="0.3">
      <c r="C2517" s="3"/>
      <c r="E2517" s="4"/>
      <c r="F2517" s="2"/>
    </row>
    <row r="2518" spans="3:6" x14ac:dyDescent="0.3">
      <c r="C2518" s="3"/>
      <c r="E2518" s="4"/>
      <c r="F2518" s="2"/>
    </row>
    <row r="2519" spans="3:6" x14ac:dyDescent="0.3">
      <c r="C2519" s="3"/>
      <c r="E2519" s="4"/>
      <c r="F2519" s="2"/>
    </row>
    <row r="2520" spans="3:6" x14ac:dyDescent="0.3">
      <c r="C2520" s="3"/>
      <c r="E2520" s="4"/>
      <c r="F2520" s="2"/>
    </row>
    <row r="2521" spans="3:6" x14ac:dyDescent="0.3">
      <c r="C2521" s="3"/>
      <c r="E2521" s="4"/>
      <c r="F2521" s="2"/>
    </row>
    <row r="2522" spans="3:6" x14ac:dyDescent="0.3">
      <c r="C2522" s="3"/>
      <c r="E2522" s="4"/>
      <c r="F2522" s="2"/>
    </row>
    <row r="2523" spans="3:6" x14ac:dyDescent="0.3">
      <c r="C2523" s="3"/>
      <c r="E2523" s="4"/>
      <c r="F2523" s="2"/>
    </row>
    <row r="2524" spans="3:6" x14ac:dyDescent="0.3">
      <c r="C2524" s="3"/>
      <c r="E2524" s="4"/>
      <c r="F2524" s="2"/>
    </row>
    <row r="2525" spans="3:6" x14ac:dyDescent="0.3">
      <c r="C2525" s="3"/>
      <c r="E2525" s="4"/>
      <c r="F2525" s="2"/>
    </row>
    <row r="2526" spans="3:6" x14ac:dyDescent="0.3">
      <c r="C2526" s="3"/>
      <c r="E2526" s="4"/>
      <c r="F2526" s="2"/>
    </row>
    <row r="2527" spans="3:6" x14ac:dyDescent="0.3">
      <c r="C2527" s="3"/>
      <c r="E2527" s="4"/>
      <c r="F2527" s="2"/>
    </row>
    <row r="2528" spans="3:6" x14ac:dyDescent="0.3">
      <c r="C2528" s="3"/>
      <c r="E2528" s="4"/>
      <c r="F2528" s="2"/>
    </row>
    <row r="2529" spans="3:6" x14ac:dyDescent="0.3">
      <c r="C2529" s="3"/>
      <c r="E2529" s="4"/>
      <c r="F2529" s="2"/>
    </row>
    <row r="2530" spans="3:6" x14ac:dyDescent="0.3">
      <c r="C2530" s="3"/>
      <c r="E2530" s="4"/>
      <c r="F2530" s="2"/>
    </row>
    <row r="2531" spans="3:6" x14ac:dyDescent="0.3">
      <c r="C2531" s="3"/>
      <c r="E2531" s="4"/>
      <c r="F2531" s="2"/>
    </row>
    <row r="2532" spans="3:6" x14ac:dyDescent="0.3">
      <c r="C2532" s="3"/>
      <c r="E2532" s="4"/>
      <c r="F2532" s="2"/>
    </row>
    <row r="2533" spans="3:6" x14ac:dyDescent="0.3">
      <c r="C2533" s="3"/>
      <c r="E2533" s="4"/>
      <c r="F2533" s="2"/>
    </row>
    <row r="2534" spans="3:6" x14ac:dyDescent="0.3">
      <c r="C2534" s="3"/>
      <c r="E2534" s="4"/>
      <c r="F2534" s="2"/>
    </row>
    <row r="2535" spans="3:6" x14ac:dyDescent="0.3">
      <c r="C2535" s="3"/>
      <c r="E2535" s="4"/>
      <c r="F2535" s="2"/>
    </row>
    <row r="2536" spans="3:6" x14ac:dyDescent="0.3">
      <c r="C2536" s="3"/>
      <c r="E2536" s="4"/>
      <c r="F2536" s="2"/>
    </row>
    <row r="2537" spans="3:6" x14ac:dyDescent="0.3">
      <c r="C2537" s="3"/>
      <c r="E2537" s="4"/>
      <c r="F2537" s="2"/>
    </row>
    <row r="2538" spans="3:6" x14ac:dyDescent="0.3">
      <c r="C2538" s="3"/>
      <c r="E2538" s="4"/>
      <c r="F2538" s="2"/>
    </row>
    <row r="2539" spans="3:6" x14ac:dyDescent="0.3">
      <c r="C2539" s="3"/>
      <c r="E2539" s="4"/>
      <c r="F2539" s="2"/>
    </row>
    <row r="2540" spans="3:6" x14ac:dyDescent="0.3">
      <c r="C2540" s="3"/>
      <c r="E2540" s="4"/>
      <c r="F2540" s="2"/>
    </row>
    <row r="2541" spans="3:6" x14ac:dyDescent="0.3">
      <c r="C2541" s="3"/>
      <c r="E2541" s="4"/>
      <c r="F2541" s="2"/>
    </row>
    <row r="2542" spans="3:6" x14ac:dyDescent="0.3">
      <c r="C2542" s="3"/>
      <c r="E2542" s="4"/>
      <c r="F2542" s="2"/>
    </row>
    <row r="2543" spans="3:6" x14ac:dyDescent="0.3">
      <c r="C2543" s="3"/>
      <c r="E2543" s="4"/>
      <c r="F2543" s="2"/>
    </row>
    <row r="2544" spans="3:6" x14ac:dyDescent="0.3">
      <c r="C2544" s="3"/>
      <c r="E2544" s="4"/>
      <c r="F2544" s="2"/>
    </row>
    <row r="2545" spans="3:6" x14ac:dyDescent="0.3">
      <c r="C2545" s="3"/>
      <c r="E2545" s="4"/>
      <c r="F2545" s="2"/>
    </row>
    <row r="2546" spans="3:6" x14ac:dyDescent="0.3">
      <c r="C2546" s="3"/>
      <c r="E2546" s="4"/>
      <c r="F2546" s="2"/>
    </row>
    <row r="2547" spans="3:6" x14ac:dyDescent="0.3">
      <c r="C2547" s="3"/>
      <c r="E2547" s="4"/>
      <c r="F2547" s="2"/>
    </row>
    <row r="2548" spans="3:6" x14ac:dyDescent="0.3">
      <c r="C2548" s="3"/>
      <c r="E2548" s="4"/>
      <c r="F2548" s="2"/>
    </row>
    <row r="2549" spans="3:6" x14ac:dyDescent="0.3">
      <c r="C2549" s="3"/>
      <c r="E2549" s="4"/>
      <c r="F2549" s="2"/>
    </row>
    <row r="2550" spans="3:6" x14ac:dyDescent="0.3">
      <c r="C2550" s="3"/>
      <c r="E2550" s="4"/>
      <c r="F2550" s="2"/>
    </row>
    <row r="2551" spans="3:6" x14ac:dyDescent="0.3">
      <c r="C2551" s="3"/>
      <c r="E2551" s="4"/>
      <c r="F2551" s="2"/>
    </row>
    <row r="2552" spans="3:6" x14ac:dyDescent="0.3">
      <c r="C2552" s="3"/>
      <c r="E2552" s="4"/>
      <c r="F2552" s="2"/>
    </row>
    <row r="2553" spans="3:6" x14ac:dyDescent="0.3">
      <c r="C2553" s="3"/>
      <c r="E2553" s="4"/>
      <c r="F2553" s="2"/>
    </row>
    <row r="2554" spans="3:6" x14ac:dyDescent="0.3">
      <c r="C2554" s="3"/>
      <c r="E2554" s="4"/>
      <c r="F2554" s="2"/>
    </row>
    <row r="2555" spans="3:6" x14ac:dyDescent="0.3">
      <c r="C2555" s="3"/>
      <c r="E2555" s="4"/>
      <c r="F2555" s="2"/>
    </row>
    <row r="2556" spans="3:6" x14ac:dyDescent="0.3">
      <c r="C2556" s="3"/>
      <c r="E2556" s="4"/>
      <c r="F2556" s="2"/>
    </row>
    <row r="2557" spans="3:6" x14ac:dyDescent="0.3">
      <c r="C2557" s="3"/>
      <c r="E2557" s="4"/>
      <c r="F2557" s="2"/>
    </row>
    <row r="2558" spans="3:6" x14ac:dyDescent="0.3">
      <c r="C2558" s="3"/>
      <c r="E2558" s="4"/>
      <c r="F2558" s="2"/>
    </row>
    <row r="2559" spans="3:6" x14ac:dyDescent="0.3">
      <c r="C2559" s="3"/>
      <c r="E2559" s="4"/>
      <c r="F2559" s="2"/>
    </row>
    <row r="2560" spans="3:6" x14ac:dyDescent="0.3">
      <c r="C2560" s="3"/>
      <c r="E2560" s="4"/>
      <c r="F2560" s="2"/>
    </row>
    <row r="2561" spans="3:6" x14ac:dyDescent="0.3">
      <c r="C2561" s="3"/>
      <c r="E2561" s="4"/>
      <c r="F2561" s="2"/>
    </row>
    <row r="2562" spans="3:6" x14ac:dyDescent="0.3">
      <c r="C2562" s="3"/>
      <c r="E2562" s="4"/>
      <c r="F2562" s="2"/>
    </row>
    <row r="2563" spans="3:6" x14ac:dyDescent="0.3">
      <c r="C2563" s="3"/>
      <c r="E2563" s="4"/>
      <c r="F2563" s="2"/>
    </row>
    <row r="2564" spans="3:6" x14ac:dyDescent="0.3">
      <c r="C2564" s="3"/>
      <c r="E2564" s="4"/>
      <c r="F2564" s="2"/>
    </row>
    <row r="2565" spans="3:6" x14ac:dyDescent="0.3">
      <c r="C2565" s="3"/>
      <c r="E2565" s="4"/>
      <c r="F2565" s="2"/>
    </row>
    <row r="2566" spans="3:6" x14ac:dyDescent="0.3">
      <c r="C2566" s="3"/>
      <c r="E2566" s="4"/>
      <c r="F2566" s="2"/>
    </row>
    <row r="2567" spans="3:6" x14ac:dyDescent="0.3">
      <c r="C2567" s="3"/>
      <c r="E2567" s="4"/>
      <c r="F2567" s="2"/>
    </row>
    <row r="2568" spans="3:6" x14ac:dyDescent="0.3">
      <c r="C2568" s="3"/>
      <c r="E2568" s="4"/>
      <c r="F2568" s="2"/>
    </row>
    <row r="2569" spans="3:6" x14ac:dyDescent="0.3">
      <c r="C2569" s="3"/>
      <c r="E2569" s="4"/>
      <c r="F2569" s="2"/>
    </row>
    <row r="2570" spans="3:6" x14ac:dyDescent="0.3">
      <c r="C2570" s="3"/>
      <c r="E2570" s="4"/>
      <c r="F2570" s="2"/>
    </row>
    <row r="2571" spans="3:6" x14ac:dyDescent="0.3">
      <c r="C2571" s="3"/>
      <c r="E2571" s="4"/>
      <c r="F2571" s="2"/>
    </row>
    <row r="2572" spans="3:6" x14ac:dyDescent="0.3">
      <c r="C2572" s="3"/>
      <c r="E2572" s="4"/>
      <c r="F2572" s="2"/>
    </row>
    <row r="2573" spans="3:6" x14ac:dyDescent="0.3">
      <c r="C2573" s="3"/>
      <c r="E2573" s="4"/>
      <c r="F2573" s="2"/>
    </row>
    <row r="2574" spans="3:6" x14ac:dyDescent="0.3">
      <c r="C2574" s="3"/>
      <c r="E2574" s="4"/>
      <c r="F2574" s="2"/>
    </row>
    <row r="2575" spans="3:6" x14ac:dyDescent="0.3">
      <c r="C2575" s="3"/>
      <c r="E2575" s="4"/>
      <c r="F2575" s="2"/>
    </row>
    <row r="2576" spans="3:6" x14ac:dyDescent="0.3">
      <c r="C2576" s="3"/>
      <c r="E2576" s="4"/>
      <c r="F2576" s="2"/>
    </row>
    <row r="2577" spans="3:6" x14ac:dyDescent="0.3">
      <c r="C2577" s="3"/>
      <c r="E2577" s="4"/>
      <c r="F2577" s="2"/>
    </row>
    <row r="2578" spans="3:6" x14ac:dyDescent="0.3">
      <c r="C2578" s="3"/>
      <c r="E2578" s="4"/>
      <c r="F2578" s="2"/>
    </row>
    <row r="2579" spans="3:6" x14ac:dyDescent="0.3">
      <c r="C2579" s="3"/>
      <c r="E2579" s="4"/>
      <c r="F2579" s="2"/>
    </row>
    <row r="2580" spans="3:6" x14ac:dyDescent="0.3">
      <c r="C2580" s="3"/>
      <c r="E2580" s="4"/>
      <c r="F2580" s="2"/>
    </row>
    <row r="2581" spans="3:6" x14ac:dyDescent="0.3">
      <c r="C2581" s="3"/>
      <c r="E2581" s="4"/>
      <c r="F2581" s="2"/>
    </row>
    <row r="2582" spans="3:6" x14ac:dyDescent="0.3">
      <c r="C2582" s="3"/>
      <c r="E2582" s="4"/>
      <c r="F2582" s="2"/>
    </row>
    <row r="2583" spans="3:6" x14ac:dyDescent="0.3">
      <c r="C2583" s="3"/>
      <c r="E2583" s="4"/>
      <c r="F2583" s="2"/>
    </row>
    <row r="2584" spans="3:6" x14ac:dyDescent="0.3">
      <c r="C2584" s="3"/>
      <c r="E2584" s="4"/>
      <c r="F2584" s="2"/>
    </row>
    <row r="2585" spans="3:6" x14ac:dyDescent="0.3">
      <c r="C2585" s="3"/>
      <c r="E2585" s="4"/>
      <c r="F2585" s="2"/>
    </row>
    <row r="2586" spans="3:6" x14ac:dyDescent="0.3">
      <c r="C2586" s="3"/>
      <c r="E2586" s="4"/>
      <c r="F2586" s="2"/>
    </row>
    <row r="2587" spans="3:6" x14ac:dyDescent="0.3">
      <c r="C2587" s="3"/>
      <c r="E2587" s="4"/>
      <c r="F2587" s="2"/>
    </row>
    <row r="2588" spans="3:6" x14ac:dyDescent="0.3">
      <c r="C2588" s="3"/>
      <c r="E2588" s="4"/>
      <c r="F2588" s="2"/>
    </row>
    <row r="2589" spans="3:6" x14ac:dyDescent="0.3">
      <c r="C2589" s="3"/>
      <c r="E2589" s="4"/>
      <c r="F2589" s="2"/>
    </row>
    <row r="2590" spans="3:6" x14ac:dyDescent="0.3">
      <c r="C2590" s="3"/>
      <c r="E2590" s="4"/>
      <c r="F2590" s="2"/>
    </row>
    <row r="2591" spans="3:6" x14ac:dyDescent="0.3">
      <c r="C2591" s="3"/>
      <c r="E2591" s="4"/>
      <c r="F2591" s="2"/>
    </row>
    <row r="2592" spans="3:6" x14ac:dyDescent="0.3">
      <c r="C2592" s="3"/>
      <c r="E2592" s="4"/>
      <c r="F2592" s="2"/>
    </row>
    <row r="2593" spans="3:6" x14ac:dyDescent="0.3">
      <c r="C2593" s="3"/>
      <c r="E2593" s="4"/>
      <c r="F2593" s="2"/>
    </row>
    <row r="2594" spans="3:6" x14ac:dyDescent="0.3">
      <c r="C2594" s="3"/>
      <c r="E2594" s="4"/>
      <c r="F2594" s="2"/>
    </row>
    <row r="2595" spans="3:6" x14ac:dyDescent="0.3">
      <c r="C2595" s="3"/>
      <c r="E2595" s="4"/>
      <c r="F2595" s="2"/>
    </row>
    <row r="2596" spans="3:6" x14ac:dyDescent="0.3">
      <c r="C2596" s="3"/>
      <c r="E2596" s="4"/>
      <c r="F2596" s="2"/>
    </row>
    <row r="2597" spans="3:6" x14ac:dyDescent="0.3">
      <c r="C2597" s="3"/>
      <c r="E2597" s="4"/>
      <c r="F2597" s="2"/>
    </row>
    <row r="2598" spans="3:6" x14ac:dyDescent="0.3">
      <c r="C2598" s="3"/>
      <c r="E2598" s="4"/>
      <c r="F2598" s="2"/>
    </row>
    <row r="2599" spans="3:6" x14ac:dyDescent="0.3">
      <c r="C2599" s="3"/>
      <c r="E2599" s="4"/>
      <c r="F2599" s="2"/>
    </row>
    <row r="2600" spans="3:6" x14ac:dyDescent="0.3">
      <c r="C2600" s="3"/>
      <c r="E2600" s="4"/>
      <c r="F2600" s="2"/>
    </row>
    <row r="2601" spans="3:6" x14ac:dyDescent="0.3">
      <c r="C2601" s="3"/>
      <c r="E2601" s="4"/>
      <c r="F2601" s="2"/>
    </row>
    <row r="2602" spans="3:6" x14ac:dyDescent="0.3">
      <c r="C2602" s="3"/>
      <c r="E2602" s="4"/>
      <c r="F2602" s="2"/>
    </row>
    <row r="2603" spans="3:6" x14ac:dyDescent="0.3">
      <c r="C2603" s="3"/>
      <c r="E2603" s="4"/>
      <c r="F2603" s="2"/>
    </row>
    <row r="2604" spans="3:6" x14ac:dyDescent="0.3">
      <c r="C2604" s="3"/>
      <c r="E2604" s="4"/>
      <c r="F2604" s="2"/>
    </row>
    <row r="2605" spans="3:6" x14ac:dyDescent="0.3">
      <c r="C2605" s="3"/>
      <c r="E2605" s="4"/>
      <c r="F2605" s="2"/>
    </row>
    <row r="2606" spans="3:6" x14ac:dyDescent="0.3">
      <c r="C2606" s="3"/>
      <c r="E2606" s="4"/>
      <c r="F2606" s="2"/>
    </row>
    <row r="2607" spans="3:6" x14ac:dyDescent="0.3">
      <c r="C2607" s="3"/>
      <c r="E2607" s="4"/>
      <c r="F2607" s="2"/>
    </row>
    <row r="2608" spans="3:6" x14ac:dyDescent="0.3">
      <c r="C2608" s="3"/>
      <c r="E2608" s="4"/>
      <c r="F2608" s="2"/>
    </row>
    <row r="2609" spans="3:6" x14ac:dyDescent="0.3">
      <c r="C2609" s="3"/>
      <c r="E2609" s="4"/>
      <c r="F2609" s="2"/>
    </row>
    <row r="2610" spans="3:6" x14ac:dyDescent="0.3">
      <c r="C2610" s="3"/>
      <c r="E2610" s="4"/>
      <c r="F2610" s="2"/>
    </row>
    <row r="2611" spans="3:6" x14ac:dyDescent="0.3">
      <c r="C2611" s="3"/>
      <c r="E2611" s="4"/>
      <c r="F2611" s="2"/>
    </row>
    <row r="2612" spans="3:6" x14ac:dyDescent="0.3">
      <c r="C2612" s="3"/>
      <c r="E2612" s="4"/>
      <c r="F2612" s="2"/>
    </row>
    <row r="2613" spans="3:6" x14ac:dyDescent="0.3">
      <c r="C2613" s="3"/>
      <c r="E2613" s="4"/>
      <c r="F2613" s="2"/>
    </row>
    <row r="2614" spans="3:6" x14ac:dyDescent="0.3">
      <c r="C2614" s="3"/>
      <c r="E2614" s="4"/>
      <c r="F2614" s="2"/>
    </row>
    <row r="2615" spans="3:6" x14ac:dyDescent="0.3">
      <c r="C2615" s="3"/>
      <c r="E2615" s="4"/>
      <c r="F2615" s="2"/>
    </row>
    <row r="2616" spans="3:6" x14ac:dyDescent="0.3">
      <c r="C2616" s="3"/>
      <c r="E2616" s="4"/>
      <c r="F2616" s="2"/>
    </row>
    <row r="2617" spans="3:6" x14ac:dyDescent="0.3">
      <c r="C2617" s="3"/>
      <c r="E2617" s="4"/>
      <c r="F2617" s="2"/>
    </row>
    <row r="2618" spans="3:6" x14ac:dyDescent="0.3">
      <c r="C2618" s="3"/>
      <c r="E2618" s="4"/>
      <c r="F2618" s="2"/>
    </row>
    <row r="2619" spans="3:6" x14ac:dyDescent="0.3">
      <c r="C2619" s="3"/>
      <c r="E2619" s="4"/>
      <c r="F2619" s="2"/>
    </row>
    <row r="2620" spans="3:6" x14ac:dyDescent="0.3">
      <c r="C2620" s="3"/>
      <c r="E2620" s="4"/>
      <c r="F2620" s="2"/>
    </row>
    <row r="2621" spans="3:6" x14ac:dyDescent="0.3">
      <c r="C2621" s="3"/>
      <c r="E2621" s="4"/>
      <c r="F2621" s="2"/>
    </row>
    <row r="2622" spans="3:6" x14ac:dyDescent="0.3">
      <c r="C2622" s="3"/>
      <c r="E2622" s="4"/>
      <c r="F2622" s="2"/>
    </row>
    <row r="2623" spans="3:6" x14ac:dyDescent="0.3">
      <c r="C2623" s="3"/>
      <c r="E2623" s="4"/>
      <c r="F2623" s="2"/>
    </row>
    <row r="2624" spans="3:6" x14ac:dyDescent="0.3">
      <c r="C2624" s="3"/>
      <c r="E2624" s="4"/>
      <c r="F2624" s="2"/>
    </row>
    <row r="2625" spans="3:6" x14ac:dyDescent="0.3">
      <c r="C2625" s="3"/>
      <c r="E2625" s="4"/>
      <c r="F2625" s="2"/>
    </row>
    <row r="2626" spans="3:6" x14ac:dyDescent="0.3">
      <c r="C2626" s="3"/>
      <c r="E2626" s="4"/>
      <c r="F2626" s="2"/>
    </row>
    <row r="2627" spans="3:6" x14ac:dyDescent="0.3">
      <c r="C2627" s="3"/>
      <c r="E2627" s="4"/>
      <c r="F2627" s="2"/>
    </row>
    <row r="2628" spans="3:6" x14ac:dyDescent="0.3">
      <c r="C2628" s="3"/>
      <c r="E2628" s="4"/>
      <c r="F2628" s="2"/>
    </row>
    <row r="2629" spans="3:6" x14ac:dyDescent="0.3">
      <c r="C2629" s="3"/>
      <c r="E2629" s="4"/>
      <c r="F2629" s="2"/>
    </row>
    <row r="2630" spans="3:6" x14ac:dyDescent="0.3">
      <c r="C2630" s="3"/>
      <c r="E2630" s="4"/>
      <c r="F2630" s="2"/>
    </row>
    <row r="2631" spans="3:6" x14ac:dyDescent="0.3">
      <c r="C2631" s="3"/>
      <c r="E2631" s="4"/>
      <c r="F2631" s="2"/>
    </row>
    <row r="2632" spans="3:6" x14ac:dyDescent="0.3">
      <c r="C2632" s="3"/>
      <c r="E2632" s="4"/>
      <c r="F2632" s="2"/>
    </row>
    <row r="2633" spans="3:6" x14ac:dyDescent="0.3">
      <c r="C2633" s="3"/>
      <c r="E2633" s="4"/>
      <c r="F2633" s="2"/>
    </row>
    <row r="2634" spans="3:6" x14ac:dyDescent="0.3">
      <c r="C2634" s="3"/>
      <c r="E2634" s="4"/>
      <c r="F2634" s="2"/>
    </row>
    <row r="2635" spans="3:6" x14ac:dyDescent="0.3">
      <c r="C2635" s="3"/>
      <c r="E2635" s="4"/>
      <c r="F2635" s="2"/>
    </row>
    <row r="2636" spans="3:6" x14ac:dyDescent="0.3">
      <c r="C2636" s="3"/>
      <c r="E2636" s="4"/>
      <c r="F2636" s="2"/>
    </row>
    <row r="2637" spans="3:6" x14ac:dyDescent="0.3">
      <c r="C2637" s="3"/>
      <c r="E2637" s="4"/>
      <c r="F2637" s="2"/>
    </row>
    <row r="2638" spans="3:6" x14ac:dyDescent="0.3">
      <c r="C2638" s="3"/>
      <c r="E2638" s="4"/>
      <c r="F2638" s="2"/>
    </row>
    <row r="2639" spans="3:6" x14ac:dyDescent="0.3">
      <c r="C2639" s="3"/>
      <c r="E2639" s="4"/>
      <c r="F2639" s="2"/>
    </row>
    <row r="2640" spans="3:6" x14ac:dyDescent="0.3">
      <c r="C2640" s="3"/>
      <c r="E2640" s="4"/>
      <c r="F2640" s="2"/>
    </row>
    <row r="2641" spans="3:6" x14ac:dyDescent="0.3">
      <c r="C2641" s="3"/>
      <c r="E2641" s="4"/>
      <c r="F2641" s="2"/>
    </row>
    <row r="2642" spans="3:6" x14ac:dyDescent="0.3">
      <c r="C2642" s="3"/>
      <c r="E2642" s="4"/>
      <c r="F2642" s="2"/>
    </row>
    <row r="2643" spans="3:6" x14ac:dyDescent="0.3">
      <c r="C2643" s="3"/>
      <c r="E2643" s="4"/>
      <c r="F2643" s="2"/>
    </row>
    <row r="2644" spans="3:6" x14ac:dyDescent="0.3">
      <c r="C2644" s="3"/>
      <c r="E2644" s="4"/>
      <c r="F2644" s="2"/>
    </row>
    <row r="2645" spans="3:6" x14ac:dyDescent="0.3">
      <c r="C2645" s="3"/>
      <c r="E2645" s="4"/>
      <c r="F2645" s="2"/>
    </row>
    <row r="2646" spans="3:6" x14ac:dyDescent="0.3">
      <c r="C2646" s="3"/>
      <c r="E2646" s="4"/>
      <c r="F2646" s="2"/>
    </row>
    <row r="2647" spans="3:6" x14ac:dyDescent="0.3">
      <c r="C2647" s="3"/>
      <c r="E2647" s="4"/>
      <c r="F2647" s="2"/>
    </row>
    <row r="2648" spans="3:6" x14ac:dyDescent="0.3">
      <c r="C2648" s="3"/>
      <c r="E2648" s="4"/>
      <c r="F2648" s="2"/>
    </row>
    <row r="2649" spans="3:6" x14ac:dyDescent="0.3">
      <c r="C2649" s="3"/>
      <c r="E2649" s="4"/>
      <c r="F2649" s="2"/>
    </row>
    <row r="2650" spans="3:6" x14ac:dyDescent="0.3">
      <c r="C2650" s="3"/>
      <c r="E2650" s="4"/>
      <c r="F2650" s="2"/>
    </row>
    <row r="2651" spans="3:6" x14ac:dyDescent="0.3">
      <c r="C2651" s="3"/>
      <c r="E2651" s="4"/>
      <c r="F2651" s="2"/>
    </row>
    <row r="2652" spans="3:6" x14ac:dyDescent="0.3">
      <c r="C2652" s="3"/>
      <c r="E2652" s="4"/>
      <c r="F2652" s="2"/>
    </row>
    <row r="2653" spans="3:6" x14ac:dyDescent="0.3">
      <c r="C2653" s="3"/>
      <c r="E2653" s="4"/>
      <c r="F2653" s="2"/>
    </row>
    <row r="2654" spans="3:6" x14ac:dyDescent="0.3">
      <c r="C2654" s="3"/>
      <c r="E2654" s="4"/>
      <c r="F2654" s="2"/>
    </row>
    <row r="2655" spans="3:6" x14ac:dyDescent="0.3">
      <c r="C2655" s="3"/>
      <c r="E2655" s="4"/>
      <c r="F2655" s="2"/>
    </row>
    <row r="2656" spans="3:6" x14ac:dyDescent="0.3">
      <c r="C2656" s="3"/>
      <c r="E2656" s="4"/>
      <c r="F2656" s="2"/>
    </row>
    <row r="2657" spans="3:6" x14ac:dyDescent="0.3">
      <c r="C2657" s="3"/>
      <c r="E2657" s="4"/>
      <c r="F2657" s="2"/>
    </row>
    <row r="2658" spans="3:6" x14ac:dyDescent="0.3">
      <c r="C2658" s="3"/>
      <c r="E2658" s="4"/>
      <c r="F2658" s="2"/>
    </row>
    <row r="2659" spans="3:6" x14ac:dyDescent="0.3">
      <c r="C2659" s="3"/>
      <c r="E2659" s="4"/>
      <c r="F2659" s="2"/>
    </row>
    <row r="2660" spans="3:6" x14ac:dyDescent="0.3">
      <c r="C2660" s="3"/>
      <c r="E2660" s="4"/>
      <c r="F2660" s="2"/>
    </row>
    <row r="2661" spans="3:6" x14ac:dyDescent="0.3">
      <c r="C2661" s="3"/>
      <c r="E2661" s="4"/>
      <c r="F2661" s="2"/>
    </row>
    <row r="2662" spans="3:6" x14ac:dyDescent="0.3">
      <c r="C2662" s="3"/>
      <c r="E2662" s="4"/>
      <c r="F2662" s="2"/>
    </row>
    <row r="2663" spans="3:6" x14ac:dyDescent="0.3">
      <c r="C2663" s="3"/>
      <c r="E2663" s="4"/>
      <c r="F2663" s="2"/>
    </row>
    <row r="2664" spans="3:6" x14ac:dyDescent="0.3">
      <c r="C2664" s="3"/>
      <c r="E2664" s="4"/>
      <c r="F2664" s="2"/>
    </row>
    <row r="2665" spans="3:6" x14ac:dyDescent="0.3">
      <c r="C2665" s="3"/>
      <c r="E2665" s="4"/>
      <c r="F2665" s="2"/>
    </row>
    <row r="2666" spans="3:6" x14ac:dyDescent="0.3">
      <c r="C2666" s="3"/>
      <c r="E2666" s="4"/>
      <c r="F2666" s="2"/>
    </row>
    <row r="2667" spans="3:6" x14ac:dyDescent="0.3">
      <c r="C2667" s="3"/>
      <c r="E2667" s="4"/>
      <c r="F2667" s="2"/>
    </row>
    <row r="2668" spans="3:6" x14ac:dyDescent="0.3">
      <c r="C2668" s="3"/>
      <c r="E2668" s="4"/>
      <c r="F2668" s="2"/>
    </row>
    <row r="2669" spans="3:6" x14ac:dyDescent="0.3">
      <c r="C2669" s="3"/>
      <c r="E2669" s="4"/>
      <c r="F2669" s="2"/>
    </row>
    <row r="2670" spans="3:6" x14ac:dyDescent="0.3">
      <c r="C2670" s="3"/>
      <c r="E2670" s="4"/>
      <c r="F2670" s="2"/>
    </row>
    <row r="2671" spans="3:6" x14ac:dyDescent="0.3">
      <c r="C2671" s="3"/>
      <c r="E2671" s="4"/>
      <c r="F2671" s="2"/>
    </row>
    <row r="2672" spans="3:6" x14ac:dyDescent="0.3">
      <c r="C2672" s="3"/>
      <c r="E2672" s="4"/>
      <c r="F2672" s="2"/>
    </row>
    <row r="2673" spans="3:6" x14ac:dyDescent="0.3">
      <c r="C2673" s="3"/>
      <c r="E2673" s="4"/>
      <c r="F2673" s="2"/>
    </row>
    <row r="2674" spans="3:6" x14ac:dyDescent="0.3">
      <c r="C2674" s="3"/>
      <c r="E2674" s="4"/>
      <c r="F2674" s="2"/>
    </row>
    <row r="2675" spans="3:6" x14ac:dyDescent="0.3">
      <c r="C2675" s="3"/>
      <c r="E2675" s="4"/>
      <c r="F2675" s="2"/>
    </row>
    <row r="2676" spans="3:6" x14ac:dyDescent="0.3">
      <c r="C2676" s="3"/>
      <c r="E2676" s="4"/>
      <c r="F2676" s="2"/>
    </row>
    <row r="2677" spans="3:6" x14ac:dyDescent="0.3">
      <c r="C2677" s="3"/>
      <c r="E2677" s="4"/>
      <c r="F2677" s="2"/>
    </row>
    <row r="2678" spans="3:6" x14ac:dyDescent="0.3">
      <c r="C2678" s="3"/>
      <c r="E2678" s="4"/>
      <c r="F2678" s="2"/>
    </row>
    <row r="2679" spans="3:6" x14ac:dyDescent="0.3">
      <c r="C2679" s="3"/>
      <c r="E2679" s="4"/>
      <c r="F2679" s="2"/>
    </row>
    <row r="2680" spans="3:6" x14ac:dyDescent="0.3">
      <c r="C2680" s="3"/>
      <c r="E2680" s="4"/>
      <c r="F2680" s="2"/>
    </row>
    <row r="2681" spans="3:6" x14ac:dyDescent="0.3">
      <c r="C2681" s="3"/>
      <c r="E2681" s="4"/>
      <c r="F2681" s="2"/>
    </row>
    <row r="2682" spans="3:6" x14ac:dyDescent="0.3">
      <c r="C2682" s="3"/>
      <c r="E2682" s="4"/>
      <c r="F2682" s="2"/>
    </row>
    <row r="2683" spans="3:6" x14ac:dyDescent="0.3">
      <c r="C2683" s="3"/>
      <c r="E2683" s="4"/>
      <c r="F2683" s="2"/>
    </row>
    <row r="2684" spans="3:6" x14ac:dyDescent="0.3">
      <c r="C2684" s="3"/>
      <c r="E2684" s="4"/>
      <c r="F2684" s="2"/>
    </row>
    <row r="2685" spans="3:6" x14ac:dyDescent="0.3">
      <c r="C2685" s="3"/>
      <c r="E2685" s="4"/>
      <c r="F2685" s="2"/>
    </row>
    <row r="2686" spans="3:6" x14ac:dyDescent="0.3">
      <c r="C2686" s="3"/>
      <c r="E2686" s="4"/>
      <c r="F2686" s="2"/>
    </row>
    <row r="2687" spans="3:6" x14ac:dyDescent="0.3">
      <c r="C2687" s="3"/>
      <c r="E2687" s="4"/>
      <c r="F2687" s="2"/>
    </row>
    <row r="2688" spans="3:6" x14ac:dyDescent="0.3">
      <c r="C2688" s="3"/>
      <c r="E2688" s="4"/>
      <c r="F2688" s="2"/>
    </row>
    <row r="2689" spans="3:6" x14ac:dyDescent="0.3">
      <c r="C2689" s="3"/>
      <c r="E2689" s="4"/>
      <c r="F2689" s="2"/>
    </row>
    <row r="2690" spans="3:6" x14ac:dyDescent="0.3">
      <c r="C2690" s="3"/>
      <c r="E2690" s="4"/>
      <c r="F2690" s="2"/>
    </row>
    <row r="2691" spans="3:6" x14ac:dyDescent="0.3">
      <c r="C2691" s="3"/>
      <c r="E2691" s="4"/>
      <c r="F2691" s="2"/>
    </row>
    <row r="2692" spans="3:6" x14ac:dyDescent="0.3">
      <c r="C2692" s="3"/>
      <c r="E2692" s="4"/>
      <c r="F2692" s="2"/>
    </row>
    <row r="2693" spans="3:6" x14ac:dyDescent="0.3">
      <c r="C2693" s="3"/>
      <c r="E2693" s="4"/>
      <c r="F2693" s="2"/>
    </row>
    <row r="2694" spans="3:6" x14ac:dyDescent="0.3">
      <c r="C2694" s="3"/>
      <c r="E2694" s="4"/>
      <c r="F2694" s="2"/>
    </row>
    <row r="2695" spans="3:6" x14ac:dyDescent="0.3">
      <c r="C2695" s="3"/>
      <c r="E2695" s="4"/>
      <c r="F2695" s="2"/>
    </row>
    <row r="2696" spans="3:6" x14ac:dyDescent="0.3">
      <c r="C2696" s="3"/>
      <c r="E2696" s="4"/>
      <c r="F2696" s="2"/>
    </row>
    <row r="2697" spans="3:6" x14ac:dyDescent="0.3">
      <c r="C2697" s="3"/>
      <c r="E2697" s="4"/>
      <c r="F2697" s="2"/>
    </row>
    <row r="2698" spans="3:6" x14ac:dyDescent="0.3">
      <c r="C2698" s="3"/>
      <c r="E2698" s="4"/>
      <c r="F2698" s="2"/>
    </row>
    <row r="2699" spans="3:6" x14ac:dyDescent="0.3">
      <c r="C2699" s="3"/>
      <c r="E2699" s="4"/>
      <c r="F2699" s="2"/>
    </row>
    <row r="2700" spans="3:6" x14ac:dyDescent="0.3">
      <c r="C2700" s="3"/>
      <c r="E2700" s="4"/>
      <c r="F2700" s="2"/>
    </row>
    <row r="2701" spans="3:6" x14ac:dyDescent="0.3">
      <c r="C2701" s="3"/>
      <c r="E2701" s="4"/>
      <c r="F2701" s="2"/>
    </row>
    <row r="2702" spans="3:6" x14ac:dyDescent="0.3">
      <c r="C2702" s="3"/>
      <c r="E2702" s="4"/>
      <c r="F2702" s="2"/>
    </row>
    <row r="2703" spans="3:6" x14ac:dyDescent="0.3">
      <c r="C2703" s="3"/>
      <c r="E2703" s="4"/>
      <c r="F2703" s="2"/>
    </row>
    <row r="2704" spans="3:6" x14ac:dyDescent="0.3">
      <c r="C2704" s="3"/>
      <c r="E2704" s="4"/>
      <c r="F2704" s="2"/>
    </row>
    <row r="2705" spans="3:6" x14ac:dyDescent="0.3">
      <c r="C2705" s="3"/>
      <c r="E2705" s="4"/>
      <c r="F2705" s="2"/>
    </row>
    <row r="2706" spans="3:6" x14ac:dyDescent="0.3">
      <c r="C2706" s="3"/>
      <c r="E2706" s="4"/>
      <c r="F2706" s="2"/>
    </row>
    <row r="2707" spans="3:6" x14ac:dyDescent="0.3">
      <c r="C2707" s="3"/>
      <c r="E2707" s="4"/>
      <c r="F2707" s="2"/>
    </row>
    <row r="2708" spans="3:6" x14ac:dyDescent="0.3">
      <c r="C2708" s="3"/>
      <c r="E2708" s="4"/>
      <c r="F2708" s="2"/>
    </row>
    <row r="2709" spans="3:6" x14ac:dyDescent="0.3">
      <c r="C2709" s="3"/>
      <c r="E2709" s="4"/>
      <c r="F2709" s="2"/>
    </row>
    <row r="2710" spans="3:6" x14ac:dyDescent="0.3">
      <c r="C2710" s="3"/>
      <c r="E2710" s="4"/>
      <c r="F2710" s="2"/>
    </row>
    <row r="2711" spans="3:6" x14ac:dyDescent="0.3">
      <c r="C2711" s="3"/>
      <c r="E2711" s="4"/>
      <c r="F2711" s="2"/>
    </row>
    <row r="2712" spans="3:6" x14ac:dyDescent="0.3">
      <c r="C2712" s="3"/>
      <c r="E2712" s="4"/>
      <c r="F2712" s="2"/>
    </row>
    <row r="2713" spans="3:6" x14ac:dyDescent="0.3">
      <c r="C2713" s="3"/>
      <c r="E2713" s="4"/>
      <c r="F2713" s="2"/>
    </row>
    <row r="2714" spans="3:6" x14ac:dyDescent="0.3">
      <c r="C2714" s="3"/>
      <c r="E2714" s="4"/>
      <c r="F2714" s="2"/>
    </row>
    <row r="2715" spans="3:6" x14ac:dyDescent="0.3">
      <c r="C2715" s="3"/>
      <c r="E2715" s="4"/>
      <c r="F2715" s="2"/>
    </row>
    <row r="2716" spans="3:6" x14ac:dyDescent="0.3">
      <c r="C2716" s="3"/>
      <c r="E2716" s="4"/>
      <c r="F2716" s="2"/>
    </row>
    <row r="2717" spans="3:6" x14ac:dyDescent="0.3">
      <c r="C2717" s="3"/>
      <c r="E2717" s="4"/>
      <c r="F2717" s="2"/>
    </row>
    <row r="2718" spans="3:6" x14ac:dyDescent="0.3">
      <c r="C2718" s="3"/>
      <c r="E2718" s="4"/>
      <c r="F2718" s="2"/>
    </row>
    <row r="2719" spans="3:6" x14ac:dyDescent="0.3">
      <c r="C2719" s="3"/>
      <c r="E2719" s="4"/>
      <c r="F2719" s="2"/>
    </row>
    <row r="2720" spans="3:6" x14ac:dyDescent="0.3">
      <c r="C2720" s="3"/>
      <c r="E2720" s="4"/>
      <c r="F2720" s="2"/>
    </row>
    <row r="2721" spans="3:6" x14ac:dyDescent="0.3">
      <c r="C2721" s="3"/>
      <c r="E2721" s="4"/>
      <c r="F2721" s="2"/>
    </row>
    <row r="2722" spans="3:6" x14ac:dyDescent="0.3">
      <c r="C2722" s="3"/>
      <c r="E2722" s="4"/>
      <c r="F2722" s="2"/>
    </row>
    <row r="2723" spans="3:6" x14ac:dyDescent="0.3">
      <c r="C2723" s="3"/>
      <c r="E2723" s="4"/>
      <c r="F2723" s="2"/>
    </row>
    <row r="2724" spans="3:6" x14ac:dyDescent="0.3">
      <c r="C2724" s="3"/>
      <c r="E2724" s="4"/>
      <c r="F2724" s="2"/>
    </row>
    <row r="2725" spans="3:6" x14ac:dyDescent="0.3">
      <c r="C2725" s="3"/>
      <c r="E2725" s="4"/>
      <c r="F2725" s="2"/>
    </row>
    <row r="2726" spans="3:6" x14ac:dyDescent="0.3">
      <c r="C2726" s="3"/>
      <c r="E2726" s="4"/>
      <c r="F2726" s="2"/>
    </row>
    <row r="2727" spans="3:6" x14ac:dyDescent="0.3">
      <c r="C2727" s="3"/>
      <c r="E2727" s="4"/>
      <c r="F2727" s="2"/>
    </row>
    <row r="2728" spans="3:6" x14ac:dyDescent="0.3">
      <c r="C2728" s="3"/>
      <c r="E2728" s="4"/>
      <c r="F2728" s="2"/>
    </row>
    <row r="2729" spans="3:6" x14ac:dyDescent="0.3">
      <c r="C2729" s="3"/>
      <c r="E2729" s="4"/>
      <c r="F2729" s="2"/>
    </row>
    <row r="2730" spans="3:6" x14ac:dyDescent="0.3">
      <c r="C2730" s="3"/>
      <c r="E2730" s="4"/>
      <c r="F2730" s="2"/>
    </row>
    <row r="2731" spans="3:6" x14ac:dyDescent="0.3">
      <c r="C2731" s="3"/>
      <c r="E2731" s="4"/>
      <c r="F2731" s="2"/>
    </row>
    <row r="2732" spans="3:6" x14ac:dyDescent="0.3">
      <c r="C2732" s="3"/>
      <c r="E2732" s="4"/>
      <c r="F2732" s="2"/>
    </row>
    <row r="2733" spans="3:6" x14ac:dyDescent="0.3">
      <c r="C2733" s="3"/>
      <c r="E2733" s="4"/>
      <c r="F2733" s="2"/>
    </row>
    <row r="2734" spans="3:6" x14ac:dyDescent="0.3">
      <c r="C2734" s="3"/>
      <c r="E2734" s="4"/>
      <c r="F2734" s="2"/>
    </row>
    <row r="2735" spans="3:6" x14ac:dyDescent="0.3">
      <c r="C2735" s="3"/>
      <c r="E2735" s="4"/>
      <c r="F2735" s="2"/>
    </row>
    <row r="2736" spans="3:6" x14ac:dyDescent="0.3">
      <c r="C2736" s="3"/>
      <c r="E2736" s="4"/>
      <c r="F2736" s="2"/>
    </row>
    <row r="2737" spans="3:6" x14ac:dyDescent="0.3">
      <c r="C2737" s="3"/>
      <c r="E2737" s="4"/>
      <c r="F2737" s="2"/>
    </row>
    <row r="2738" spans="3:6" x14ac:dyDescent="0.3">
      <c r="C2738" s="3"/>
      <c r="E2738" s="4"/>
      <c r="F2738" s="2"/>
    </row>
    <row r="2739" spans="3:6" x14ac:dyDescent="0.3">
      <c r="C2739" s="3"/>
      <c r="E2739" s="4"/>
      <c r="F2739" s="2"/>
    </row>
    <row r="2740" spans="3:6" x14ac:dyDescent="0.3">
      <c r="C2740" s="3"/>
      <c r="E2740" s="4"/>
      <c r="F2740" s="2"/>
    </row>
    <row r="2741" spans="3:6" x14ac:dyDescent="0.3">
      <c r="C2741" s="3"/>
      <c r="E2741" s="4"/>
      <c r="F2741" s="2"/>
    </row>
    <row r="2742" spans="3:6" x14ac:dyDescent="0.3">
      <c r="C2742" s="3"/>
      <c r="E2742" s="4"/>
      <c r="F2742" s="2"/>
    </row>
    <row r="2743" spans="3:6" x14ac:dyDescent="0.3">
      <c r="C2743" s="3"/>
      <c r="E2743" s="4"/>
      <c r="F2743" s="2"/>
    </row>
    <row r="2744" spans="3:6" x14ac:dyDescent="0.3">
      <c r="C2744" s="3"/>
      <c r="E2744" s="4"/>
      <c r="F2744" s="2"/>
    </row>
    <row r="2745" spans="3:6" x14ac:dyDescent="0.3">
      <c r="C2745" s="3"/>
      <c r="E2745" s="4"/>
      <c r="F2745" s="2"/>
    </row>
    <row r="2746" spans="3:6" x14ac:dyDescent="0.3">
      <c r="C2746" s="3"/>
      <c r="E2746" s="4"/>
      <c r="F2746" s="2"/>
    </row>
    <row r="2747" spans="3:6" x14ac:dyDescent="0.3">
      <c r="C2747" s="3"/>
      <c r="E2747" s="4"/>
      <c r="F2747" s="2"/>
    </row>
    <row r="2748" spans="3:6" x14ac:dyDescent="0.3">
      <c r="C2748" s="3"/>
      <c r="E2748" s="4"/>
      <c r="F2748" s="2"/>
    </row>
    <row r="2749" spans="3:6" x14ac:dyDescent="0.3">
      <c r="C2749" s="3"/>
      <c r="E2749" s="4"/>
      <c r="F2749" s="2"/>
    </row>
    <row r="2750" spans="3:6" x14ac:dyDescent="0.3">
      <c r="C2750" s="3"/>
      <c r="E2750" s="4"/>
      <c r="F2750" s="2"/>
    </row>
    <row r="2751" spans="3:6" x14ac:dyDescent="0.3">
      <c r="C2751" s="3"/>
      <c r="E2751" s="4"/>
      <c r="F2751" s="2"/>
    </row>
    <row r="2752" spans="3:6" x14ac:dyDescent="0.3">
      <c r="C2752" s="3"/>
      <c r="E2752" s="4"/>
      <c r="F2752" s="2"/>
    </row>
    <row r="2753" spans="3:6" x14ac:dyDescent="0.3">
      <c r="C2753" s="3"/>
      <c r="E2753" s="4"/>
      <c r="F2753" s="2"/>
    </row>
    <row r="2754" spans="3:6" x14ac:dyDescent="0.3">
      <c r="C2754" s="3"/>
      <c r="E2754" s="4"/>
      <c r="F2754" s="2"/>
    </row>
    <row r="2755" spans="3:6" x14ac:dyDescent="0.3">
      <c r="C2755" s="3"/>
      <c r="E2755" s="4"/>
      <c r="F2755" s="2"/>
    </row>
    <row r="2756" spans="3:6" x14ac:dyDescent="0.3">
      <c r="C2756" s="3"/>
      <c r="E2756" s="4"/>
      <c r="F2756" s="2"/>
    </row>
    <row r="2757" spans="3:6" x14ac:dyDescent="0.3">
      <c r="C2757" s="3"/>
      <c r="E2757" s="4"/>
      <c r="F2757" s="2"/>
    </row>
    <row r="2758" spans="3:6" x14ac:dyDescent="0.3">
      <c r="C2758" s="3"/>
      <c r="E2758" s="4"/>
      <c r="F2758" s="2"/>
    </row>
    <row r="2759" spans="3:6" x14ac:dyDescent="0.3">
      <c r="C2759" s="3"/>
      <c r="E2759" s="4"/>
      <c r="F2759" s="2"/>
    </row>
    <row r="2760" spans="3:6" x14ac:dyDescent="0.3">
      <c r="C2760" s="3"/>
      <c r="E2760" s="4"/>
      <c r="F2760" s="2"/>
    </row>
    <row r="2761" spans="3:6" x14ac:dyDescent="0.3">
      <c r="C2761" s="3"/>
      <c r="E2761" s="4"/>
      <c r="F2761" s="2"/>
    </row>
    <row r="2762" spans="3:6" x14ac:dyDescent="0.3">
      <c r="C2762" s="3"/>
      <c r="E2762" s="4"/>
      <c r="F2762" s="2"/>
    </row>
    <row r="2763" spans="3:6" x14ac:dyDescent="0.3">
      <c r="C2763" s="3"/>
      <c r="E2763" s="4"/>
      <c r="F2763" s="2"/>
    </row>
    <row r="2764" spans="3:6" x14ac:dyDescent="0.3">
      <c r="C2764" s="3"/>
      <c r="E2764" s="4"/>
      <c r="F2764" s="2"/>
    </row>
    <row r="2765" spans="3:6" x14ac:dyDescent="0.3">
      <c r="C2765" s="3"/>
      <c r="E2765" s="4"/>
      <c r="F2765" s="2"/>
    </row>
    <row r="2766" spans="3:6" x14ac:dyDescent="0.3">
      <c r="C2766" s="3"/>
      <c r="E2766" s="4"/>
      <c r="F2766" s="2"/>
    </row>
    <row r="2767" spans="3:6" x14ac:dyDescent="0.3">
      <c r="C2767" s="3"/>
      <c r="E2767" s="4"/>
      <c r="F2767" s="2"/>
    </row>
    <row r="2768" spans="3:6" x14ac:dyDescent="0.3">
      <c r="C2768" s="3"/>
      <c r="E2768" s="4"/>
      <c r="F2768" s="2"/>
    </row>
    <row r="2769" spans="3:6" x14ac:dyDescent="0.3">
      <c r="C2769" s="3"/>
      <c r="E2769" s="4"/>
      <c r="F2769" s="2"/>
    </row>
    <row r="2770" spans="3:6" x14ac:dyDescent="0.3">
      <c r="C2770" s="3"/>
      <c r="E2770" s="4"/>
      <c r="F2770" s="2"/>
    </row>
    <row r="2771" spans="3:6" x14ac:dyDescent="0.3">
      <c r="C2771" s="3"/>
      <c r="E2771" s="4"/>
      <c r="F2771" s="2"/>
    </row>
    <row r="2772" spans="3:6" x14ac:dyDescent="0.3">
      <c r="C2772" s="3"/>
      <c r="E2772" s="4"/>
      <c r="F2772" s="2"/>
    </row>
    <row r="2773" spans="3:6" x14ac:dyDescent="0.3">
      <c r="C2773" s="3"/>
      <c r="E2773" s="4"/>
      <c r="F2773" s="2"/>
    </row>
    <row r="2774" spans="3:6" x14ac:dyDescent="0.3">
      <c r="C2774" s="3"/>
      <c r="E2774" s="4"/>
      <c r="F2774" s="2"/>
    </row>
    <row r="2775" spans="3:6" x14ac:dyDescent="0.3">
      <c r="C2775" s="3"/>
      <c r="E2775" s="4"/>
      <c r="F2775" s="2"/>
    </row>
    <row r="2776" spans="3:6" x14ac:dyDescent="0.3">
      <c r="C2776" s="3"/>
      <c r="E2776" s="4"/>
      <c r="F2776" s="2"/>
    </row>
    <row r="2777" spans="3:6" x14ac:dyDescent="0.3">
      <c r="C2777" s="3"/>
      <c r="E2777" s="4"/>
      <c r="F2777" s="2"/>
    </row>
    <row r="2778" spans="3:6" x14ac:dyDescent="0.3">
      <c r="C2778" s="3"/>
      <c r="E2778" s="4"/>
      <c r="F2778" s="2"/>
    </row>
    <row r="2779" spans="3:6" x14ac:dyDescent="0.3">
      <c r="C2779" s="3"/>
      <c r="E2779" s="4"/>
      <c r="F2779" s="2"/>
    </row>
    <row r="2780" spans="3:6" x14ac:dyDescent="0.3">
      <c r="C2780" s="3"/>
      <c r="E2780" s="4"/>
      <c r="F2780" s="2"/>
    </row>
    <row r="2781" spans="3:6" x14ac:dyDescent="0.3">
      <c r="C2781" s="3"/>
      <c r="E2781" s="4"/>
      <c r="F2781" s="2"/>
    </row>
    <row r="2782" spans="3:6" x14ac:dyDescent="0.3">
      <c r="C2782" s="3"/>
      <c r="E2782" s="4"/>
      <c r="F2782" s="2"/>
    </row>
    <row r="2783" spans="3:6" x14ac:dyDescent="0.3">
      <c r="C2783" s="3"/>
      <c r="E2783" s="4"/>
      <c r="F2783" s="2"/>
    </row>
    <row r="2784" spans="3:6" x14ac:dyDescent="0.3">
      <c r="C2784" s="3"/>
      <c r="E2784" s="4"/>
      <c r="F2784" s="2"/>
    </row>
    <row r="2785" spans="3:6" x14ac:dyDescent="0.3">
      <c r="C2785" s="3"/>
      <c r="E2785" s="4"/>
      <c r="F2785" s="2"/>
    </row>
    <row r="2786" spans="3:6" x14ac:dyDescent="0.3">
      <c r="C2786" s="3"/>
      <c r="E2786" s="4"/>
      <c r="F2786" s="2"/>
    </row>
    <row r="2787" spans="3:6" x14ac:dyDescent="0.3">
      <c r="C2787" s="3"/>
      <c r="E2787" s="4"/>
      <c r="F2787" s="2"/>
    </row>
    <row r="2788" spans="3:6" x14ac:dyDescent="0.3">
      <c r="C2788" s="3"/>
      <c r="E2788" s="4"/>
      <c r="F2788" s="2"/>
    </row>
    <row r="2789" spans="3:6" x14ac:dyDescent="0.3">
      <c r="C2789" s="3"/>
      <c r="E2789" s="4"/>
      <c r="F2789" s="2"/>
    </row>
    <row r="2790" spans="3:6" x14ac:dyDescent="0.3">
      <c r="C2790" s="3"/>
      <c r="E2790" s="4"/>
      <c r="F2790" s="2"/>
    </row>
    <row r="2791" spans="3:6" x14ac:dyDescent="0.3">
      <c r="C2791" s="3"/>
      <c r="E2791" s="4"/>
      <c r="F2791" s="2"/>
    </row>
    <row r="2792" spans="3:6" x14ac:dyDescent="0.3">
      <c r="C2792" s="3"/>
      <c r="E2792" s="4"/>
      <c r="F2792" s="2"/>
    </row>
    <row r="2793" spans="3:6" x14ac:dyDescent="0.3">
      <c r="C2793" s="3"/>
      <c r="E2793" s="4"/>
      <c r="F2793" s="2"/>
    </row>
    <row r="2794" spans="3:6" x14ac:dyDescent="0.3">
      <c r="C2794" s="3"/>
      <c r="E2794" s="4"/>
      <c r="F2794" s="2"/>
    </row>
    <row r="2795" spans="3:6" x14ac:dyDescent="0.3">
      <c r="C2795" s="3"/>
      <c r="E2795" s="4"/>
      <c r="F2795" s="2"/>
    </row>
    <row r="2796" spans="3:6" x14ac:dyDescent="0.3">
      <c r="C2796" s="3"/>
      <c r="E2796" s="4"/>
      <c r="F2796" s="2"/>
    </row>
    <row r="2797" spans="3:6" x14ac:dyDescent="0.3">
      <c r="C2797" s="3"/>
      <c r="E2797" s="4"/>
      <c r="F2797" s="2"/>
    </row>
    <row r="2798" spans="3:6" x14ac:dyDescent="0.3">
      <c r="C2798" s="3"/>
      <c r="E2798" s="4"/>
      <c r="F2798" s="2"/>
    </row>
    <row r="2799" spans="3:6" x14ac:dyDescent="0.3">
      <c r="C2799" s="3"/>
      <c r="E2799" s="4"/>
      <c r="F2799" s="2"/>
    </row>
    <row r="2800" spans="3:6" x14ac:dyDescent="0.3">
      <c r="C2800" s="3"/>
      <c r="E2800" s="4"/>
      <c r="F2800" s="2"/>
    </row>
    <row r="2801" spans="3:6" x14ac:dyDescent="0.3">
      <c r="C2801" s="3"/>
      <c r="E2801" s="4"/>
      <c r="F2801" s="2"/>
    </row>
    <row r="2802" spans="3:6" x14ac:dyDescent="0.3">
      <c r="C2802" s="3"/>
      <c r="E2802" s="4"/>
      <c r="F2802" s="2"/>
    </row>
    <row r="2803" spans="3:6" x14ac:dyDescent="0.3">
      <c r="C2803" s="3"/>
      <c r="E2803" s="4"/>
      <c r="F2803" s="2"/>
    </row>
    <row r="2804" spans="3:6" x14ac:dyDescent="0.3">
      <c r="C2804" s="3"/>
      <c r="E2804" s="4"/>
      <c r="F2804" s="2"/>
    </row>
    <row r="2805" spans="3:6" x14ac:dyDescent="0.3">
      <c r="C2805" s="3"/>
      <c r="E2805" s="4"/>
      <c r="F2805" s="2"/>
    </row>
    <row r="2806" spans="3:6" x14ac:dyDescent="0.3">
      <c r="C2806" s="3"/>
      <c r="E2806" s="4"/>
      <c r="F2806" s="2"/>
    </row>
    <row r="2807" spans="3:6" x14ac:dyDescent="0.3">
      <c r="C2807" s="3"/>
      <c r="E2807" s="4"/>
      <c r="F2807" s="2"/>
    </row>
    <row r="2808" spans="3:6" x14ac:dyDescent="0.3">
      <c r="C2808" s="3"/>
      <c r="E2808" s="4"/>
      <c r="F2808" s="2"/>
    </row>
    <row r="2809" spans="3:6" x14ac:dyDescent="0.3">
      <c r="C2809" s="3"/>
      <c r="E2809" s="4"/>
      <c r="F2809" s="2"/>
    </row>
    <row r="2810" spans="3:6" x14ac:dyDescent="0.3">
      <c r="C2810" s="3"/>
      <c r="E2810" s="4"/>
      <c r="F2810" s="2"/>
    </row>
    <row r="2811" spans="3:6" x14ac:dyDescent="0.3">
      <c r="C2811" s="3"/>
      <c r="E2811" s="4"/>
      <c r="F2811" s="2"/>
    </row>
    <row r="2812" spans="3:6" x14ac:dyDescent="0.3">
      <c r="C2812" s="3"/>
      <c r="E2812" s="4"/>
      <c r="F2812" s="2"/>
    </row>
    <row r="2813" spans="3:6" x14ac:dyDescent="0.3">
      <c r="C2813" s="3"/>
      <c r="E2813" s="4"/>
      <c r="F2813" s="2"/>
    </row>
    <row r="2814" spans="3:6" x14ac:dyDescent="0.3">
      <c r="C2814" s="3"/>
      <c r="E2814" s="4"/>
      <c r="F2814" s="2"/>
    </row>
    <row r="2815" spans="3:6" x14ac:dyDescent="0.3">
      <c r="C2815" s="3"/>
      <c r="E2815" s="4"/>
      <c r="F2815" s="2"/>
    </row>
    <row r="2816" spans="3:6" x14ac:dyDescent="0.3">
      <c r="C2816" s="3"/>
      <c r="E2816" s="4"/>
      <c r="F2816" s="2"/>
    </row>
    <row r="2817" spans="3:6" x14ac:dyDescent="0.3">
      <c r="C2817" s="3"/>
      <c r="E2817" s="4"/>
      <c r="F2817" s="2"/>
    </row>
    <row r="2818" spans="3:6" x14ac:dyDescent="0.3">
      <c r="C2818" s="3"/>
      <c r="E2818" s="4"/>
      <c r="F2818" s="2"/>
    </row>
    <row r="2819" spans="3:6" x14ac:dyDescent="0.3">
      <c r="C2819" s="3"/>
      <c r="E2819" s="4"/>
      <c r="F2819" s="2"/>
    </row>
    <row r="2820" spans="3:6" x14ac:dyDescent="0.3">
      <c r="C2820" s="3"/>
      <c r="E2820" s="4"/>
      <c r="F2820" s="2"/>
    </row>
    <row r="2821" spans="3:6" x14ac:dyDescent="0.3">
      <c r="C2821" s="3"/>
      <c r="E2821" s="4"/>
      <c r="F2821" s="2"/>
    </row>
    <row r="2822" spans="3:6" x14ac:dyDescent="0.3">
      <c r="C2822" s="3"/>
      <c r="E2822" s="4"/>
      <c r="F2822" s="2"/>
    </row>
    <row r="2823" spans="3:6" x14ac:dyDescent="0.3">
      <c r="C2823" s="3"/>
      <c r="E2823" s="4"/>
      <c r="F2823" s="2"/>
    </row>
    <row r="2824" spans="3:6" x14ac:dyDescent="0.3">
      <c r="C2824" s="3"/>
      <c r="E2824" s="4"/>
      <c r="F2824" s="2"/>
    </row>
    <row r="2825" spans="3:6" x14ac:dyDescent="0.3">
      <c r="C2825" s="3"/>
      <c r="E2825" s="4"/>
      <c r="F2825" s="2"/>
    </row>
    <row r="2826" spans="3:6" x14ac:dyDescent="0.3">
      <c r="C2826" s="3"/>
      <c r="E2826" s="4"/>
      <c r="F2826" s="2"/>
    </row>
    <row r="2827" spans="3:6" x14ac:dyDescent="0.3">
      <c r="C2827" s="3"/>
      <c r="E2827" s="4"/>
      <c r="F2827" s="2"/>
    </row>
    <row r="2828" spans="3:6" x14ac:dyDescent="0.3">
      <c r="C2828" s="3"/>
      <c r="E2828" s="4"/>
      <c r="F2828" s="2"/>
    </row>
    <row r="2829" spans="3:6" x14ac:dyDescent="0.3">
      <c r="C2829" s="3"/>
      <c r="E2829" s="4"/>
      <c r="F2829" s="2"/>
    </row>
    <row r="2830" spans="3:6" x14ac:dyDescent="0.3">
      <c r="C2830" s="3"/>
      <c r="E2830" s="4"/>
      <c r="F2830" s="2"/>
    </row>
    <row r="2831" spans="3:6" x14ac:dyDescent="0.3">
      <c r="C2831" s="3"/>
      <c r="E2831" s="4"/>
      <c r="F2831" s="2"/>
    </row>
    <row r="2832" spans="3:6" x14ac:dyDescent="0.3">
      <c r="C2832" s="3"/>
      <c r="E2832" s="4"/>
      <c r="F2832" s="2"/>
    </row>
    <row r="2833" spans="3:6" x14ac:dyDescent="0.3">
      <c r="C2833" s="3"/>
      <c r="E2833" s="4"/>
      <c r="F2833" s="2"/>
    </row>
    <row r="2834" spans="3:6" x14ac:dyDescent="0.3">
      <c r="C2834" s="3"/>
      <c r="E2834" s="4"/>
      <c r="F2834" s="2"/>
    </row>
    <row r="2835" spans="3:6" x14ac:dyDescent="0.3">
      <c r="C2835" s="3"/>
      <c r="E2835" s="4"/>
      <c r="F2835" s="2"/>
    </row>
    <row r="2836" spans="3:6" x14ac:dyDescent="0.3">
      <c r="C2836" s="3"/>
      <c r="E2836" s="4"/>
      <c r="F2836" s="2"/>
    </row>
    <row r="2837" spans="3:6" x14ac:dyDescent="0.3">
      <c r="C2837" s="3"/>
      <c r="E2837" s="4"/>
      <c r="F2837" s="2"/>
    </row>
    <row r="2838" spans="3:6" x14ac:dyDescent="0.3">
      <c r="C2838" s="3"/>
      <c r="E2838" s="4"/>
      <c r="F2838" s="2"/>
    </row>
    <row r="2839" spans="3:6" x14ac:dyDescent="0.3">
      <c r="C2839" s="3"/>
      <c r="E2839" s="4"/>
      <c r="F2839" s="2"/>
    </row>
    <row r="2840" spans="3:6" x14ac:dyDescent="0.3">
      <c r="C2840" s="3"/>
      <c r="E2840" s="4"/>
      <c r="F2840" s="2"/>
    </row>
    <row r="2841" spans="3:6" x14ac:dyDescent="0.3">
      <c r="C2841" s="3"/>
      <c r="E2841" s="4"/>
      <c r="F2841" s="2"/>
    </row>
    <row r="2842" spans="3:6" x14ac:dyDescent="0.3">
      <c r="C2842" s="3"/>
      <c r="E2842" s="4"/>
      <c r="F2842" s="2"/>
    </row>
    <row r="2843" spans="3:6" x14ac:dyDescent="0.3">
      <c r="C2843" s="3"/>
      <c r="E2843" s="4"/>
      <c r="F2843" s="2"/>
    </row>
    <row r="2844" spans="3:6" x14ac:dyDescent="0.3">
      <c r="C2844" s="3"/>
      <c r="E2844" s="4"/>
      <c r="F2844" s="2"/>
    </row>
    <row r="2845" spans="3:6" x14ac:dyDescent="0.3">
      <c r="C2845" s="3"/>
      <c r="E2845" s="4"/>
      <c r="F2845" s="2"/>
    </row>
    <row r="2846" spans="3:6" x14ac:dyDescent="0.3">
      <c r="C2846" s="3"/>
      <c r="E2846" s="4"/>
      <c r="F2846" s="2"/>
    </row>
    <row r="2847" spans="3:6" x14ac:dyDescent="0.3">
      <c r="C2847" s="3"/>
      <c r="E2847" s="4"/>
      <c r="F2847" s="2"/>
    </row>
    <row r="2848" spans="3:6" x14ac:dyDescent="0.3">
      <c r="C2848" s="3"/>
      <c r="E2848" s="4"/>
      <c r="F2848" s="2"/>
    </row>
    <row r="2849" spans="3:6" x14ac:dyDescent="0.3">
      <c r="C2849" s="3"/>
      <c r="E2849" s="4"/>
      <c r="F2849" s="2"/>
    </row>
    <row r="2850" spans="3:6" x14ac:dyDescent="0.3">
      <c r="C2850" s="3"/>
      <c r="E2850" s="4"/>
      <c r="F2850" s="2"/>
    </row>
    <row r="2851" spans="3:6" x14ac:dyDescent="0.3">
      <c r="C2851" s="3"/>
      <c r="E2851" s="4"/>
      <c r="F2851" s="2"/>
    </row>
    <row r="2852" spans="3:6" x14ac:dyDescent="0.3">
      <c r="C2852" s="3"/>
      <c r="E2852" s="4"/>
      <c r="F2852" s="2"/>
    </row>
    <row r="2853" spans="3:6" x14ac:dyDescent="0.3">
      <c r="C2853" s="3"/>
      <c r="E2853" s="4"/>
      <c r="F2853" s="2"/>
    </row>
    <row r="2854" spans="3:6" x14ac:dyDescent="0.3">
      <c r="C2854" s="3"/>
      <c r="E2854" s="4"/>
      <c r="F2854" s="2"/>
    </row>
    <row r="2855" spans="3:6" x14ac:dyDescent="0.3">
      <c r="C2855" s="3"/>
      <c r="E2855" s="4"/>
      <c r="F2855" s="2"/>
    </row>
    <row r="2856" spans="3:6" x14ac:dyDescent="0.3">
      <c r="C2856" s="3"/>
      <c r="E2856" s="4"/>
      <c r="F2856" s="2"/>
    </row>
    <row r="2857" spans="3:6" x14ac:dyDescent="0.3">
      <c r="C2857" s="3"/>
      <c r="E2857" s="4"/>
      <c r="F2857" s="2"/>
    </row>
    <row r="2858" spans="3:6" x14ac:dyDescent="0.3">
      <c r="C2858" s="3"/>
      <c r="E2858" s="4"/>
      <c r="F2858" s="2"/>
    </row>
    <row r="2859" spans="3:6" x14ac:dyDescent="0.3">
      <c r="C2859" s="3"/>
      <c r="E2859" s="4"/>
      <c r="F2859" s="2"/>
    </row>
    <row r="2860" spans="3:6" x14ac:dyDescent="0.3">
      <c r="C2860" s="3"/>
      <c r="E2860" s="4"/>
      <c r="F2860" s="2"/>
    </row>
    <row r="2861" spans="3:6" x14ac:dyDescent="0.3">
      <c r="C2861" s="3"/>
      <c r="E2861" s="4"/>
      <c r="F2861" s="2"/>
    </row>
    <row r="2862" spans="3:6" x14ac:dyDescent="0.3">
      <c r="C2862" s="3"/>
      <c r="E2862" s="4"/>
      <c r="F2862" s="2"/>
    </row>
    <row r="2863" spans="3:6" x14ac:dyDescent="0.3">
      <c r="C2863" s="3"/>
      <c r="E2863" s="4"/>
      <c r="F2863" s="2"/>
    </row>
    <row r="2864" spans="3:6" x14ac:dyDescent="0.3">
      <c r="C2864" s="3"/>
      <c r="E2864" s="4"/>
      <c r="F2864" s="2"/>
    </row>
    <row r="2865" spans="3:6" x14ac:dyDescent="0.3">
      <c r="C2865" s="3"/>
      <c r="E2865" s="4"/>
      <c r="F2865" s="2"/>
    </row>
    <row r="2866" spans="3:6" x14ac:dyDescent="0.3">
      <c r="C2866" s="3"/>
      <c r="E2866" s="4"/>
      <c r="F2866" s="2"/>
    </row>
    <row r="2867" spans="3:6" x14ac:dyDescent="0.3">
      <c r="C2867" s="3"/>
      <c r="E2867" s="4"/>
      <c r="F2867" s="2"/>
    </row>
    <row r="2868" spans="3:6" x14ac:dyDescent="0.3">
      <c r="C2868" s="3"/>
      <c r="E2868" s="4"/>
      <c r="F2868" s="2"/>
    </row>
    <row r="2869" spans="3:6" x14ac:dyDescent="0.3">
      <c r="C2869" s="3"/>
      <c r="E2869" s="4"/>
      <c r="F2869" s="2"/>
    </row>
    <row r="2870" spans="3:6" x14ac:dyDescent="0.3">
      <c r="C2870" s="3"/>
      <c r="E2870" s="4"/>
      <c r="F2870" s="2"/>
    </row>
    <row r="2871" spans="3:6" x14ac:dyDescent="0.3">
      <c r="C2871" s="3"/>
      <c r="E2871" s="4"/>
      <c r="F2871" s="2"/>
    </row>
    <row r="2872" spans="3:6" x14ac:dyDescent="0.3">
      <c r="C2872" s="3"/>
      <c r="E2872" s="4"/>
      <c r="F2872" s="2"/>
    </row>
    <row r="2873" spans="3:6" x14ac:dyDescent="0.3">
      <c r="C2873" s="3"/>
      <c r="E2873" s="4"/>
      <c r="F2873" s="2"/>
    </row>
    <row r="2874" spans="3:6" x14ac:dyDescent="0.3">
      <c r="C2874" s="3"/>
      <c r="E2874" s="4"/>
      <c r="F2874" s="2"/>
    </row>
    <row r="2875" spans="3:6" x14ac:dyDescent="0.3">
      <c r="C2875" s="3"/>
      <c r="E2875" s="4"/>
      <c r="F2875" s="2"/>
    </row>
    <row r="2876" spans="3:6" x14ac:dyDescent="0.3">
      <c r="C2876" s="3"/>
      <c r="E2876" s="4"/>
      <c r="F2876" s="2"/>
    </row>
    <row r="2877" spans="3:6" x14ac:dyDescent="0.3">
      <c r="C2877" s="3"/>
      <c r="E2877" s="4"/>
      <c r="F2877" s="2"/>
    </row>
    <row r="2878" spans="3:6" x14ac:dyDescent="0.3">
      <c r="C2878" s="3"/>
      <c r="E2878" s="4"/>
      <c r="F2878" s="2"/>
    </row>
    <row r="2879" spans="3:6" x14ac:dyDescent="0.3">
      <c r="C2879" s="3"/>
      <c r="E2879" s="4"/>
      <c r="F2879" s="2"/>
    </row>
    <row r="2880" spans="3:6" x14ac:dyDescent="0.3">
      <c r="C2880" s="3"/>
      <c r="E2880" s="4"/>
      <c r="F2880" s="2"/>
    </row>
    <row r="2881" spans="3:6" x14ac:dyDescent="0.3">
      <c r="C2881" s="3"/>
      <c r="E2881" s="4"/>
      <c r="F2881" s="2"/>
    </row>
    <row r="2882" spans="3:6" x14ac:dyDescent="0.3">
      <c r="C2882" s="3"/>
      <c r="E2882" s="4"/>
      <c r="F2882" s="2"/>
    </row>
    <row r="2883" spans="3:6" x14ac:dyDescent="0.3">
      <c r="C2883" s="3"/>
      <c r="E2883" s="4"/>
      <c r="F2883" s="2"/>
    </row>
    <row r="2884" spans="3:6" x14ac:dyDescent="0.3">
      <c r="C2884" s="3"/>
      <c r="E2884" s="4"/>
      <c r="F2884" s="2"/>
    </row>
    <row r="2885" spans="3:6" x14ac:dyDescent="0.3">
      <c r="C2885" s="3"/>
      <c r="E2885" s="4"/>
      <c r="F2885" s="2"/>
    </row>
    <row r="2886" spans="3:6" x14ac:dyDescent="0.3">
      <c r="C2886" s="3"/>
      <c r="E2886" s="4"/>
      <c r="F2886" s="2"/>
    </row>
    <row r="2887" spans="3:6" x14ac:dyDescent="0.3">
      <c r="C2887" s="3"/>
      <c r="E2887" s="4"/>
      <c r="F2887" s="2"/>
    </row>
    <row r="2888" spans="3:6" x14ac:dyDescent="0.3">
      <c r="C2888" s="3"/>
      <c r="E2888" s="4"/>
      <c r="F2888" s="2"/>
    </row>
    <row r="2889" spans="3:6" x14ac:dyDescent="0.3">
      <c r="C2889" s="3"/>
      <c r="E2889" s="4"/>
      <c r="F2889" s="2"/>
    </row>
    <row r="2890" spans="3:6" x14ac:dyDescent="0.3">
      <c r="C2890" s="3"/>
      <c r="E2890" s="4"/>
      <c r="F2890" s="2"/>
    </row>
    <row r="2891" spans="3:6" x14ac:dyDescent="0.3">
      <c r="C2891" s="3"/>
      <c r="E2891" s="4"/>
      <c r="F2891" s="2"/>
    </row>
    <row r="2892" spans="3:6" x14ac:dyDescent="0.3">
      <c r="C2892" s="3"/>
      <c r="E2892" s="4"/>
      <c r="F2892" s="2"/>
    </row>
    <row r="2893" spans="3:6" x14ac:dyDescent="0.3">
      <c r="C2893" s="3"/>
      <c r="E2893" s="4"/>
      <c r="F2893" s="2"/>
    </row>
    <row r="2894" spans="3:6" x14ac:dyDescent="0.3">
      <c r="C2894" s="3"/>
      <c r="E2894" s="4"/>
      <c r="F2894" s="2"/>
    </row>
    <row r="2895" spans="3:6" x14ac:dyDescent="0.3">
      <c r="C2895" s="3"/>
      <c r="E2895" s="4"/>
      <c r="F2895" s="2"/>
    </row>
    <row r="2896" spans="3:6" x14ac:dyDescent="0.3">
      <c r="C2896" s="3"/>
      <c r="E2896" s="4"/>
      <c r="F2896" s="2"/>
    </row>
    <row r="2897" spans="3:6" x14ac:dyDescent="0.3">
      <c r="C2897" s="3"/>
      <c r="E2897" s="4"/>
      <c r="F2897" s="2"/>
    </row>
    <row r="2898" spans="3:6" x14ac:dyDescent="0.3">
      <c r="C2898" s="3"/>
      <c r="E2898" s="4"/>
      <c r="F2898" s="2"/>
    </row>
    <row r="2899" spans="3:6" x14ac:dyDescent="0.3">
      <c r="C2899" s="3"/>
      <c r="E2899" s="4"/>
      <c r="F2899" s="2"/>
    </row>
    <row r="2900" spans="3:6" x14ac:dyDescent="0.3">
      <c r="C2900" s="3"/>
      <c r="E2900" s="4"/>
      <c r="F2900" s="2"/>
    </row>
    <row r="2901" spans="3:6" x14ac:dyDescent="0.3">
      <c r="C2901" s="3"/>
      <c r="E2901" s="4"/>
      <c r="F2901" s="2"/>
    </row>
    <row r="2902" spans="3:6" x14ac:dyDescent="0.3">
      <c r="C2902" s="3"/>
      <c r="E2902" s="4"/>
      <c r="F2902" s="2"/>
    </row>
    <row r="2903" spans="3:6" x14ac:dyDescent="0.3">
      <c r="C2903" s="3"/>
      <c r="E2903" s="4"/>
      <c r="F2903" s="2"/>
    </row>
    <row r="2904" spans="3:6" x14ac:dyDescent="0.3">
      <c r="C2904" s="3"/>
      <c r="E2904" s="4"/>
      <c r="F2904" s="2"/>
    </row>
    <row r="2905" spans="3:6" x14ac:dyDescent="0.3">
      <c r="C2905" s="3"/>
      <c r="E2905" s="4"/>
      <c r="F2905" s="2"/>
    </row>
    <row r="2906" spans="3:6" x14ac:dyDescent="0.3">
      <c r="C2906" s="3"/>
      <c r="E2906" s="4"/>
      <c r="F2906" s="2"/>
    </row>
    <row r="2907" spans="3:6" x14ac:dyDescent="0.3">
      <c r="C2907" s="3"/>
      <c r="E2907" s="4"/>
      <c r="F2907" s="2"/>
    </row>
    <row r="2908" spans="3:6" x14ac:dyDescent="0.3">
      <c r="C2908" s="3"/>
      <c r="E2908" s="4"/>
      <c r="F2908" s="2"/>
    </row>
    <row r="2909" spans="3:6" x14ac:dyDescent="0.3">
      <c r="C2909" s="3"/>
      <c r="E2909" s="4"/>
      <c r="F2909" s="2"/>
    </row>
    <row r="2910" spans="3:6" x14ac:dyDescent="0.3">
      <c r="C2910" s="3"/>
      <c r="E2910" s="4"/>
      <c r="F2910" s="2"/>
    </row>
    <row r="2911" spans="3:6" x14ac:dyDescent="0.3">
      <c r="C2911" s="3"/>
      <c r="E2911" s="4"/>
      <c r="F2911" s="2"/>
    </row>
    <row r="2912" spans="3:6" x14ac:dyDescent="0.3">
      <c r="C2912" s="3"/>
      <c r="E2912" s="4"/>
      <c r="F2912" s="2"/>
    </row>
    <row r="2913" spans="3:6" x14ac:dyDescent="0.3">
      <c r="C2913" s="3"/>
      <c r="E2913" s="4"/>
      <c r="F2913" s="2"/>
    </row>
    <row r="2914" spans="3:6" x14ac:dyDescent="0.3">
      <c r="C2914" s="3"/>
      <c r="E2914" s="4"/>
      <c r="F2914" s="2"/>
    </row>
    <row r="2915" spans="3:6" x14ac:dyDescent="0.3">
      <c r="C2915" s="3"/>
      <c r="E2915" s="4"/>
      <c r="F2915" s="2"/>
    </row>
    <row r="2916" spans="3:6" x14ac:dyDescent="0.3">
      <c r="C2916" s="3"/>
      <c r="E2916" s="4"/>
      <c r="F2916" s="2"/>
    </row>
    <row r="2917" spans="3:6" x14ac:dyDescent="0.3">
      <c r="C2917" s="3"/>
      <c r="E2917" s="4"/>
      <c r="F2917" s="2"/>
    </row>
    <row r="2918" spans="3:6" x14ac:dyDescent="0.3">
      <c r="C2918" s="3"/>
      <c r="E2918" s="4"/>
      <c r="F2918" s="2"/>
    </row>
    <row r="2919" spans="3:6" x14ac:dyDescent="0.3">
      <c r="C2919" s="3"/>
      <c r="E2919" s="4"/>
      <c r="F2919" s="2"/>
    </row>
    <row r="2920" spans="3:6" x14ac:dyDescent="0.3">
      <c r="C2920" s="3"/>
      <c r="E2920" s="4"/>
      <c r="F2920" s="2"/>
    </row>
    <row r="2921" spans="3:6" x14ac:dyDescent="0.3">
      <c r="C2921" s="3"/>
      <c r="E2921" s="4"/>
      <c r="F2921" s="2"/>
    </row>
    <row r="2922" spans="3:6" x14ac:dyDescent="0.3">
      <c r="C2922" s="3"/>
      <c r="E2922" s="4"/>
      <c r="F2922" s="2"/>
    </row>
    <row r="2923" spans="3:6" x14ac:dyDescent="0.3">
      <c r="C2923" s="3"/>
      <c r="E2923" s="4"/>
      <c r="F2923" s="2"/>
    </row>
    <row r="2924" spans="3:6" x14ac:dyDescent="0.3">
      <c r="C2924" s="3"/>
      <c r="E2924" s="4"/>
      <c r="F2924" s="2"/>
    </row>
    <row r="2925" spans="3:6" x14ac:dyDescent="0.3">
      <c r="C2925" s="3"/>
      <c r="E2925" s="4"/>
      <c r="F2925" s="2"/>
    </row>
    <row r="2926" spans="3:6" x14ac:dyDescent="0.3">
      <c r="C2926" s="3"/>
      <c r="E2926" s="4"/>
      <c r="F2926" s="2"/>
    </row>
    <row r="2927" spans="3:6" x14ac:dyDescent="0.3">
      <c r="C2927" s="3"/>
      <c r="E2927" s="4"/>
      <c r="F2927" s="2"/>
    </row>
    <row r="2928" spans="3:6" x14ac:dyDescent="0.3">
      <c r="C2928" s="3"/>
      <c r="E2928" s="4"/>
      <c r="F2928" s="2"/>
    </row>
    <row r="2929" spans="3:6" x14ac:dyDescent="0.3">
      <c r="C2929" s="3"/>
      <c r="E2929" s="4"/>
      <c r="F2929" s="2"/>
    </row>
    <row r="2930" spans="3:6" x14ac:dyDescent="0.3">
      <c r="C2930" s="3"/>
      <c r="E2930" s="4"/>
      <c r="F2930" s="2"/>
    </row>
    <row r="2931" spans="3:6" x14ac:dyDescent="0.3">
      <c r="C2931" s="3"/>
      <c r="E2931" s="4"/>
      <c r="F2931" s="2"/>
    </row>
    <row r="2932" spans="3:6" x14ac:dyDescent="0.3">
      <c r="C2932" s="3"/>
      <c r="E2932" s="4"/>
      <c r="F2932" s="2"/>
    </row>
    <row r="2933" spans="3:6" x14ac:dyDescent="0.3">
      <c r="C2933" s="3"/>
      <c r="E2933" s="4"/>
      <c r="F2933" s="2"/>
    </row>
    <row r="2934" spans="3:6" x14ac:dyDescent="0.3">
      <c r="C2934" s="3"/>
      <c r="E2934" s="4"/>
      <c r="F2934" s="2"/>
    </row>
    <row r="2935" spans="3:6" x14ac:dyDescent="0.3">
      <c r="C2935" s="3"/>
      <c r="E2935" s="4"/>
      <c r="F2935" s="2"/>
    </row>
    <row r="2936" spans="3:6" x14ac:dyDescent="0.3">
      <c r="C2936" s="3"/>
      <c r="E2936" s="4"/>
      <c r="F2936" s="2"/>
    </row>
    <row r="2937" spans="3:6" x14ac:dyDescent="0.3">
      <c r="C2937" s="3"/>
      <c r="E2937" s="4"/>
      <c r="F2937" s="2"/>
    </row>
    <row r="2938" spans="3:6" x14ac:dyDescent="0.3">
      <c r="C2938" s="3"/>
      <c r="E2938" s="4"/>
      <c r="F2938" s="2"/>
    </row>
    <row r="2939" spans="3:6" x14ac:dyDescent="0.3">
      <c r="C2939" s="3"/>
      <c r="E2939" s="4"/>
      <c r="F2939" s="2"/>
    </row>
    <row r="2940" spans="3:6" x14ac:dyDescent="0.3">
      <c r="C2940" s="3"/>
      <c r="E2940" s="4"/>
      <c r="F2940" s="2"/>
    </row>
    <row r="2941" spans="3:6" x14ac:dyDescent="0.3">
      <c r="C2941" s="3"/>
      <c r="E2941" s="4"/>
      <c r="F2941" s="2"/>
    </row>
    <row r="2942" spans="3:6" x14ac:dyDescent="0.3">
      <c r="C2942" s="3"/>
      <c r="E2942" s="4"/>
      <c r="F2942" s="2"/>
    </row>
    <row r="2943" spans="3:6" x14ac:dyDescent="0.3">
      <c r="C2943" s="3"/>
      <c r="E2943" s="4"/>
      <c r="F2943" s="2"/>
    </row>
    <row r="2944" spans="3:6" x14ac:dyDescent="0.3">
      <c r="C2944" s="3"/>
      <c r="E2944" s="4"/>
      <c r="F2944" s="2"/>
    </row>
    <row r="2945" spans="3:6" x14ac:dyDescent="0.3">
      <c r="C2945" s="3"/>
      <c r="E2945" s="4"/>
      <c r="F2945" s="2"/>
    </row>
    <row r="2946" spans="3:6" x14ac:dyDescent="0.3">
      <c r="C2946" s="3"/>
      <c r="E2946" s="4"/>
      <c r="F2946" s="2"/>
    </row>
    <row r="2947" spans="3:6" x14ac:dyDescent="0.3">
      <c r="C2947" s="3"/>
      <c r="E2947" s="4"/>
      <c r="F2947" s="2"/>
    </row>
    <row r="2948" spans="3:6" x14ac:dyDescent="0.3">
      <c r="C2948" s="3"/>
      <c r="E2948" s="4"/>
      <c r="F2948" s="2"/>
    </row>
    <row r="2949" spans="3:6" x14ac:dyDescent="0.3">
      <c r="C2949" s="3"/>
      <c r="E2949" s="4"/>
      <c r="F2949" s="2"/>
    </row>
    <row r="2950" spans="3:6" x14ac:dyDescent="0.3">
      <c r="C2950" s="3"/>
      <c r="E2950" s="4"/>
      <c r="F2950" s="2"/>
    </row>
    <row r="2951" spans="3:6" x14ac:dyDescent="0.3">
      <c r="C2951" s="3"/>
      <c r="E2951" s="4"/>
      <c r="F2951" s="2"/>
    </row>
    <row r="2952" spans="3:6" x14ac:dyDescent="0.3">
      <c r="C2952" s="3"/>
      <c r="E2952" s="4"/>
      <c r="F2952" s="2"/>
    </row>
    <row r="2953" spans="3:6" x14ac:dyDescent="0.3">
      <c r="C2953" s="3"/>
      <c r="E2953" s="4"/>
      <c r="F2953" s="2"/>
    </row>
    <row r="2954" spans="3:6" x14ac:dyDescent="0.3">
      <c r="C2954" s="3"/>
      <c r="E2954" s="4"/>
      <c r="F2954" s="2"/>
    </row>
    <row r="2955" spans="3:6" x14ac:dyDescent="0.3">
      <c r="C2955" s="3"/>
      <c r="E2955" s="4"/>
      <c r="F2955" s="2"/>
    </row>
    <row r="2956" spans="3:6" x14ac:dyDescent="0.3">
      <c r="C2956" s="3"/>
      <c r="E2956" s="4"/>
      <c r="F2956" s="2"/>
    </row>
    <row r="2957" spans="3:6" x14ac:dyDescent="0.3">
      <c r="C2957" s="3"/>
      <c r="E2957" s="4"/>
      <c r="F2957" s="2"/>
    </row>
    <row r="2958" spans="3:6" x14ac:dyDescent="0.3">
      <c r="C2958" s="3"/>
      <c r="E2958" s="4"/>
      <c r="F2958" s="2"/>
    </row>
    <row r="2959" spans="3:6" x14ac:dyDescent="0.3">
      <c r="C2959" s="3"/>
      <c r="E2959" s="4"/>
      <c r="F2959" s="2"/>
    </row>
    <row r="2960" spans="3:6" x14ac:dyDescent="0.3">
      <c r="C2960" s="3"/>
      <c r="E2960" s="4"/>
      <c r="F2960" s="2"/>
    </row>
    <row r="2961" spans="3:6" x14ac:dyDescent="0.3">
      <c r="C2961" s="3"/>
      <c r="E2961" s="4"/>
      <c r="F2961" s="2"/>
    </row>
    <row r="2962" spans="3:6" x14ac:dyDescent="0.3">
      <c r="C2962" s="3"/>
      <c r="E2962" s="4"/>
      <c r="F2962" s="2"/>
    </row>
    <row r="2963" spans="3:6" x14ac:dyDescent="0.3">
      <c r="C2963" s="3"/>
      <c r="E2963" s="4"/>
      <c r="F2963" s="2"/>
    </row>
    <row r="2964" spans="3:6" x14ac:dyDescent="0.3">
      <c r="C2964" s="3"/>
      <c r="E2964" s="4"/>
      <c r="F2964" s="2"/>
    </row>
    <row r="2965" spans="3:6" x14ac:dyDescent="0.3">
      <c r="C2965" s="3"/>
      <c r="E2965" s="4"/>
      <c r="F2965" s="2"/>
    </row>
    <row r="2966" spans="3:6" x14ac:dyDescent="0.3">
      <c r="C2966" s="3"/>
      <c r="E2966" s="4"/>
      <c r="F2966" s="2"/>
    </row>
    <row r="2967" spans="3:6" x14ac:dyDescent="0.3">
      <c r="C2967" s="3"/>
      <c r="E2967" s="4"/>
      <c r="F2967" s="2"/>
    </row>
    <row r="2968" spans="3:6" x14ac:dyDescent="0.3">
      <c r="C2968" s="3"/>
      <c r="E2968" s="4"/>
      <c r="F2968" s="2"/>
    </row>
    <row r="2969" spans="3:6" x14ac:dyDescent="0.3">
      <c r="C2969" s="3"/>
      <c r="E2969" s="4"/>
      <c r="F2969" s="2"/>
    </row>
    <row r="2970" spans="3:6" x14ac:dyDescent="0.3">
      <c r="C2970" s="3"/>
      <c r="E2970" s="4"/>
      <c r="F2970" s="2"/>
    </row>
    <row r="2971" spans="3:6" x14ac:dyDescent="0.3">
      <c r="C2971" s="3"/>
      <c r="E2971" s="4"/>
      <c r="F2971" s="2"/>
    </row>
    <row r="2972" spans="3:6" x14ac:dyDescent="0.3">
      <c r="C2972" s="3"/>
      <c r="E2972" s="4"/>
      <c r="F2972" s="2"/>
    </row>
    <row r="2973" spans="3:6" x14ac:dyDescent="0.3">
      <c r="C2973" s="3"/>
      <c r="E2973" s="4"/>
      <c r="F2973" s="2"/>
    </row>
    <row r="2974" spans="3:6" x14ac:dyDescent="0.3">
      <c r="C2974" s="3"/>
      <c r="E2974" s="4"/>
      <c r="F2974" s="2"/>
    </row>
    <row r="2975" spans="3:6" x14ac:dyDescent="0.3">
      <c r="C2975" s="3"/>
      <c r="E2975" s="4"/>
      <c r="F2975" s="2"/>
    </row>
    <row r="2976" spans="3:6" x14ac:dyDescent="0.3">
      <c r="C2976" s="3"/>
      <c r="E2976" s="4"/>
      <c r="F2976" s="2"/>
    </row>
    <row r="2977" spans="3:6" x14ac:dyDescent="0.3">
      <c r="C2977" s="3"/>
      <c r="E2977" s="4"/>
      <c r="F2977" s="2"/>
    </row>
    <row r="2978" spans="3:6" x14ac:dyDescent="0.3">
      <c r="C2978" s="3"/>
      <c r="E2978" s="4"/>
      <c r="F2978" s="2"/>
    </row>
    <row r="2979" spans="3:6" x14ac:dyDescent="0.3">
      <c r="C2979" s="3"/>
      <c r="E2979" s="4"/>
      <c r="F2979" s="2"/>
    </row>
    <row r="2980" spans="3:6" x14ac:dyDescent="0.3">
      <c r="C2980" s="3"/>
      <c r="E2980" s="4"/>
      <c r="F2980" s="2"/>
    </row>
    <row r="2981" spans="3:6" x14ac:dyDescent="0.3">
      <c r="C2981" s="3"/>
      <c r="E2981" s="4"/>
      <c r="F2981" s="2"/>
    </row>
    <row r="2982" spans="3:6" x14ac:dyDescent="0.3">
      <c r="C2982" s="3"/>
      <c r="E2982" s="4"/>
      <c r="F2982" s="2"/>
    </row>
    <row r="2983" spans="3:6" x14ac:dyDescent="0.3">
      <c r="C2983" s="3"/>
      <c r="E2983" s="4"/>
      <c r="F2983" s="2"/>
    </row>
    <row r="2984" spans="3:6" x14ac:dyDescent="0.3">
      <c r="C2984" s="3"/>
      <c r="E2984" s="4"/>
      <c r="F2984" s="2"/>
    </row>
    <row r="2985" spans="3:6" x14ac:dyDescent="0.3">
      <c r="C2985" s="3"/>
      <c r="E2985" s="4"/>
      <c r="F2985" s="2"/>
    </row>
    <row r="2986" spans="3:6" x14ac:dyDescent="0.3">
      <c r="C2986" s="3"/>
      <c r="E2986" s="4"/>
      <c r="F2986" s="2"/>
    </row>
    <row r="2987" spans="3:6" x14ac:dyDescent="0.3">
      <c r="C2987" s="3"/>
      <c r="E2987" s="4"/>
      <c r="F2987" s="2"/>
    </row>
    <row r="2988" spans="3:6" x14ac:dyDescent="0.3">
      <c r="C2988" s="3"/>
      <c r="E2988" s="4"/>
      <c r="F2988" s="2"/>
    </row>
    <row r="2989" spans="3:6" x14ac:dyDescent="0.3">
      <c r="C2989" s="3"/>
      <c r="E2989" s="4"/>
      <c r="F2989" s="2"/>
    </row>
    <row r="2990" spans="3:6" x14ac:dyDescent="0.3">
      <c r="C2990" s="3"/>
      <c r="E2990" s="4"/>
      <c r="F2990" s="2"/>
    </row>
    <row r="2991" spans="3:6" x14ac:dyDescent="0.3">
      <c r="C2991" s="3"/>
      <c r="E2991" s="4"/>
      <c r="F2991" s="2"/>
    </row>
    <row r="2992" spans="3:6" x14ac:dyDescent="0.3">
      <c r="C2992" s="3"/>
      <c r="E2992" s="4"/>
      <c r="F2992" s="2"/>
    </row>
    <row r="2993" spans="3:6" x14ac:dyDescent="0.3">
      <c r="C2993" s="3"/>
      <c r="E2993" s="4"/>
      <c r="F2993" s="2"/>
    </row>
    <row r="2994" spans="3:6" x14ac:dyDescent="0.3">
      <c r="C2994" s="3"/>
      <c r="E2994" s="4"/>
      <c r="F2994" s="2"/>
    </row>
    <row r="2995" spans="3:6" x14ac:dyDescent="0.3">
      <c r="C2995" s="3"/>
      <c r="E2995" s="4"/>
      <c r="F2995" s="2"/>
    </row>
    <row r="2996" spans="3:6" x14ac:dyDescent="0.3">
      <c r="C2996" s="3"/>
      <c r="E2996" s="4"/>
      <c r="F2996" s="2"/>
    </row>
    <row r="2997" spans="3:6" x14ac:dyDescent="0.3">
      <c r="C2997" s="3"/>
      <c r="E2997" s="4"/>
      <c r="F2997" s="2"/>
    </row>
    <row r="2998" spans="3:6" x14ac:dyDescent="0.3">
      <c r="C2998" s="3"/>
      <c r="E2998" s="4"/>
      <c r="F2998" s="2"/>
    </row>
    <row r="2999" spans="3:6" x14ac:dyDescent="0.3">
      <c r="C2999" s="3"/>
      <c r="E2999" s="4"/>
      <c r="F2999" s="2"/>
    </row>
    <row r="3000" spans="3:6" x14ac:dyDescent="0.3">
      <c r="C3000" s="3"/>
      <c r="E3000" s="4"/>
      <c r="F3000" s="2"/>
    </row>
    <row r="3001" spans="3:6" x14ac:dyDescent="0.3">
      <c r="C3001" s="3"/>
      <c r="E3001" s="4"/>
      <c r="F3001" s="2"/>
    </row>
    <row r="3002" spans="3:6" x14ac:dyDescent="0.3">
      <c r="C3002" s="3"/>
      <c r="E3002" s="4"/>
      <c r="F3002" s="2"/>
    </row>
    <row r="3003" spans="3:6" x14ac:dyDescent="0.3">
      <c r="C3003" s="3"/>
      <c r="E3003" s="4"/>
      <c r="F3003" s="2"/>
    </row>
    <row r="3004" spans="3:6" x14ac:dyDescent="0.3">
      <c r="C3004" s="3"/>
      <c r="E3004" s="4"/>
      <c r="F3004" s="2"/>
    </row>
    <row r="3005" spans="3:6" x14ac:dyDescent="0.3">
      <c r="C3005" s="3"/>
      <c r="E3005" s="4"/>
      <c r="F3005" s="2"/>
    </row>
    <row r="3006" spans="3:6" x14ac:dyDescent="0.3">
      <c r="C3006" s="3"/>
      <c r="E3006" s="4"/>
      <c r="F3006" s="2"/>
    </row>
    <row r="3007" spans="3:6" x14ac:dyDescent="0.3">
      <c r="C3007" s="3"/>
      <c r="E3007" s="4"/>
      <c r="F3007" s="2"/>
    </row>
    <row r="3008" spans="3:6" x14ac:dyDescent="0.3">
      <c r="C3008" s="3"/>
      <c r="E3008" s="4"/>
      <c r="F3008" s="2"/>
    </row>
    <row r="3009" spans="3:6" x14ac:dyDescent="0.3">
      <c r="C3009" s="3"/>
      <c r="E3009" s="4"/>
      <c r="F3009" s="2"/>
    </row>
    <row r="3010" spans="3:6" x14ac:dyDescent="0.3">
      <c r="C3010" s="3"/>
      <c r="E3010" s="4"/>
      <c r="F3010" s="2"/>
    </row>
    <row r="3011" spans="3:6" x14ac:dyDescent="0.3">
      <c r="C3011" s="3"/>
      <c r="E3011" s="4"/>
      <c r="F3011" s="2"/>
    </row>
    <row r="3012" spans="3:6" x14ac:dyDescent="0.3">
      <c r="C3012" s="3"/>
      <c r="E3012" s="4"/>
      <c r="F3012" s="2"/>
    </row>
    <row r="3013" spans="3:6" x14ac:dyDescent="0.3">
      <c r="C3013" s="3"/>
      <c r="E3013" s="4"/>
      <c r="F3013" s="2"/>
    </row>
    <row r="3014" spans="3:6" x14ac:dyDescent="0.3">
      <c r="C3014" s="3"/>
      <c r="E3014" s="4"/>
      <c r="F3014" s="2"/>
    </row>
    <row r="3015" spans="3:6" x14ac:dyDescent="0.3">
      <c r="C3015" s="3"/>
      <c r="E3015" s="4"/>
      <c r="F3015" s="2"/>
    </row>
    <row r="3016" spans="3:6" x14ac:dyDescent="0.3">
      <c r="C3016" s="3"/>
      <c r="E3016" s="4"/>
      <c r="F3016" s="2"/>
    </row>
    <row r="3017" spans="3:6" x14ac:dyDescent="0.3">
      <c r="C3017" s="3"/>
      <c r="E3017" s="4"/>
      <c r="F3017" s="2"/>
    </row>
    <row r="3018" spans="3:6" x14ac:dyDescent="0.3">
      <c r="C3018" s="3"/>
      <c r="E3018" s="4"/>
      <c r="F3018" s="2"/>
    </row>
    <row r="3019" spans="3:6" x14ac:dyDescent="0.3">
      <c r="C3019" s="3"/>
      <c r="E3019" s="4"/>
      <c r="F3019" s="2"/>
    </row>
    <row r="3020" spans="3:6" x14ac:dyDescent="0.3">
      <c r="C3020" s="3"/>
      <c r="E3020" s="4"/>
      <c r="F3020" s="2"/>
    </row>
    <row r="3021" spans="3:6" x14ac:dyDescent="0.3">
      <c r="C3021" s="3"/>
      <c r="E3021" s="4"/>
      <c r="F3021" s="2"/>
    </row>
    <row r="3022" spans="3:6" x14ac:dyDescent="0.3">
      <c r="C3022" s="3"/>
      <c r="E3022" s="4"/>
      <c r="F3022" s="2"/>
    </row>
    <row r="3023" spans="3:6" x14ac:dyDescent="0.3">
      <c r="C3023" s="3"/>
      <c r="E3023" s="4"/>
      <c r="F3023" s="2"/>
    </row>
    <row r="3024" spans="3:6" x14ac:dyDescent="0.3">
      <c r="C3024" s="3"/>
      <c r="E3024" s="4"/>
      <c r="F3024" s="2"/>
    </row>
    <row r="3025" spans="3:6" x14ac:dyDescent="0.3">
      <c r="C3025" s="3"/>
      <c r="E3025" s="4"/>
      <c r="F3025" s="2"/>
    </row>
    <row r="3026" spans="3:6" x14ac:dyDescent="0.3">
      <c r="C3026" s="3"/>
      <c r="E3026" s="4"/>
      <c r="F3026" s="2"/>
    </row>
    <row r="3027" spans="3:6" x14ac:dyDescent="0.3">
      <c r="C3027" s="3"/>
      <c r="E3027" s="4"/>
      <c r="F3027" s="2"/>
    </row>
    <row r="3028" spans="3:6" x14ac:dyDescent="0.3">
      <c r="C3028" s="3"/>
      <c r="E3028" s="4"/>
      <c r="F3028" s="2"/>
    </row>
    <row r="3029" spans="3:6" x14ac:dyDescent="0.3">
      <c r="C3029" s="3"/>
      <c r="E3029" s="4"/>
      <c r="F3029" s="2"/>
    </row>
    <row r="3030" spans="3:6" x14ac:dyDescent="0.3">
      <c r="C3030" s="3"/>
      <c r="E3030" s="4"/>
      <c r="F3030" s="2"/>
    </row>
    <row r="3031" spans="3:6" x14ac:dyDescent="0.3">
      <c r="C3031" s="3"/>
      <c r="E3031" s="4"/>
      <c r="F3031" s="2"/>
    </row>
    <row r="3032" spans="3:6" x14ac:dyDescent="0.3">
      <c r="C3032" s="3"/>
      <c r="E3032" s="4"/>
      <c r="F3032" s="2"/>
    </row>
    <row r="3033" spans="3:6" x14ac:dyDescent="0.3">
      <c r="C3033" s="3"/>
      <c r="E3033" s="4"/>
      <c r="F3033" s="2"/>
    </row>
    <row r="3034" spans="3:6" x14ac:dyDescent="0.3">
      <c r="C3034" s="3"/>
      <c r="E3034" s="4"/>
      <c r="F3034" s="2"/>
    </row>
    <row r="3035" spans="3:6" x14ac:dyDescent="0.3">
      <c r="C3035" s="3"/>
      <c r="E3035" s="4"/>
      <c r="F3035" s="2"/>
    </row>
    <row r="3036" spans="3:6" x14ac:dyDescent="0.3">
      <c r="C3036" s="3"/>
      <c r="E3036" s="4"/>
      <c r="F3036" s="2"/>
    </row>
    <row r="3037" spans="3:6" x14ac:dyDescent="0.3">
      <c r="C3037" s="3"/>
      <c r="E3037" s="4"/>
      <c r="F3037" s="2"/>
    </row>
    <row r="3038" spans="3:6" x14ac:dyDescent="0.3">
      <c r="C3038" s="3"/>
      <c r="E3038" s="4"/>
      <c r="F3038" s="2"/>
    </row>
    <row r="3039" spans="3:6" x14ac:dyDescent="0.3">
      <c r="C3039" s="3"/>
      <c r="E3039" s="4"/>
      <c r="F3039" s="2"/>
    </row>
    <row r="3040" spans="3:6" x14ac:dyDescent="0.3">
      <c r="C3040" s="3"/>
      <c r="E3040" s="4"/>
      <c r="F3040" s="2"/>
    </row>
    <row r="3041" spans="3:6" x14ac:dyDescent="0.3">
      <c r="C3041" s="3"/>
      <c r="E3041" s="4"/>
      <c r="F3041" s="2"/>
    </row>
    <row r="3042" spans="3:6" x14ac:dyDescent="0.3">
      <c r="C3042" s="3"/>
      <c r="E3042" s="4"/>
      <c r="F3042" s="2"/>
    </row>
    <row r="3043" spans="3:6" x14ac:dyDescent="0.3">
      <c r="C3043" s="3"/>
      <c r="E3043" s="4"/>
      <c r="F3043" s="2"/>
    </row>
    <row r="3044" spans="3:6" x14ac:dyDescent="0.3">
      <c r="C3044" s="3"/>
      <c r="E3044" s="4"/>
      <c r="F3044" s="2"/>
    </row>
    <row r="3045" spans="3:6" x14ac:dyDescent="0.3">
      <c r="C3045" s="3"/>
      <c r="E3045" s="4"/>
      <c r="F3045" s="2"/>
    </row>
    <row r="3046" spans="3:6" x14ac:dyDescent="0.3">
      <c r="C3046" s="3"/>
      <c r="E3046" s="4"/>
      <c r="F3046" s="2"/>
    </row>
    <row r="3047" spans="3:6" x14ac:dyDescent="0.3">
      <c r="C3047" s="3"/>
      <c r="E3047" s="4"/>
      <c r="F3047" s="2"/>
    </row>
    <row r="3048" spans="3:6" x14ac:dyDescent="0.3">
      <c r="C3048" s="3"/>
      <c r="E3048" s="4"/>
      <c r="F3048" s="2"/>
    </row>
    <row r="3049" spans="3:6" x14ac:dyDescent="0.3">
      <c r="C3049" s="3"/>
      <c r="E3049" s="4"/>
      <c r="F3049" s="2"/>
    </row>
    <row r="3050" spans="3:6" x14ac:dyDescent="0.3">
      <c r="C3050" s="3"/>
      <c r="E3050" s="4"/>
      <c r="F3050" s="2"/>
    </row>
    <row r="3051" spans="3:6" x14ac:dyDescent="0.3">
      <c r="C3051" s="3"/>
      <c r="E3051" s="4"/>
      <c r="F3051" s="2"/>
    </row>
    <row r="3052" spans="3:6" x14ac:dyDescent="0.3">
      <c r="C3052" s="3"/>
      <c r="E3052" s="4"/>
      <c r="F3052" s="2"/>
    </row>
    <row r="3053" spans="3:6" x14ac:dyDescent="0.3">
      <c r="C3053" s="3"/>
      <c r="E3053" s="4"/>
      <c r="F3053" s="2"/>
    </row>
    <row r="3054" spans="3:6" x14ac:dyDescent="0.3">
      <c r="C3054" s="3"/>
      <c r="E3054" s="4"/>
      <c r="F3054" s="2"/>
    </row>
    <row r="3055" spans="3:6" x14ac:dyDescent="0.3">
      <c r="C3055" s="3"/>
      <c r="E3055" s="4"/>
      <c r="F3055" s="2"/>
    </row>
    <row r="3056" spans="3:6" x14ac:dyDescent="0.3">
      <c r="C3056" s="3"/>
      <c r="E3056" s="4"/>
      <c r="F3056" s="2"/>
    </row>
    <row r="3057" spans="3:6" x14ac:dyDescent="0.3">
      <c r="C3057" s="3"/>
      <c r="E3057" s="4"/>
      <c r="F3057" s="2"/>
    </row>
    <row r="3058" spans="3:6" x14ac:dyDescent="0.3">
      <c r="C3058" s="3"/>
      <c r="E3058" s="4"/>
      <c r="F3058" s="2"/>
    </row>
    <row r="3059" spans="3:6" x14ac:dyDescent="0.3">
      <c r="C3059" s="3"/>
      <c r="E3059" s="4"/>
      <c r="F3059" s="2"/>
    </row>
    <row r="3060" spans="3:6" x14ac:dyDescent="0.3">
      <c r="C3060" s="3"/>
      <c r="E3060" s="4"/>
      <c r="F3060" s="2"/>
    </row>
    <row r="3061" spans="3:6" x14ac:dyDescent="0.3">
      <c r="C3061" s="3"/>
      <c r="E3061" s="4"/>
      <c r="F3061" s="2"/>
    </row>
    <row r="3062" spans="3:6" x14ac:dyDescent="0.3">
      <c r="C3062" s="3"/>
      <c r="E3062" s="4"/>
      <c r="F3062" s="2"/>
    </row>
    <row r="3063" spans="3:6" x14ac:dyDescent="0.3">
      <c r="C3063" s="3"/>
      <c r="E3063" s="4"/>
      <c r="F3063" s="2"/>
    </row>
    <row r="3064" spans="3:6" x14ac:dyDescent="0.3">
      <c r="C3064" s="3"/>
      <c r="E3064" s="4"/>
      <c r="F3064" s="2"/>
    </row>
    <row r="3065" spans="3:6" x14ac:dyDescent="0.3">
      <c r="C3065" s="3"/>
      <c r="E3065" s="4"/>
      <c r="F3065" s="2"/>
    </row>
    <row r="3066" spans="3:6" x14ac:dyDescent="0.3">
      <c r="C3066" s="3"/>
      <c r="E3066" s="4"/>
      <c r="F3066" s="2"/>
    </row>
    <row r="3067" spans="3:6" x14ac:dyDescent="0.3">
      <c r="C3067" s="3"/>
      <c r="E3067" s="4"/>
      <c r="F3067" s="2"/>
    </row>
    <row r="3068" spans="3:6" x14ac:dyDescent="0.3">
      <c r="C3068" s="3"/>
      <c r="E3068" s="4"/>
      <c r="F3068" s="2"/>
    </row>
    <row r="3069" spans="3:6" x14ac:dyDescent="0.3">
      <c r="C3069" s="3"/>
      <c r="E3069" s="4"/>
      <c r="F3069" s="2"/>
    </row>
    <row r="3070" spans="3:6" x14ac:dyDescent="0.3">
      <c r="C3070" s="3"/>
      <c r="E3070" s="4"/>
      <c r="F3070" s="2"/>
    </row>
    <row r="3071" spans="3:6" x14ac:dyDescent="0.3">
      <c r="C3071" s="3"/>
      <c r="E3071" s="4"/>
      <c r="F3071" s="2"/>
    </row>
    <row r="3072" spans="3:6" x14ac:dyDescent="0.3">
      <c r="C3072" s="3"/>
      <c r="E3072" s="4"/>
      <c r="F3072" s="2"/>
    </row>
    <row r="3073" spans="3:6" x14ac:dyDescent="0.3">
      <c r="C3073" s="3"/>
      <c r="E3073" s="4"/>
      <c r="F3073" s="2"/>
    </row>
    <row r="3074" spans="3:6" x14ac:dyDescent="0.3">
      <c r="C3074" s="3"/>
      <c r="E3074" s="4"/>
      <c r="F3074" s="2"/>
    </row>
    <row r="3075" spans="3:6" x14ac:dyDescent="0.3">
      <c r="C3075" s="3"/>
      <c r="E3075" s="4"/>
      <c r="F3075" s="2"/>
    </row>
    <row r="3076" spans="3:6" x14ac:dyDescent="0.3">
      <c r="C3076" s="3"/>
      <c r="E3076" s="4"/>
      <c r="F3076" s="2"/>
    </row>
    <row r="3077" spans="3:6" x14ac:dyDescent="0.3">
      <c r="C3077" s="3"/>
      <c r="E3077" s="4"/>
      <c r="F3077" s="2"/>
    </row>
    <row r="3078" spans="3:6" x14ac:dyDescent="0.3">
      <c r="C3078" s="3"/>
      <c r="E3078" s="4"/>
      <c r="F3078" s="2"/>
    </row>
    <row r="3079" spans="3:6" x14ac:dyDescent="0.3">
      <c r="C3079" s="3"/>
      <c r="E3079" s="4"/>
      <c r="F3079" s="2"/>
    </row>
    <row r="3080" spans="3:6" x14ac:dyDescent="0.3">
      <c r="C3080" s="3"/>
      <c r="E3080" s="4"/>
      <c r="F3080" s="2"/>
    </row>
    <row r="3081" spans="3:6" x14ac:dyDescent="0.3">
      <c r="C3081" s="3"/>
      <c r="E3081" s="4"/>
      <c r="F3081" s="2"/>
    </row>
    <row r="3082" spans="3:6" x14ac:dyDescent="0.3">
      <c r="C3082" s="3"/>
      <c r="E3082" s="4"/>
      <c r="F3082" s="2"/>
    </row>
    <row r="3083" spans="3:6" x14ac:dyDescent="0.3">
      <c r="C3083" s="3"/>
      <c r="E3083" s="4"/>
      <c r="F3083" s="2"/>
    </row>
    <row r="3084" spans="3:6" x14ac:dyDescent="0.3">
      <c r="C3084" s="3"/>
      <c r="E3084" s="4"/>
      <c r="F3084" s="2"/>
    </row>
    <row r="3085" spans="3:6" x14ac:dyDescent="0.3">
      <c r="C3085" s="3"/>
      <c r="E3085" s="4"/>
      <c r="F3085" s="2"/>
    </row>
    <row r="3086" spans="3:6" x14ac:dyDescent="0.3">
      <c r="C3086" s="3"/>
      <c r="E3086" s="4"/>
      <c r="F3086" s="2"/>
    </row>
    <row r="3087" spans="3:6" x14ac:dyDescent="0.3">
      <c r="C3087" s="3"/>
      <c r="E3087" s="4"/>
      <c r="F3087" s="2"/>
    </row>
    <row r="3088" spans="3:6" x14ac:dyDescent="0.3">
      <c r="C3088" s="3"/>
      <c r="E3088" s="4"/>
      <c r="F3088" s="2"/>
    </row>
    <row r="3089" spans="3:6" x14ac:dyDescent="0.3">
      <c r="C3089" s="3"/>
      <c r="E3089" s="4"/>
      <c r="F3089" s="2"/>
    </row>
    <row r="3090" spans="3:6" x14ac:dyDescent="0.3">
      <c r="C3090" s="3"/>
      <c r="E3090" s="4"/>
      <c r="F3090" s="2"/>
    </row>
    <row r="3091" spans="3:6" x14ac:dyDescent="0.3">
      <c r="C3091" s="3"/>
      <c r="E3091" s="4"/>
      <c r="F3091" s="2"/>
    </row>
    <row r="3092" spans="3:6" x14ac:dyDescent="0.3">
      <c r="C3092" s="3"/>
      <c r="E3092" s="4"/>
      <c r="F3092" s="2"/>
    </row>
    <row r="3093" spans="3:6" x14ac:dyDescent="0.3">
      <c r="C3093" s="3"/>
      <c r="E3093" s="4"/>
      <c r="F3093" s="2"/>
    </row>
    <row r="3094" spans="3:6" x14ac:dyDescent="0.3">
      <c r="C3094" s="3"/>
      <c r="E3094" s="4"/>
      <c r="F3094" s="2"/>
    </row>
    <row r="3095" spans="3:6" x14ac:dyDescent="0.3">
      <c r="C3095" s="3"/>
      <c r="E3095" s="4"/>
      <c r="F3095" s="2"/>
    </row>
    <row r="3096" spans="3:6" x14ac:dyDescent="0.3">
      <c r="C3096" s="3"/>
      <c r="E3096" s="4"/>
      <c r="F3096" s="2"/>
    </row>
    <row r="3097" spans="3:6" x14ac:dyDescent="0.3">
      <c r="C3097" s="3"/>
      <c r="E3097" s="4"/>
      <c r="F3097" s="2"/>
    </row>
    <row r="3098" spans="3:6" x14ac:dyDescent="0.3">
      <c r="C3098" s="3"/>
      <c r="E3098" s="4"/>
      <c r="F3098" s="2"/>
    </row>
    <row r="3099" spans="3:6" x14ac:dyDescent="0.3">
      <c r="C3099" s="3"/>
      <c r="E3099" s="4"/>
      <c r="F3099" s="2"/>
    </row>
    <row r="3100" spans="3:6" x14ac:dyDescent="0.3">
      <c r="C3100" s="3"/>
      <c r="E3100" s="4"/>
      <c r="F3100" s="2"/>
    </row>
    <row r="3101" spans="3:6" x14ac:dyDescent="0.3">
      <c r="C3101" s="3"/>
      <c r="E3101" s="4"/>
      <c r="F3101" s="2"/>
    </row>
    <row r="3102" spans="3:6" x14ac:dyDescent="0.3">
      <c r="C3102" s="3"/>
      <c r="E3102" s="4"/>
      <c r="F3102" s="2"/>
    </row>
    <row r="3103" spans="3:6" x14ac:dyDescent="0.3">
      <c r="C3103" s="3"/>
      <c r="E3103" s="4"/>
      <c r="F3103" s="2"/>
    </row>
    <row r="3104" spans="3:6" x14ac:dyDescent="0.3">
      <c r="C3104" s="3"/>
      <c r="E3104" s="4"/>
      <c r="F3104" s="2"/>
    </row>
    <row r="3105" spans="3:6" x14ac:dyDescent="0.3">
      <c r="C3105" s="3"/>
      <c r="E3105" s="4"/>
      <c r="F3105" s="2"/>
    </row>
    <row r="3106" spans="3:6" x14ac:dyDescent="0.3">
      <c r="C3106" s="3"/>
      <c r="E3106" s="4"/>
      <c r="F3106" s="2"/>
    </row>
    <row r="3107" spans="3:6" x14ac:dyDescent="0.3">
      <c r="C3107" s="3"/>
      <c r="E3107" s="4"/>
      <c r="F3107" s="2"/>
    </row>
    <row r="3108" spans="3:6" x14ac:dyDescent="0.3">
      <c r="C3108" s="3"/>
      <c r="E3108" s="4"/>
      <c r="F3108" s="2"/>
    </row>
    <row r="3109" spans="3:6" x14ac:dyDescent="0.3">
      <c r="C3109" s="3"/>
      <c r="E3109" s="4"/>
      <c r="F3109" s="2"/>
    </row>
    <row r="3110" spans="3:6" x14ac:dyDescent="0.3">
      <c r="C3110" s="3"/>
      <c r="E3110" s="4"/>
      <c r="F3110" s="2"/>
    </row>
    <row r="3111" spans="3:6" x14ac:dyDescent="0.3">
      <c r="C3111" s="3"/>
      <c r="E3111" s="4"/>
      <c r="F3111" s="2"/>
    </row>
    <row r="3112" spans="3:6" x14ac:dyDescent="0.3">
      <c r="C3112" s="3"/>
      <c r="E3112" s="4"/>
      <c r="F3112" s="2"/>
    </row>
    <row r="3113" spans="3:6" x14ac:dyDescent="0.3">
      <c r="C3113" s="3"/>
      <c r="E3113" s="4"/>
      <c r="F3113" s="2"/>
    </row>
    <row r="3114" spans="3:6" x14ac:dyDescent="0.3">
      <c r="C3114" s="3"/>
      <c r="E3114" s="4"/>
      <c r="F3114" s="2"/>
    </row>
    <row r="3115" spans="3:6" x14ac:dyDescent="0.3">
      <c r="C3115" s="3"/>
      <c r="E3115" s="4"/>
      <c r="F3115" s="2"/>
    </row>
    <row r="3116" spans="3:6" x14ac:dyDescent="0.3">
      <c r="C3116" s="3"/>
      <c r="E3116" s="4"/>
      <c r="F3116" s="2"/>
    </row>
    <row r="3117" spans="3:6" x14ac:dyDescent="0.3">
      <c r="C3117" s="3"/>
      <c r="E3117" s="4"/>
      <c r="F3117" s="2"/>
    </row>
    <row r="3118" spans="3:6" x14ac:dyDescent="0.3">
      <c r="C3118" s="3"/>
      <c r="E3118" s="4"/>
      <c r="F3118" s="2"/>
    </row>
    <row r="3119" spans="3:6" x14ac:dyDescent="0.3">
      <c r="C3119" s="3"/>
      <c r="E3119" s="4"/>
      <c r="F3119" s="2"/>
    </row>
    <row r="3120" spans="3:6" x14ac:dyDescent="0.3">
      <c r="C3120" s="3"/>
      <c r="E3120" s="4"/>
      <c r="F3120" s="2"/>
    </row>
    <row r="3121" spans="3:6" x14ac:dyDescent="0.3">
      <c r="C3121" s="3"/>
      <c r="E3121" s="4"/>
      <c r="F3121" s="2"/>
    </row>
    <row r="3122" spans="3:6" x14ac:dyDescent="0.3">
      <c r="C3122" s="3"/>
      <c r="E3122" s="4"/>
      <c r="F3122" s="2"/>
    </row>
    <row r="3123" spans="3:6" x14ac:dyDescent="0.3">
      <c r="C3123" s="3"/>
      <c r="E3123" s="4"/>
      <c r="F3123" s="2"/>
    </row>
    <row r="3124" spans="3:6" x14ac:dyDescent="0.3">
      <c r="C3124" s="3"/>
      <c r="E3124" s="4"/>
      <c r="F3124" s="2"/>
    </row>
    <row r="3125" spans="3:6" x14ac:dyDescent="0.3">
      <c r="C3125" s="3"/>
      <c r="E3125" s="4"/>
      <c r="F3125" s="2"/>
    </row>
    <row r="3126" spans="3:6" x14ac:dyDescent="0.3">
      <c r="C3126" s="3"/>
      <c r="E3126" s="4"/>
      <c r="F3126" s="2"/>
    </row>
    <row r="3127" spans="3:6" x14ac:dyDescent="0.3">
      <c r="C3127" s="3"/>
      <c r="E3127" s="4"/>
      <c r="F3127" s="2"/>
    </row>
    <row r="3128" spans="3:6" x14ac:dyDescent="0.3">
      <c r="C3128" s="3"/>
      <c r="E3128" s="4"/>
      <c r="F3128" s="2"/>
    </row>
    <row r="3129" spans="3:6" x14ac:dyDescent="0.3">
      <c r="C3129" s="3"/>
      <c r="E3129" s="4"/>
      <c r="F3129" s="2"/>
    </row>
    <row r="3130" spans="3:6" x14ac:dyDescent="0.3">
      <c r="C3130" s="3"/>
      <c r="E3130" s="4"/>
      <c r="F3130" s="2"/>
    </row>
    <row r="3131" spans="3:6" x14ac:dyDescent="0.3">
      <c r="C3131" s="3"/>
      <c r="E3131" s="4"/>
      <c r="F3131" s="2"/>
    </row>
    <row r="3132" spans="3:6" x14ac:dyDescent="0.3">
      <c r="C3132" s="3"/>
      <c r="E3132" s="4"/>
      <c r="F3132" s="2"/>
    </row>
    <row r="3133" spans="3:6" x14ac:dyDescent="0.3">
      <c r="C3133" s="3"/>
      <c r="E3133" s="4"/>
      <c r="F3133" s="2"/>
    </row>
    <row r="3134" spans="3:6" x14ac:dyDescent="0.3">
      <c r="C3134" s="3"/>
      <c r="E3134" s="4"/>
      <c r="F3134" s="2"/>
    </row>
    <row r="3135" spans="3:6" x14ac:dyDescent="0.3">
      <c r="C3135" s="3"/>
      <c r="E3135" s="4"/>
      <c r="F3135" s="2"/>
    </row>
    <row r="3136" spans="3:6" x14ac:dyDescent="0.3">
      <c r="C3136" s="3"/>
      <c r="E3136" s="4"/>
      <c r="F3136" s="2"/>
    </row>
    <row r="3137" spans="3:6" x14ac:dyDescent="0.3">
      <c r="C3137" s="3"/>
      <c r="E3137" s="4"/>
      <c r="F3137" s="2"/>
    </row>
    <row r="3138" spans="3:6" x14ac:dyDescent="0.3">
      <c r="C3138" s="3"/>
      <c r="E3138" s="4"/>
      <c r="F3138" s="2"/>
    </row>
    <row r="3139" spans="3:6" x14ac:dyDescent="0.3">
      <c r="C3139" s="3"/>
      <c r="E3139" s="4"/>
      <c r="F3139" s="2"/>
    </row>
    <row r="3140" spans="3:6" x14ac:dyDescent="0.3">
      <c r="C3140" s="3"/>
      <c r="E3140" s="4"/>
      <c r="F3140" s="2"/>
    </row>
    <row r="3141" spans="3:6" x14ac:dyDescent="0.3">
      <c r="C3141" s="3"/>
      <c r="E3141" s="4"/>
      <c r="F3141" s="2"/>
    </row>
    <row r="3142" spans="3:6" x14ac:dyDescent="0.3">
      <c r="C3142" s="3"/>
      <c r="E3142" s="4"/>
      <c r="F3142" s="2"/>
    </row>
    <row r="3143" spans="3:6" x14ac:dyDescent="0.3">
      <c r="C3143" s="3"/>
      <c r="E3143" s="4"/>
      <c r="F3143" s="2"/>
    </row>
    <row r="3144" spans="3:6" x14ac:dyDescent="0.3">
      <c r="C3144" s="3"/>
      <c r="E3144" s="4"/>
      <c r="F3144" s="2"/>
    </row>
    <row r="3145" spans="3:6" x14ac:dyDescent="0.3">
      <c r="C3145" s="3"/>
      <c r="E3145" s="4"/>
      <c r="F3145" s="2"/>
    </row>
    <row r="3146" spans="3:6" x14ac:dyDescent="0.3">
      <c r="C3146" s="3"/>
      <c r="E3146" s="4"/>
      <c r="F3146" s="2"/>
    </row>
    <row r="3147" spans="3:6" x14ac:dyDescent="0.3">
      <c r="C3147" s="3"/>
      <c r="E3147" s="4"/>
      <c r="F3147" s="2"/>
    </row>
    <row r="3148" spans="3:6" x14ac:dyDescent="0.3">
      <c r="C3148" s="3"/>
      <c r="E3148" s="4"/>
      <c r="F3148" s="2"/>
    </row>
    <row r="3149" spans="3:6" x14ac:dyDescent="0.3">
      <c r="C3149" s="3"/>
      <c r="E3149" s="4"/>
      <c r="F3149" s="2"/>
    </row>
    <row r="3150" spans="3:6" x14ac:dyDescent="0.3">
      <c r="C3150" s="3"/>
      <c r="E3150" s="4"/>
      <c r="F3150" s="2"/>
    </row>
    <row r="3151" spans="3:6" x14ac:dyDescent="0.3">
      <c r="C3151" s="3"/>
      <c r="E3151" s="4"/>
      <c r="F3151" s="2"/>
    </row>
    <row r="3152" spans="3:6" x14ac:dyDescent="0.3">
      <c r="C3152" s="3"/>
      <c r="E3152" s="4"/>
      <c r="F3152" s="2"/>
    </row>
    <row r="3153" spans="3:6" x14ac:dyDescent="0.3">
      <c r="C3153" s="3"/>
      <c r="E3153" s="4"/>
      <c r="F3153" s="2"/>
    </row>
    <row r="3154" spans="3:6" x14ac:dyDescent="0.3">
      <c r="C3154" s="3"/>
      <c r="E3154" s="4"/>
      <c r="F3154" s="2"/>
    </row>
    <row r="3155" spans="3:6" x14ac:dyDescent="0.3">
      <c r="C3155" s="3"/>
      <c r="E3155" s="4"/>
      <c r="F3155" s="2"/>
    </row>
    <row r="3156" spans="3:6" x14ac:dyDescent="0.3">
      <c r="C3156" s="3"/>
      <c r="E3156" s="4"/>
      <c r="F3156" s="2"/>
    </row>
    <row r="3157" spans="3:6" x14ac:dyDescent="0.3">
      <c r="C3157" s="3"/>
      <c r="E3157" s="4"/>
      <c r="F3157" s="2"/>
    </row>
    <row r="3158" spans="3:6" x14ac:dyDescent="0.3">
      <c r="C3158" s="3"/>
      <c r="E3158" s="4"/>
      <c r="F3158" s="2"/>
    </row>
    <row r="3159" spans="3:6" x14ac:dyDescent="0.3">
      <c r="C3159" s="3"/>
      <c r="E3159" s="4"/>
      <c r="F3159" s="2"/>
    </row>
    <row r="3160" spans="3:6" x14ac:dyDescent="0.3">
      <c r="C3160" s="3"/>
      <c r="E3160" s="4"/>
      <c r="F3160" s="2"/>
    </row>
    <row r="3161" spans="3:6" x14ac:dyDescent="0.3">
      <c r="C3161" s="3"/>
      <c r="E3161" s="4"/>
      <c r="F3161" s="2"/>
    </row>
    <row r="3162" spans="3:6" x14ac:dyDescent="0.3">
      <c r="C3162" s="3"/>
      <c r="E3162" s="4"/>
      <c r="F3162" s="2"/>
    </row>
    <row r="3163" spans="3:6" x14ac:dyDescent="0.3">
      <c r="C3163" s="3"/>
      <c r="E3163" s="4"/>
      <c r="F3163" s="2"/>
    </row>
    <row r="3164" spans="3:6" x14ac:dyDescent="0.3">
      <c r="C3164" s="3"/>
      <c r="E3164" s="4"/>
      <c r="F3164" s="2"/>
    </row>
    <row r="3165" spans="3:6" x14ac:dyDescent="0.3">
      <c r="C3165" s="3"/>
      <c r="E3165" s="4"/>
      <c r="F3165" s="2"/>
    </row>
    <row r="3166" spans="3:6" x14ac:dyDescent="0.3">
      <c r="C3166" s="3"/>
      <c r="E3166" s="4"/>
      <c r="F3166" s="2"/>
    </row>
    <row r="3167" spans="3:6" x14ac:dyDescent="0.3">
      <c r="C3167" s="3"/>
      <c r="E3167" s="4"/>
      <c r="F3167" s="2"/>
    </row>
    <row r="3168" spans="3:6" x14ac:dyDescent="0.3">
      <c r="C3168" s="3"/>
      <c r="E3168" s="4"/>
      <c r="F3168" s="2"/>
    </row>
    <row r="3169" spans="3:6" x14ac:dyDescent="0.3">
      <c r="C3169" s="3"/>
      <c r="E3169" s="4"/>
      <c r="F3169" s="2"/>
    </row>
    <row r="3170" spans="3:6" x14ac:dyDescent="0.3">
      <c r="C3170" s="3"/>
      <c r="E3170" s="4"/>
      <c r="F3170" s="2"/>
    </row>
    <row r="3171" spans="3:6" x14ac:dyDescent="0.3">
      <c r="C3171" s="3"/>
      <c r="E3171" s="4"/>
      <c r="F3171" s="2"/>
    </row>
    <row r="3172" spans="3:6" x14ac:dyDescent="0.3">
      <c r="C3172" s="3"/>
      <c r="E3172" s="4"/>
      <c r="F3172" s="2"/>
    </row>
    <row r="3173" spans="3:6" x14ac:dyDescent="0.3">
      <c r="C3173" s="3"/>
      <c r="E3173" s="4"/>
      <c r="F3173" s="2"/>
    </row>
    <row r="3174" spans="3:6" x14ac:dyDescent="0.3">
      <c r="C3174" s="3"/>
      <c r="E3174" s="4"/>
      <c r="F3174" s="2"/>
    </row>
    <row r="3175" spans="3:6" x14ac:dyDescent="0.3">
      <c r="C3175" s="3"/>
      <c r="E3175" s="4"/>
      <c r="F3175" s="2"/>
    </row>
    <row r="3176" spans="3:6" x14ac:dyDescent="0.3">
      <c r="C3176" s="3"/>
      <c r="E3176" s="4"/>
      <c r="F3176" s="2"/>
    </row>
    <row r="3177" spans="3:6" x14ac:dyDescent="0.3">
      <c r="C3177" s="3"/>
      <c r="E3177" s="4"/>
      <c r="F3177" s="2"/>
    </row>
    <row r="3178" spans="3:6" x14ac:dyDescent="0.3">
      <c r="C3178" s="3"/>
      <c r="E3178" s="4"/>
      <c r="F3178" s="2"/>
    </row>
    <row r="3179" spans="3:6" x14ac:dyDescent="0.3">
      <c r="C3179" s="3"/>
      <c r="E3179" s="4"/>
      <c r="F3179" s="2"/>
    </row>
    <row r="3180" spans="3:6" x14ac:dyDescent="0.3">
      <c r="C3180" s="3"/>
      <c r="E3180" s="4"/>
      <c r="F3180" s="2"/>
    </row>
    <row r="3181" spans="3:6" x14ac:dyDescent="0.3">
      <c r="C3181" s="3"/>
      <c r="E3181" s="4"/>
      <c r="F3181" s="2"/>
    </row>
    <row r="3182" spans="3:6" x14ac:dyDescent="0.3">
      <c r="C3182" s="3"/>
      <c r="E3182" s="4"/>
      <c r="F3182" s="2"/>
    </row>
    <row r="3183" spans="3:6" x14ac:dyDescent="0.3">
      <c r="C3183" s="3"/>
      <c r="E3183" s="4"/>
      <c r="F3183" s="2"/>
    </row>
    <row r="3184" spans="3:6" x14ac:dyDescent="0.3">
      <c r="C3184" s="3"/>
      <c r="E3184" s="4"/>
      <c r="F3184" s="2"/>
    </row>
    <row r="3185" spans="3:6" x14ac:dyDescent="0.3">
      <c r="C3185" s="3"/>
      <c r="E3185" s="4"/>
      <c r="F3185" s="2"/>
    </row>
    <row r="3186" spans="3:6" x14ac:dyDescent="0.3">
      <c r="C3186" s="3"/>
      <c r="E3186" s="4"/>
      <c r="F3186" s="2"/>
    </row>
    <row r="3187" spans="3:6" x14ac:dyDescent="0.3">
      <c r="C3187" s="3"/>
      <c r="E3187" s="4"/>
      <c r="F3187" s="2"/>
    </row>
    <row r="3188" spans="3:6" x14ac:dyDescent="0.3">
      <c r="C3188" s="3"/>
      <c r="E3188" s="4"/>
      <c r="F3188" s="2"/>
    </row>
    <row r="3189" spans="3:6" x14ac:dyDescent="0.3">
      <c r="C3189" s="3"/>
      <c r="E3189" s="4"/>
      <c r="F3189" s="2"/>
    </row>
    <row r="3190" spans="3:6" x14ac:dyDescent="0.3">
      <c r="C3190" s="3"/>
      <c r="E3190" s="4"/>
      <c r="F3190" s="2"/>
    </row>
    <row r="3191" spans="3:6" x14ac:dyDescent="0.3">
      <c r="C3191" s="3"/>
      <c r="E3191" s="4"/>
      <c r="F3191" s="2"/>
    </row>
    <row r="3192" spans="3:6" x14ac:dyDescent="0.3">
      <c r="C3192" s="3"/>
      <c r="E3192" s="4"/>
      <c r="F3192" s="2"/>
    </row>
    <row r="3193" spans="3:6" x14ac:dyDescent="0.3">
      <c r="C3193" s="3"/>
      <c r="E3193" s="4"/>
      <c r="F3193" s="2"/>
    </row>
    <row r="3194" spans="3:6" x14ac:dyDescent="0.3">
      <c r="C3194" s="3"/>
      <c r="E3194" s="4"/>
      <c r="F3194" s="2"/>
    </row>
    <row r="3195" spans="3:6" x14ac:dyDescent="0.3">
      <c r="C3195" s="3"/>
      <c r="E3195" s="4"/>
      <c r="F3195" s="2"/>
    </row>
    <row r="3196" spans="3:6" x14ac:dyDescent="0.3">
      <c r="C3196" s="3"/>
      <c r="E3196" s="4"/>
      <c r="F3196" s="2"/>
    </row>
    <row r="3197" spans="3:6" x14ac:dyDescent="0.3">
      <c r="C3197" s="3"/>
      <c r="E3197" s="4"/>
      <c r="F3197" s="2"/>
    </row>
    <row r="3198" spans="3:6" x14ac:dyDescent="0.3">
      <c r="C3198" s="3"/>
      <c r="E3198" s="4"/>
      <c r="F3198" s="2"/>
    </row>
    <row r="3199" spans="3:6" x14ac:dyDescent="0.3">
      <c r="C3199" s="3"/>
      <c r="E3199" s="4"/>
      <c r="F3199" s="2"/>
    </row>
    <row r="3200" spans="3:6" x14ac:dyDescent="0.3">
      <c r="C3200" s="3"/>
      <c r="E3200" s="4"/>
      <c r="F3200" s="2"/>
    </row>
    <row r="3201" spans="3:6" x14ac:dyDescent="0.3">
      <c r="C3201" s="3"/>
      <c r="E3201" s="4"/>
      <c r="F3201" s="2"/>
    </row>
    <row r="3202" spans="3:6" x14ac:dyDescent="0.3">
      <c r="C3202" s="3"/>
      <c r="E3202" s="4"/>
      <c r="F3202" s="2"/>
    </row>
    <row r="3203" spans="3:6" x14ac:dyDescent="0.3">
      <c r="C3203" s="3"/>
      <c r="E3203" s="4"/>
      <c r="F3203" s="2"/>
    </row>
    <row r="3204" spans="3:6" x14ac:dyDescent="0.3">
      <c r="C3204" s="3"/>
      <c r="E3204" s="4"/>
      <c r="F3204" s="2"/>
    </row>
    <row r="3205" spans="3:6" x14ac:dyDescent="0.3">
      <c r="C3205" s="3"/>
      <c r="E3205" s="4"/>
      <c r="F3205" s="2"/>
    </row>
    <row r="3206" spans="3:6" x14ac:dyDescent="0.3">
      <c r="C3206" s="3"/>
      <c r="E3206" s="4"/>
      <c r="F3206" s="2"/>
    </row>
    <row r="3207" spans="3:6" x14ac:dyDescent="0.3">
      <c r="C3207" s="3"/>
      <c r="E3207" s="4"/>
      <c r="F3207" s="2"/>
    </row>
    <row r="3208" spans="3:6" x14ac:dyDescent="0.3">
      <c r="C3208" s="3"/>
      <c r="E3208" s="4"/>
      <c r="F3208" s="2"/>
    </row>
    <row r="3209" spans="3:6" x14ac:dyDescent="0.3">
      <c r="C3209" s="3"/>
      <c r="E3209" s="4"/>
      <c r="F3209" s="2"/>
    </row>
    <row r="3210" spans="3:6" x14ac:dyDescent="0.3">
      <c r="C3210" s="3"/>
      <c r="E3210" s="4"/>
      <c r="F3210" s="2"/>
    </row>
    <row r="3211" spans="3:6" x14ac:dyDescent="0.3">
      <c r="C3211" s="3"/>
      <c r="E3211" s="4"/>
      <c r="F3211" s="2"/>
    </row>
    <row r="3212" spans="3:6" x14ac:dyDescent="0.3">
      <c r="C3212" s="3"/>
      <c r="E3212" s="4"/>
      <c r="F3212" s="2"/>
    </row>
    <row r="3213" spans="3:6" x14ac:dyDescent="0.3">
      <c r="C3213" s="3"/>
      <c r="E3213" s="4"/>
      <c r="F3213" s="2"/>
    </row>
    <row r="3214" spans="3:6" x14ac:dyDescent="0.3">
      <c r="C3214" s="3"/>
      <c r="E3214" s="4"/>
      <c r="F3214" s="2"/>
    </row>
    <row r="3215" spans="3:6" x14ac:dyDescent="0.3">
      <c r="C3215" s="3"/>
      <c r="E3215" s="4"/>
      <c r="F3215" s="2"/>
    </row>
    <row r="3216" spans="3:6" x14ac:dyDescent="0.3">
      <c r="C3216" s="3"/>
      <c r="E3216" s="4"/>
      <c r="F3216" s="2"/>
    </row>
    <row r="3217" spans="3:6" x14ac:dyDescent="0.3">
      <c r="C3217" s="3"/>
      <c r="E3217" s="4"/>
      <c r="F3217" s="2"/>
    </row>
    <row r="3218" spans="3:6" x14ac:dyDescent="0.3">
      <c r="C3218" s="3"/>
      <c r="E3218" s="4"/>
      <c r="F3218" s="2"/>
    </row>
    <row r="3219" spans="3:6" x14ac:dyDescent="0.3">
      <c r="C3219" s="3"/>
      <c r="E3219" s="4"/>
      <c r="F3219" s="2"/>
    </row>
    <row r="3220" spans="3:6" x14ac:dyDescent="0.3">
      <c r="C3220" s="3"/>
      <c r="E3220" s="4"/>
      <c r="F3220" s="2"/>
    </row>
    <row r="3221" spans="3:6" x14ac:dyDescent="0.3">
      <c r="C3221" s="3"/>
      <c r="E3221" s="4"/>
      <c r="F3221" s="2"/>
    </row>
    <row r="3222" spans="3:6" x14ac:dyDescent="0.3">
      <c r="C3222" s="3"/>
      <c r="E3222" s="4"/>
      <c r="F3222" s="2"/>
    </row>
    <row r="3223" spans="3:6" x14ac:dyDescent="0.3">
      <c r="C3223" s="3"/>
      <c r="E3223" s="4"/>
      <c r="F3223" s="2"/>
    </row>
    <row r="3224" spans="3:6" x14ac:dyDescent="0.3">
      <c r="C3224" s="3"/>
      <c r="E3224" s="4"/>
      <c r="F3224" s="2"/>
    </row>
    <row r="3225" spans="3:6" x14ac:dyDescent="0.3">
      <c r="C3225" s="3"/>
      <c r="E3225" s="4"/>
      <c r="F3225" s="2"/>
    </row>
    <row r="3226" spans="3:6" x14ac:dyDescent="0.3">
      <c r="C3226" s="3"/>
      <c r="E3226" s="4"/>
      <c r="F3226" s="2"/>
    </row>
    <row r="3227" spans="3:6" x14ac:dyDescent="0.3">
      <c r="C3227" s="3"/>
      <c r="E3227" s="4"/>
      <c r="F3227" s="2"/>
    </row>
    <row r="3228" spans="3:6" x14ac:dyDescent="0.3">
      <c r="C3228" s="3"/>
      <c r="E3228" s="4"/>
      <c r="F3228" s="2"/>
    </row>
    <row r="3229" spans="3:6" x14ac:dyDescent="0.3">
      <c r="C3229" s="3"/>
      <c r="E3229" s="4"/>
      <c r="F3229" s="2"/>
    </row>
    <row r="3230" spans="3:6" x14ac:dyDescent="0.3">
      <c r="C3230" s="3"/>
      <c r="E3230" s="4"/>
      <c r="F3230" s="2"/>
    </row>
    <row r="3231" spans="3:6" x14ac:dyDescent="0.3">
      <c r="C3231" s="3"/>
      <c r="E3231" s="4"/>
      <c r="F3231" s="2"/>
    </row>
    <row r="3232" spans="3:6" x14ac:dyDescent="0.3">
      <c r="C3232" s="3"/>
      <c r="E3232" s="4"/>
      <c r="F3232" s="2"/>
    </row>
    <row r="3233" spans="3:6" x14ac:dyDescent="0.3">
      <c r="C3233" s="3"/>
      <c r="E3233" s="4"/>
      <c r="F3233" s="2"/>
    </row>
    <row r="3234" spans="3:6" x14ac:dyDescent="0.3">
      <c r="C3234" s="3"/>
      <c r="E3234" s="4"/>
      <c r="F3234" s="2"/>
    </row>
    <row r="3235" spans="3:6" x14ac:dyDescent="0.3">
      <c r="C3235" s="3"/>
      <c r="E3235" s="4"/>
      <c r="F3235" s="2"/>
    </row>
    <row r="3236" spans="3:6" x14ac:dyDescent="0.3">
      <c r="C3236" s="3"/>
      <c r="E3236" s="4"/>
      <c r="F3236" s="2"/>
    </row>
    <row r="3237" spans="3:6" x14ac:dyDescent="0.3">
      <c r="C3237" s="3"/>
      <c r="E3237" s="4"/>
      <c r="F3237" s="2"/>
    </row>
    <row r="3238" spans="3:6" x14ac:dyDescent="0.3">
      <c r="C3238" s="3"/>
      <c r="E3238" s="4"/>
      <c r="F3238" s="2"/>
    </row>
    <row r="3239" spans="3:6" x14ac:dyDescent="0.3">
      <c r="C3239" s="3"/>
      <c r="E3239" s="4"/>
      <c r="F3239" s="2"/>
    </row>
    <row r="3240" spans="3:6" x14ac:dyDescent="0.3">
      <c r="C3240" s="3"/>
      <c r="E3240" s="4"/>
      <c r="F3240" s="2"/>
    </row>
    <row r="3241" spans="3:6" x14ac:dyDescent="0.3">
      <c r="C3241" s="3"/>
      <c r="E3241" s="4"/>
      <c r="F3241" s="2"/>
    </row>
    <row r="3242" spans="3:6" x14ac:dyDescent="0.3">
      <c r="C3242" s="3"/>
      <c r="E3242" s="4"/>
      <c r="F3242" s="2"/>
    </row>
    <row r="3243" spans="3:6" x14ac:dyDescent="0.3">
      <c r="C3243" s="3"/>
      <c r="E3243" s="4"/>
      <c r="F3243" s="2"/>
    </row>
    <row r="3244" spans="3:6" x14ac:dyDescent="0.3">
      <c r="C3244" s="3"/>
      <c r="E3244" s="4"/>
      <c r="F3244" s="2"/>
    </row>
    <row r="3245" spans="3:6" x14ac:dyDescent="0.3">
      <c r="C3245" s="3"/>
      <c r="E3245" s="4"/>
      <c r="F3245" s="2"/>
    </row>
    <row r="3246" spans="3:6" x14ac:dyDescent="0.3">
      <c r="C3246" s="3"/>
      <c r="E3246" s="4"/>
      <c r="F3246" s="2"/>
    </row>
    <row r="3247" spans="3:6" x14ac:dyDescent="0.3">
      <c r="C3247" s="3"/>
      <c r="E3247" s="4"/>
      <c r="F3247" s="2"/>
    </row>
    <row r="3248" spans="3:6" x14ac:dyDescent="0.3">
      <c r="C3248" s="3"/>
      <c r="E3248" s="4"/>
      <c r="F3248" s="2"/>
    </row>
    <row r="3249" spans="3:6" x14ac:dyDescent="0.3">
      <c r="C3249" s="3"/>
      <c r="E3249" s="4"/>
      <c r="F3249" s="2"/>
    </row>
    <row r="3250" spans="3:6" x14ac:dyDescent="0.3">
      <c r="C3250" s="3"/>
      <c r="E3250" s="4"/>
      <c r="F3250" s="2"/>
    </row>
    <row r="3251" spans="3:6" x14ac:dyDescent="0.3">
      <c r="C3251" s="3"/>
      <c r="E3251" s="4"/>
      <c r="F3251" s="2"/>
    </row>
    <row r="3252" spans="3:6" x14ac:dyDescent="0.3">
      <c r="C3252" s="3"/>
      <c r="E3252" s="4"/>
      <c r="F3252" s="2"/>
    </row>
    <row r="3253" spans="3:6" x14ac:dyDescent="0.3">
      <c r="C3253" s="3"/>
      <c r="E3253" s="4"/>
      <c r="F3253" s="2"/>
    </row>
    <row r="3254" spans="3:6" x14ac:dyDescent="0.3">
      <c r="C3254" s="3"/>
      <c r="E3254" s="4"/>
      <c r="F3254" s="2"/>
    </row>
    <row r="3255" spans="3:6" x14ac:dyDescent="0.3">
      <c r="C3255" s="3"/>
      <c r="E3255" s="4"/>
      <c r="F3255" s="2"/>
    </row>
    <row r="3256" spans="3:6" x14ac:dyDescent="0.3">
      <c r="C3256" s="3"/>
      <c r="E3256" s="4"/>
      <c r="F3256" s="2"/>
    </row>
    <row r="3257" spans="3:6" x14ac:dyDescent="0.3">
      <c r="C3257" s="3"/>
      <c r="E3257" s="4"/>
      <c r="F3257" s="2"/>
    </row>
    <row r="3258" spans="3:6" x14ac:dyDescent="0.3">
      <c r="C3258" s="3"/>
      <c r="E3258" s="4"/>
      <c r="F3258" s="2"/>
    </row>
    <row r="3259" spans="3:6" x14ac:dyDescent="0.3">
      <c r="C3259" s="3"/>
      <c r="E3259" s="4"/>
      <c r="F3259" s="2"/>
    </row>
    <row r="3260" spans="3:6" x14ac:dyDescent="0.3">
      <c r="C3260" s="3"/>
      <c r="E3260" s="4"/>
      <c r="F3260" s="2"/>
    </row>
    <row r="3261" spans="3:6" x14ac:dyDescent="0.3">
      <c r="C3261" s="3"/>
      <c r="E3261" s="4"/>
      <c r="F3261" s="2"/>
    </row>
    <row r="3262" spans="3:6" x14ac:dyDescent="0.3">
      <c r="C3262" s="3"/>
      <c r="E3262" s="4"/>
      <c r="F3262" s="2"/>
    </row>
    <row r="3263" spans="3:6" x14ac:dyDescent="0.3">
      <c r="C3263" s="3"/>
      <c r="E3263" s="4"/>
      <c r="F3263" s="2"/>
    </row>
    <row r="3264" spans="3:6" x14ac:dyDescent="0.3">
      <c r="C3264" s="3"/>
      <c r="E3264" s="4"/>
      <c r="F3264" s="2"/>
    </row>
    <row r="3265" spans="3:6" x14ac:dyDescent="0.3">
      <c r="C3265" s="3"/>
      <c r="E3265" s="4"/>
      <c r="F3265" s="2"/>
    </row>
    <row r="3266" spans="3:6" x14ac:dyDescent="0.3">
      <c r="C3266" s="3"/>
      <c r="E3266" s="4"/>
      <c r="F3266" s="2"/>
    </row>
    <row r="3267" spans="3:6" x14ac:dyDescent="0.3">
      <c r="C3267" s="3"/>
      <c r="E3267" s="4"/>
      <c r="F3267" s="2"/>
    </row>
    <row r="3268" spans="3:6" x14ac:dyDescent="0.3">
      <c r="C3268" s="3"/>
      <c r="E3268" s="4"/>
      <c r="F3268" s="2"/>
    </row>
    <row r="3269" spans="3:6" x14ac:dyDescent="0.3">
      <c r="C3269" s="3"/>
      <c r="E3269" s="4"/>
      <c r="F3269" s="2"/>
    </row>
    <row r="3270" spans="3:6" x14ac:dyDescent="0.3">
      <c r="C3270" s="3"/>
      <c r="E3270" s="4"/>
      <c r="F3270" s="2"/>
    </row>
    <row r="3271" spans="3:6" x14ac:dyDescent="0.3">
      <c r="C3271" s="3"/>
      <c r="E3271" s="4"/>
      <c r="F3271" s="2"/>
    </row>
    <row r="3272" spans="3:6" x14ac:dyDescent="0.3">
      <c r="C3272" s="3"/>
      <c r="E3272" s="4"/>
      <c r="F3272" s="2"/>
    </row>
    <row r="3273" spans="3:6" x14ac:dyDescent="0.3">
      <c r="C3273" s="3"/>
      <c r="E3273" s="4"/>
      <c r="F3273" s="2"/>
    </row>
    <row r="3274" spans="3:6" x14ac:dyDescent="0.3">
      <c r="C3274" s="3"/>
      <c r="E3274" s="4"/>
      <c r="F3274" s="2"/>
    </row>
    <row r="3275" spans="3:6" x14ac:dyDescent="0.3">
      <c r="C3275" s="3"/>
      <c r="E3275" s="4"/>
      <c r="F3275" s="2"/>
    </row>
    <row r="3276" spans="3:6" x14ac:dyDescent="0.3">
      <c r="C3276" s="3"/>
      <c r="E3276" s="4"/>
      <c r="F3276" s="2"/>
    </row>
    <row r="3277" spans="3:6" x14ac:dyDescent="0.3">
      <c r="C3277" s="3"/>
      <c r="E3277" s="4"/>
      <c r="F3277" s="2"/>
    </row>
    <row r="3278" spans="3:6" x14ac:dyDescent="0.3">
      <c r="C3278" s="3"/>
      <c r="E3278" s="4"/>
      <c r="F3278" s="2"/>
    </row>
    <row r="3279" spans="3:6" x14ac:dyDescent="0.3">
      <c r="C3279" s="3"/>
      <c r="E3279" s="4"/>
      <c r="F3279" s="2"/>
    </row>
    <row r="3280" spans="3:6" x14ac:dyDescent="0.3">
      <c r="C3280" s="3"/>
      <c r="E3280" s="4"/>
      <c r="F3280" s="2"/>
    </row>
    <row r="3281" spans="3:6" x14ac:dyDescent="0.3">
      <c r="C3281" s="3"/>
      <c r="E3281" s="4"/>
      <c r="F3281" s="2"/>
    </row>
    <row r="3282" spans="3:6" x14ac:dyDescent="0.3">
      <c r="C3282" s="3"/>
      <c r="E3282" s="4"/>
      <c r="F3282" s="2"/>
    </row>
    <row r="3283" spans="3:6" x14ac:dyDescent="0.3">
      <c r="C3283" s="3"/>
      <c r="E3283" s="4"/>
      <c r="F3283" s="2"/>
    </row>
    <row r="3284" spans="3:6" x14ac:dyDescent="0.3">
      <c r="C3284" s="3"/>
      <c r="E3284" s="4"/>
      <c r="F3284" s="2"/>
    </row>
    <row r="3285" spans="3:6" x14ac:dyDescent="0.3">
      <c r="C3285" s="3"/>
      <c r="E3285" s="4"/>
      <c r="F3285" s="2"/>
    </row>
    <row r="3286" spans="3:6" x14ac:dyDescent="0.3">
      <c r="C3286" s="3"/>
      <c r="E3286" s="4"/>
      <c r="F3286" s="2"/>
    </row>
    <row r="3287" spans="3:6" x14ac:dyDescent="0.3">
      <c r="C3287" s="3"/>
      <c r="E3287" s="4"/>
      <c r="F3287" s="2"/>
    </row>
    <row r="3288" spans="3:6" x14ac:dyDescent="0.3">
      <c r="C3288" s="3"/>
      <c r="E3288" s="4"/>
      <c r="F3288" s="2"/>
    </row>
    <row r="3289" spans="3:6" x14ac:dyDescent="0.3">
      <c r="C3289" s="3"/>
      <c r="E3289" s="4"/>
      <c r="F3289" s="2"/>
    </row>
    <row r="3290" spans="3:6" x14ac:dyDescent="0.3">
      <c r="C3290" s="3"/>
      <c r="E3290" s="4"/>
      <c r="F3290" s="2"/>
    </row>
    <row r="3291" spans="3:6" x14ac:dyDescent="0.3">
      <c r="C3291" s="3"/>
      <c r="E3291" s="4"/>
      <c r="F3291" s="2"/>
    </row>
    <row r="3292" spans="3:6" x14ac:dyDescent="0.3">
      <c r="C3292" s="3"/>
      <c r="E3292" s="4"/>
      <c r="F3292" s="2"/>
    </row>
    <row r="3293" spans="3:6" x14ac:dyDescent="0.3">
      <c r="C3293" s="3"/>
      <c r="E3293" s="4"/>
      <c r="F3293" s="2"/>
    </row>
    <row r="3294" spans="3:6" x14ac:dyDescent="0.3">
      <c r="C3294" s="3"/>
      <c r="E3294" s="4"/>
      <c r="F3294" s="2"/>
    </row>
    <row r="3295" spans="3:6" x14ac:dyDescent="0.3">
      <c r="C3295" s="3"/>
      <c r="E3295" s="4"/>
      <c r="F3295" s="2"/>
    </row>
    <row r="3296" spans="3:6" x14ac:dyDescent="0.3">
      <c r="C3296" s="3"/>
      <c r="E3296" s="4"/>
      <c r="F3296" s="2"/>
    </row>
    <row r="3297" spans="3:6" x14ac:dyDescent="0.3">
      <c r="C3297" s="3"/>
      <c r="E3297" s="4"/>
      <c r="F3297" s="2"/>
    </row>
    <row r="3298" spans="3:6" x14ac:dyDescent="0.3">
      <c r="C3298" s="3"/>
      <c r="E3298" s="4"/>
      <c r="F3298" s="2"/>
    </row>
    <row r="3299" spans="3:6" x14ac:dyDescent="0.3">
      <c r="C3299" s="3"/>
      <c r="E3299" s="4"/>
      <c r="F3299" s="2"/>
    </row>
    <row r="3300" spans="3:6" x14ac:dyDescent="0.3">
      <c r="C3300" s="3"/>
      <c r="E3300" s="4"/>
      <c r="F3300" s="2"/>
    </row>
    <row r="3301" spans="3:6" x14ac:dyDescent="0.3">
      <c r="C3301" s="3"/>
      <c r="E3301" s="4"/>
      <c r="F3301" s="2"/>
    </row>
    <row r="3302" spans="3:6" x14ac:dyDescent="0.3">
      <c r="C3302" s="3"/>
      <c r="E3302" s="4"/>
      <c r="F3302" s="2"/>
    </row>
    <row r="3303" spans="3:6" x14ac:dyDescent="0.3">
      <c r="C3303" s="3"/>
      <c r="E3303" s="4"/>
      <c r="F3303" s="2"/>
    </row>
    <row r="3304" spans="3:6" x14ac:dyDescent="0.3">
      <c r="C3304" s="3"/>
      <c r="E3304" s="4"/>
      <c r="F3304" s="2"/>
    </row>
    <row r="3305" spans="3:6" x14ac:dyDescent="0.3">
      <c r="C3305" s="3"/>
      <c r="E3305" s="4"/>
      <c r="F3305" s="2"/>
    </row>
    <row r="3306" spans="3:6" x14ac:dyDescent="0.3">
      <c r="C3306" s="3"/>
      <c r="E3306" s="4"/>
      <c r="F3306" s="2"/>
    </row>
    <row r="3307" spans="3:6" x14ac:dyDescent="0.3">
      <c r="C3307" s="3"/>
      <c r="E3307" s="4"/>
      <c r="F3307" s="2"/>
    </row>
    <row r="3308" spans="3:6" x14ac:dyDescent="0.3">
      <c r="C3308" s="3"/>
      <c r="E3308" s="4"/>
      <c r="F3308" s="2"/>
    </row>
    <row r="3309" spans="3:6" x14ac:dyDescent="0.3">
      <c r="C3309" s="3"/>
      <c r="E3309" s="4"/>
      <c r="F3309" s="2"/>
    </row>
    <row r="3310" spans="3:6" x14ac:dyDescent="0.3">
      <c r="C3310" s="3"/>
      <c r="E3310" s="4"/>
      <c r="F3310" s="2"/>
    </row>
    <row r="3311" spans="3:6" x14ac:dyDescent="0.3">
      <c r="C3311" s="3"/>
      <c r="E3311" s="4"/>
      <c r="F3311" s="2"/>
    </row>
    <row r="3312" spans="3:6" x14ac:dyDescent="0.3">
      <c r="C3312" s="3"/>
      <c r="E3312" s="4"/>
      <c r="F3312" s="2"/>
    </row>
    <row r="3313" spans="3:6" x14ac:dyDescent="0.3">
      <c r="C3313" s="3"/>
      <c r="E3313" s="4"/>
      <c r="F3313" s="2"/>
    </row>
    <row r="3314" spans="3:6" x14ac:dyDescent="0.3">
      <c r="C3314" s="3"/>
      <c r="E3314" s="4"/>
      <c r="F3314" s="2"/>
    </row>
    <row r="3315" spans="3:6" x14ac:dyDescent="0.3">
      <c r="C3315" s="3"/>
      <c r="E3315" s="4"/>
      <c r="F3315" s="2"/>
    </row>
    <row r="3316" spans="3:6" x14ac:dyDescent="0.3">
      <c r="C3316" s="3"/>
      <c r="E3316" s="4"/>
      <c r="F3316" s="2"/>
    </row>
    <row r="3317" spans="3:6" x14ac:dyDescent="0.3">
      <c r="C3317" s="3"/>
      <c r="E3317" s="4"/>
      <c r="F3317" s="2"/>
    </row>
    <row r="3318" spans="3:6" x14ac:dyDescent="0.3">
      <c r="C3318" s="3"/>
      <c r="E3318" s="4"/>
      <c r="F3318" s="2"/>
    </row>
    <row r="3319" spans="3:6" x14ac:dyDescent="0.3">
      <c r="C3319" s="3"/>
      <c r="E3319" s="4"/>
      <c r="F3319" s="2"/>
    </row>
    <row r="3320" spans="3:6" x14ac:dyDescent="0.3">
      <c r="C3320" s="3"/>
      <c r="E3320" s="4"/>
      <c r="F3320" s="2"/>
    </row>
    <row r="3321" spans="3:6" x14ac:dyDescent="0.3">
      <c r="C3321" s="3"/>
      <c r="E3321" s="4"/>
      <c r="F3321" s="2"/>
    </row>
    <row r="3322" spans="3:6" x14ac:dyDescent="0.3">
      <c r="C3322" s="3"/>
      <c r="E3322" s="4"/>
      <c r="F3322" s="2"/>
    </row>
    <row r="3323" spans="3:6" x14ac:dyDescent="0.3">
      <c r="C3323" s="3"/>
      <c r="E3323" s="4"/>
      <c r="F3323" s="2"/>
    </row>
    <row r="3324" spans="3:6" x14ac:dyDescent="0.3">
      <c r="C3324" s="3"/>
      <c r="E3324" s="4"/>
      <c r="F3324" s="2"/>
    </row>
    <row r="3325" spans="3:6" x14ac:dyDescent="0.3">
      <c r="C3325" s="3"/>
      <c r="E3325" s="4"/>
      <c r="F3325" s="2"/>
    </row>
    <row r="3326" spans="3:6" x14ac:dyDescent="0.3">
      <c r="C3326" s="3"/>
      <c r="E3326" s="4"/>
      <c r="F3326" s="2"/>
    </row>
    <row r="3327" spans="3:6" x14ac:dyDescent="0.3">
      <c r="C3327" s="3"/>
      <c r="E3327" s="4"/>
      <c r="F3327" s="2"/>
    </row>
    <row r="3328" spans="3:6" x14ac:dyDescent="0.3">
      <c r="C3328" s="3"/>
      <c r="E3328" s="4"/>
      <c r="F3328" s="2"/>
    </row>
    <row r="3329" spans="3:6" x14ac:dyDescent="0.3">
      <c r="C3329" s="3"/>
      <c r="E3329" s="4"/>
      <c r="F3329" s="2"/>
    </row>
    <row r="3330" spans="3:6" x14ac:dyDescent="0.3">
      <c r="C3330" s="3"/>
      <c r="E3330" s="4"/>
      <c r="F3330" s="2"/>
    </row>
    <row r="3331" spans="3:6" x14ac:dyDescent="0.3">
      <c r="C3331" s="3"/>
      <c r="E3331" s="4"/>
      <c r="F3331" s="2"/>
    </row>
    <row r="3332" spans="3:6" x14ac:dyDescent="0.3">
      <c r="C3332" s="3"/>
      <c r="E3332" s="4"/>
      <c r="F3332" s="2"/>
    </row>
    <row r="3333" spans="3:6" x14ac:dyDescent="0.3">
      <c r="C3333" s="3"/>
      <c r="E3333" s="4"/>
      <c r="F3333" s="2"/>
    </row>
    <row r="3334" spans="3:6" x14ac:dyDescent="0.3">
      <c r="C3334" s="3"/>
      <c r="E3334" s="4"/>
      <c r="F3334" s="2"/>
    </row>
    <row r="3335" spans="3:6" x14ac:dyDescent="0.3">
      <c r="C3335" s="3"/>
      <c r="E3335" s="4"/>
      <c r="F3335" s="2"/>
    </row>
    <row r="3336" spans="3:6" x14ac:dyDescent="0.3">
      <c r="C3336" s="3"/>
      <c r="E3336" s="4"/>
      <c r="F3336" s="2"/>
    </row>
    <row r="3337" spans="3:6" x14ac:dyDescent="0.3">
      <c r="C3337" s="3"/>
      <c r="E3337" s="4"/>
      <c r="F3337" s="2"/>
    </row>
    <row r="3338" spans="3:6" x14ac:dyDescent="0.3">
      <c r="C3338" s="3"/>
      <c r="E3338" s="4"/>
      <c r="F3338" s="2"/>
    </row>
    <row r="3339" spans="3:6" x14ac:dyDescent="0.3">
      <c r="C3339" s="3"/>
      <c r="E3339" s="4"/>
      <c r="F3339" s="2"/>
    </row>
    <row r="3340" spans="3:6" x14ac:dyDescent="0.3">
      <c r="C3340" s="3"/>
      <c r="E3340" s="4"/>
      <c r="F3340" s="2"/>
    </row>
    <row r="3341" spans="3:6" x14ac:dyDescent="0.3">
      <c r="C3341" s="3"/>
      <c r="E3341" s="4"/>
      <c r="F3341" s="2"/>
    </row>
    <row r="3342" spans="3:6" x14ac:dyDescent="0.3">
      <c r="C3342" s="3"/>
      <c r="E3342" s="4"/>
      <c r="F3342" s="2"/>
    </row>
    <row r="3343" spans="3:6" x14ac:dyDescent="0.3">
      <c r="C3343" s="3"/>
      <c r="E3343" s="4"/>
      <c r="F3343" s="2"/>
    </row>
    <row r="3344" spans="3:6" x14ac:dyDescent="0.3">
      <c r="C3344" s="3"/>
      <c r="E3344" s="4"/>
      <c r="F3344" s="2"/>
    </row>
    <row r="3345" spans="3:6" x14ac:dyDescent="0.3">
      <c r="C3345" s="3"/>
      <c r="E3345" s="4"/>
      <c r="F3345" s="2"/>
    </row>
    <row r="3346" spans="3:6" x14ac:dyDescent="0.3">
      <c r="C3346" s="3"/>
      <c r="E3346" s="4"/>
      <c r="F3346" s="2"/>
    </row>
    <row r="3347" spans="3:6" x14ac:dyDescent="0.3">
      <c r="C3347" s="3"/>
      <c r="E3347" s="4"/>
      <c r="F3347" s="2"/>
    </row>
    <row r="3348" spans="3:6" x14ac:dyDescent="0.3">
      <c r="C3348" s="3"/>
      <c r="E3348" s="4"/>
      <c r="F3348" s="2"/>
    </row>
    <row r="3349" spans="3:6" x14ac:dyDescent="0.3">
      <c r="C3349" s="3"/>
      <c r="E3349" s="4"/>
      <c r="F3349" s="2"/>
    </row>
    <row r="3350" spans="3:6" x14ac:dyDescent="0.3">
      <c r="C3350" s="3"/>
      <c r="E3350" s="4"/>
      <c r="F3350" s="2"/>
    </row>
    <row r="3351" spans="3:6" x14ac:dyDescent="0.3">
      <c r="C3351" s="3"/>
      <c r="E3351" s="4"/>
      <c r="F3351" s="2"/>
    </row>
    <row r="3352" spans="3:6" x14ac:dyDescent="0.3">
      <c r="C3352" s="3"/>
      <c r="E3352" s="4"/>
      <c r="F3352" s="2"/>
    </row>
    <row r="3353" spans="3:6" x14ac:dyDescent="0.3">
      <c r="C3353" s="3"/>
      <c r="E3353" s="4"/>
      <c r="F3353" s="2"/>
    </row>
    <row r="3354" spans="3:6" x14ac:dyDescent="0.3">
      <c r="C3354" s="3"/>
      <c r="E3354" s="4"/>
      <c r="F3354" s="2"/>
    </row>
    <row r="3355" spans="3:6" x14ac:dyDescent="0.3">
      <c r="C3355" s="3"/>
      <c r="E3355" s="4"/>
      <c r="F3355" s="2"/>
    </row>
    <row r="3356" spans="3:6" x14ac:dyDescent="0.3">
      <c r="C3356" s="3"/>
      <c r="E3356" s="4"/>
      <c r="F3356" s="2"/>
    </row>
    <row r="3357" spans="3:6" x14ac:dyDescent="0.3">
      <c r="C3357" s="3"/>
      <c r="E3357" s="4"/>
      <c r="F3357" s="2"/>
    </row>
    <row r="3358" spans="3:6" x14ac:dyDescent="0.3">
      <c r="C3358" s="3"/>
      <c r="E3358" s="4"/>
      <c r="F3358" s="2"/>
    </row>
    <row r="3359" spans="3:6" x14ac:dyDescent="0.3">
      <c r="C3359" s="3"/>
      <c r="E3359" s="4"/>
      <c r="F3359" s="2"/>
    </row>
    <row r="3360" spans="3:6" x14ac:dyDescent="0.3">
      <c r="C3360" s="3"/>
      <c r="E3360" s="4"/>
      <c r="F3360" s="2"/>
    </row>
    <row r="3361" spans="3:6" x14ac:dyDescent="0.3">
      <c r="C3361" s="3"/>
      <c r="E3361" s="4"/>
      <c r="F3361" s="2"/>
    </row>
    <row r="3362" spans="3:6" x14ac:dyDescent="0.3">
      <c r="C3362" s="3"/>
      <c r="E3362" s="4"/>
      <c r="F3362" s="2"/>
    </row>
    <row r="3363" spans="3:6" x14ac:dyDescent="0.3">
      <c r="C3363" s="3"/>
      <c r="E3363" s="4"/>
      <c r="F3363" s="2"/>
    </row>
    <row r="3364" spans="3:6" x14ac:dyDescent="0.3">
      <c r="C3364" s="3"/>
      <c r="E3364" s="4"/>
      <c r="F3364" s="2"/>
    </row>
    <row r="3365" spans="3:6" x14ac:dyDescent="0.3">
      <c r="C3365" s="3"/>
      <c r="E3365" s="4"/>
      <c r="F3365" s="2"/>
    </row>
    <row r="3366" spans="3:6" x14ac:dyDescent="0.3">
      <c r="C3366" s="3"/>
      <c r="E3366" s="4"/>
      <c r="F3366" s="2"/>
    </row>
    <row r="3367" spans="3:6" x14ac:dyDescent="0.3">
      <c r="C3367" s="3"/>
      <c r="E3367" s="4"/>
      <c r="F3367" s="2"/>
    </row>
    <row r="3368" spans="3:6" x14ac:dyDescent="0.3">
      <c r="C3368" s="3"/>
      <c r="E3368" s="4"/>
      <c r="F3368" s="2"/>
    </row>
    <row r="3369" spans="3:6" x14ac:dyDescent="0.3">
      <c r="C3369" s="3"/>
      <c r="E3369" s="4"/>
      <c r="F3369" s="2"/>
    </row>
    <row r="3370" spans="3:6" x14ac:dyDescent="0.3">
      <c r="C3370" s="3"/>
      <c r="E3370" s="4"/>
      <c r="F3370" s="2"/>
    </row>
    <row r="3371" spans="3:6" x14ac:dyDescent="0.3">
      <c r="C3371" s="3"/>
      <c r="E3371" s="4"/>
      <c r="F3371" s="2"/>
    </row>
    <row r="3372" spans="3:6" x14ac:dyDescent="0.3">
      <c r="C3372" s="3"/>
      <c r="E3372" s="4"/>
      <c r="F3372" s="2"/>
    </row>
    <row r="3373" spans="3:6" x14ac:dyDescent="0.3">
      <c r="C3373" s="3"/>
      <c r="E3373" s="4"/>
      <c r="F3373" s="2"/>
    </row>
    <row r="3374" spans="3:6" x14ac:dyDescent="0.3">
      <c r="C3374" s="3"/>
      <c r="E3374" s="4"/>
      <c r="F3374" s="2"/>
    </row>
    <row r="3375" spans="3:6" x14ac:dyDescent="0.3">
      <c r="C3375" s="3"/>
      <c r="E3375" s="4"/>
      <c r="F3375" s="2"/>
    </row>
    <row r="3376" spans="3:6" x14ac:dyDescent="0.3">
      <c r="C3376" s="3"/>
      <c r="E3376" s="4"/>
      <c r="F3376" s="2"/>
    </row>
    <row r="3377" spans="3:6" x14ac:dyDescent="0.3">
      <c r="C3377" s="3"/>
      <c r="E3377" s="4"/>
      <c r="F3377" s="2"/>
    </row>
    <row r="3378" spans="3:6" x14ac:dyDescent="0.3">
      <c r="C3378" s="3"/>
      <c r="E3378" s="4"/>
      <c r="F3378" s="2"/>
    </row>
    <row r="3379" spans="3:6" x14ac:dyDescent="0.3">
      <c r="C3379" s="3"/>
      <c r="E3379" s="4"/>
      <c r="F3379" s="2"/>
    </row>
    <row r="3380" spans="3:6" x14ac:dyDescent="0.3">
      <c r="C3380" s="3"/>
      <c r="E3380" s="4"/>
      <c r="F3380" s="2"/>
    </row>
    <row r="3381" spans="3:6" x14ac:dyDescent="0.3">
      <c r="C3381" s="3"/>
      <c r="E3381" s="4"/>
      <c r="F3381" s="2"/>
    </row>
    <row r="3382" spans="3:6" x14ac:dyDescent="0.3">
      <c r="C3382" s="3"/>
      <c r="E3382" s="4"/>
      <c r="F3382" s="2"/>
    </row>
    <row r="3383" spans="3:6" x14ac:dyDescent="0.3">
      <c r="C3383" s="3"/>
      <c r="E3383" s="4"/>
      <c r="F3383" s="2"/>
    </row>
    <row r="3384" spans="3:6" x14ac:dyDescent="0.3">
      <c r="C3384" s="3"/>
      <c r="E3384" s="4"/>
      <c r="F3384" s="2"/>
    </row>
    <row r="3385" spans="3:6" x14ac:dyDescent="0.3">
      <c r="C3385" s="3"/>
      <c r="E3385" s="4"/>
      <c r="F3385" s="2"/>
    </row>
    <row r="3386" spans="3:6" x14ac:dyDescent="0.3">
      <c r="C3386" s="3"/>
      <c r="E3386" s="4"/>
      <c r="F3386" s="2"/>
    </row>
    <row r="3387" spans="3:6" x14ac:dyDescent="0.3">
      <c r="C3387" s="3"/>
      <c r="E3387" s="4"/>
      <c r="F3387" s="2"/>
    </row>
    <row r="3388" spans="3:6" x14ac:dyDescent="0.3">
      <c r="C3388" s="3"/>
      <c r="E3388" s="4"/>
      <c r="F3388" s="2"/>
    </row>
    <row r="3389" spans="3:6" x14ac:dyDescent="0.3">
      <c r="C3389" s="3"/>
      <c r="E3389" s="4"/>
      <c r="F3389" s="2"/>
    </row>
    <row r="3390" spans="3:6" x14ac:dyDescent="0.3">
      <c r="C3390" s="3"/>
      <c r="E3390" s="4"/>
      <c r="F3390" s="2"/>
    </row>
    <row r="3391" spans="3:6" x14ac:dyDescent="0.3">
      <c r="C3391" s="3"/>
      <c r="E3391" s="4"/>
      <c r="F3391" s="2"/>
    </row>
    <row r="3392" spans="3:6" x14ac:dyDescent="0.3">
      <c r="C3392" s="3"/>
      <c r="E3392" s="4"/>
      <c r="F3392" s="2"/>
    </row>
    <row r="3393" spans="3:6" x14ac:dyDescent="0.3">
      <c r="C3393" s="3"/>
      <c r="E3393" s="4"/>
      <c r="F3393" s="2"/>
    </row>
    <row r="3394" spans="3:6" x14ac:dyDescent="0.3">
      <c r="C3394" s="3"/>
      <c r="E3394" s="4"/>
      <c r="F3394" s="2"/>
    </row>
    <row r="3395" spans="3:6" x14ac:dyDescent="0.3">
      <c r="C3395" s="3"/>
      <c r="E3395" s="4"/>
      <c r="F3395" s="2"/>
    </row>
    <row r="3396" spans="3:6" x14ac:dyDescent="0.3">
      <c r="C3396" s="3"/>
      <c r="E3396" s="4"/>
      <c r="F3396" s="2"/>
    </row>
    <row r="3397" spans="3:6" x14ac:dyDescent="0.3">
      <c r="C3397" s="3"/>
      <c r="E3397" s="4"/>
      <c r="F3397" s="2"/>
    </row>
    <row r="3398" spans="3:6" x14ac:dyDescent="0.3">
      <c r="C3398" s="3"/>
      <c r="E3398" s="4"/>
      <c r="F3398" s="2"/>
    </row>
    <row r="3399" spans="3:6" x14ac:dyDescent="0.3">
      <c r="C3399" s="3"/>
      <c r="E3399" s="4"/>
      <c r="F3399" s="2"/>
    </row>
    <row r="3400" spans="3:6" x14ac:dyDescent="0.3">
      <c r="C3400" s="3"/>
      <c r="E3400" s="4"/>
      <c r="F3400" s="2"/>
    </row>
    <row r="3401" spans="3:6" x14ac:dyDescent="0.3">
      <c r="C3401" s="3"/>
      <c r="E3401" s="4"/>
      <c r="F3401" s="2"/>
    </row>
    <row r="3402" spans="3:6" x14ac:dyDescent="0.3">
      <c r="C3402" s="3"/>
      <c r="E3402" s="4"/>
      <c r="F3402" s="2"/>
    </row>
    <row r="3403" spans="3:6" x14ac:dyDescent="0.3">
      <c r="C3403" s="3"/>
      <c r="E3403" s="4"/>
      <c r="F3403" s="2"/>
    </row>
    <row r="3404" spans="3:6" x14ac:dyDescent="0.3">
      <c r="C3404" s="3"/>
      <c r="E3404" s="4"/>
      <c r="F3404" s="2"/>
    </row>
    <row r="3405" spans="3:6" x14ac:dyDescent="0.3">
      <c r="C3405" s="3"/>
      <c r="E3405" s="4"/>
      <c r="F3405" s="2"/>
    </row>
    <row r="3406" spans="3:6" x14ac:dyDescent="0.3">
      <c r="C3406" s="3"/>
      <c r="E3406" s="4"/>
      <c r="F3406" s="2"/>
    </row>
    <row r="3407" spans="3:6" x14ac:dyDescent="0.3">
      <c r="C3407" s="3"/>
      <c r="E3407" s="4"/>
      <c r="F3407" s="2"/>
    </row>
    <row r="3408" spans="3:6" x14ac:dyDescent="0.3">
      <c r="C3408" s="3"/>
      <c r="E3408" s="4"/>
      <c r="F3408" s="2"/>
    </row>
    <row r="3409" spans="3:6" x14ac:dyDescent="0.3">
      <c r="C3409" s="3"/>
      <c r="E3409" s="4"/>
      <c r="F3409" s="2"/>
    </row>
    <row r="3410" spans="3:6" x14ac:dyDescent="0.3">
      <c r="C3410" s="3"/>
      <c r="E3410" s="4"/>
      <c r="F3410" s="2"/>
    </row>
    <row r="3411" spans="3:6" x14ac:dyDescent="0.3">
      <c r="C3411" s="3"/>
      <c r="E3411" s="4"/>
      <c r="F3411" s="2"/>
    </row>
    <row r="3412" spans="3:6" x14ac:dyDescent="0.3">
      <c r="C3412" s="3"/>
      <c r="E3412" s="4"/>
      <c r="F3412" s="2"/>
    </row>
    <row r="3413" spans="3:6" x14ac:dyDescent="0.3">
      <c r="C3413" s="3"/>
      <c r="E3413" s="4"/>
      <c r="F3413" s="2"/>
    </row>
    <row r="3414" spans="3:6" x14ac:dyDescent="0.3">
      <c r="C3414" s="3"/>
      <c r="E3414" s="4"/>
      <c r="F3414" s="2"/>
    </row>
    <row r="3415" spans="3:6" x14ac:dyDescent="0.3">
      <c r="C3415" s="3"/>
      <c r="E3415" s="4"/>
      <c r="F3415" s="2"/>
    </row>
    <row r="3416" spans="3:6" x14ac:dyDescent="0.3">
      <c r="C3416" s="3"/>
      <c r="E3416" s="4"/>
      <c r="F3416" s="2"/>
    </row>
    <row r="3417" spans="3:6" x14ac:dyDescent="0.3">
      <c r="C3417" s="3"/>
      <c r="E3417" s="4"/>
      <c r="F3417" s="2"/>
    </row>
    <row r="3418" spans="3:6" x14ac:dyDescent="0.3">
      <c r="C3418" s="3"/>
      <c r="E3418" s="4"/>
      <c r="F3418" s="2"/>
    </row>
    <row r="3419" spans="3:6" x14ac:dyDescent="0.3">
      <c r="C3419" s="3"/>
      <c r="E3419" s="4"/>
      <c r="F3419" s="2"/>
    </row>
    <row r="3420" spans="3:6" x14ac:dyDescent="0.3">
      <c r="C3420" s="3"/>
      <c r="E3420" s="4"/>
      <c r="F3420" s="2"/>
    </row>
    <row r="3421" spans="3:6" x14ac:dyDescent="0.3">
      <c r="C3421" s="3"/>
      <c r="E3421" s="4"/>
      <c r="F3421" s="2"/>
    </row>
    <row r="3422" spans="3:6" x14ac:dyDescent="0.3">
      <c r="C3422" s="3"/>
      <c r="E3422" s="4"/>
      <c r="F3422" s="2"/>
    </row>
    <row r="3423" spans="3:6" x14ac:dyDescent="0.3">
      <c r="C3423" s="3"/>
      <c r="E3423" s="4"/>
      <c r="F3423" s="2"/>
    </row>
    <row r="3424" spans="3:6" x14ac:dyDescent="0.3">
      <c r="C3424" s="3"/>
      <c r="E3424" s="4"/>
      <c r="F3424" s="2"/>
    </row>
    <row r="3425" spans="3:6" x14ac:dyDescent="0.3">
      <c r="C3425" s="3"/>
      <c r="E3425" s="4"/>
      <c r="F3425" s="2"/>
    </row>
    <row r="3426" spans="3:6" x14ac:dyDescent="0.3">
      <c r="C3426" s="3"/>
      <c r="E3426" s="4"/>
      <c r="F3426" s="2"/>
    </row>
    <row r="3427" spans="3:6" x14ac:dyDescent="0.3">
      <c r="C3427" s="3"/>
      <c r="E3427" s="4"/>
      <c r="F3427" s="2"/>
    </row>
    <row r="3428" spans="3:6" x14ac:dyDescent="0.3">
      <c r="C3428" s="3"/>
      <c r="E3428" s="4"/>
      <c r="F3428" s="2"/>
    </row>
    <row r="3429" spans="3:6" x14ac:dyDescent="0.3">
      <c r="C3429" s="3"/>
      <c r="E3429" s="4"/>
      <c r="F3429" s="2"/>
    </row>
    <row r="3430" spans="3:6" x14ac:dyDescent="0.3">
      <c r="C3430" s="3"/>
      <c r="E3430" s="4"/>
      <c r="F3430" s="2"/>
    </row>
    <row r="3431" spans="3:6" x14ac:dyDescent="0.3">
      <c r="C3431" s="3"/>
      <c r="E3431" s="4"/>
      <c r="F3431" s="2"/>
    </row>
    <row r="3432" spans="3:6" x14ac:dyDescent="0.3">
      <c r="C3432" s="3"/>
      <c r="E3432" s="4"/>
      <c r="F3432" s="2"/>
    </row>
    <row r="3433" spans="3:6" x14ac:dyDescent="0.3">
      <c r="C3433" s="3"/>
      <c r="E3433" s="4"/>
      <c r="F3433" s="2"/>
    </row>
    <row r="3434" spans="3:6" x14ac:dyDescent="0.3">
      <c r="C3434" s="3"/>
      <c r="E3434" s="4"/>
      <c r="F3434" s="2"/>
    </row>
    <row r="3435" spans="3:6" x14ac:dyDescent="0.3">
      <c r="C3435" s="3"/>
      <c r="E3435" s="4"/>
      <c r="F3435" s="2"/>
    </row>
    <row r="3436" spans="3:6" x14ac:dyDescent="0.3">
      <c r="C3436" s="3"/>
      <c r="E3436" s="4"/>
      <c r="F3436" s="2"/>
    </row>
    <row r="3437" spans="3:6" x14ac:dyDescent="0.3">
      <c r="C3437" s="3"/>
      <c r="E3437" s="4"/>
      <c r="F3437" s="2"/>
    </row>
    <row r="3438" spans="3:6" x14ac:dyDescent="0.3">
      <c r="C3438" s="3"/>
      <c r="E3438" s="4"/>
      <c r="F3438" s="2"/>
    </row>
    <row r="3439" spans="3:6" x14ac:dyDescent="0.3">
      <c r="C3439" s="3"/>
      <c r="E3439" s="4"/>
      <c r="F3439" s="2"/>
    </row>
    <row r="3440" spans="3:6" x14ac:dyDescent="0.3">
      <c r="C3440" s="3"/>
      <c r="E3440" s="4"/>
      <c r="F3440" s="2"/>
    </row>
    <row r="3441" spans="3:6" x14ac:dyDescent="0.3">
      <c r="C3441" s="3"/>
      <c r="E3441" s="4"/>
      <c r="F3441" s="2"/>
    </row>
    <row r="3442" spans="3:6" x14ac:dyDescent="0.3">
      <c r="C3442" s="3"/>
      <c r="E3442" s="4"/>
      <c r="F3442" s="2"/>
    </row>
    <row r="3443" spans="3:6" x14ac:dyDescent="0.3">
      <c r="C3443" s="3"/>
      <c r="E3443" s="4"/>
      <c r="F3443" s="2"/>
    </row>
    <row r="3444" spans="3:6" x14ac:dyDescent="0.3">
      <c r="C3444" s="3"/>
      <c r="E3444" s="4"/>
      <c r="F3444" s="2"/>
    </row>
    <row r="3445" spans="3:6" x14ac:dyDescent="0.3">
      <c r="C3445" s="3"/>
      <c r="E3445" s="4"/>
      <c r="F3445" s="2"/>
    </row>
    <row r="3446" spans="3:6" x14ac:dyDescent="0.3">
      <c r="C3446" s="3"/>
      <c r="E3446" s="4"/>
      <c r="F3446" s="2"/>
    </row>
    <row r="3447" spans="3:6" x14ac:dyDescent="0.3">
      <c r="C3447" s="3"/>
      <c r="E3447" s="4"/>
      <c r="F3447" s="2"/>
    </row>
    <row r="3448" spans="3:6" x14ac:dyDescent="0.3">
      <c r="C3448" s="3"/>
      <c r="E3448" s="4"/>
      <c r="F3448" s="2"/>
    </row>
    <row r="3449" spans="3:6" x14ac:dyDescent="0.3">
      <c r="C3449" s="3"/>
      <c r="E3449" s="4"/>
      <c r="F3449" s="2"/>
    </row>
    <row r="3450" spans="3:6" x14ac:dyDescent="0.3">
      <c r="C3450" s="3"/>
      <c r="E3450" s="4"/>
      <c r="F3450" s="2"/>
    </row>
    <row r="3451" spans="3:6" x14ac:dyDescent="0.3">
      <c r="C3451" s="3"/>
      <c r="E3451" s="4"/>
      <c r="F3451" s="2"/>
    </row>
    <row r="3452" spans="3:6" x14ac:dyDescent="0.3">
      <c r="C3452" s="3"/>
      <c r="E3452" s="4"/>
      <c r="F3452" s="2"/>
    </row>
    <row r="3453" spans="3:6" x14ac:dyDescent="0.3">
      <c r="C3453" s="3"/>
      <c r="E3453" s="4"/>
      <c r="F3453" s="2"/>
    </row>
    <row r="3454" spans="3:6" x14ac:dyDescent="0.3">
      <c r="C3454" s="3"/>
      <c r="E3454" s="4"/>
      <c r="F3454" s="2"/>
    </row>
    <row r="3455" spans="3:6" x14ac:dyDescent="0.3">
      <c r="C3455" s="3"/>
      <c r="E3455" s="4"/>
      <c r="F3455" s="2"/>
    </row>
    <row r="3456" spans="3:6" x14ac:dyDescent="0.3">
      <c r="C3456" s="3"/>
      <c r="E3456" s="4"/>
      <c r="F3456" s="2"/>
    </row>
    <row r="3457" spans="3:6" x14ac:dyDescent="0.3">
      <c r="C3457" s="3"/>
      <c r="E3457" s="4"/>
      <c r="F3457" s="2"/>
    </row>
    <row r="3458" spans="3:6" x14ac:dyDescent="0.3">
      <c r="C3458" s="3"/>
      <c r="E3458" s="4"/>
      <c r="F3458" s="2"/>
    </row>
    <row r="3459" spans="3:6" x14ac:dyDescent="0.3">
      <c r="C3459" s="3"/>
      <c r="E3459" s="4"/>
      <c r="F3459" s="2"/>
    </row>
    <row r="3460" spans="3:6" x14ac:dyDescent="0.3">
      <c r="C3460" s="3"/>
      <c r="E3460" s="4"/>
      <c r="F3460" s="2"/>
    </row>
    <row r="3461" spans="3:6" x14ac:dyDescent="0.3">
      <c r="C3461" s="3"/>
      <c r="E3461" s="4"/>
      <c r="F3461" s="2"/>
    </row>
    <row r="3462" spans="3:6" x14ac:dyDescent="0.3">
      <c r="C3462" s="3"/>
      <c r="E3462" s="4"/>
      <c r="F3462" s="2"/>
    </row>
    <row r="3463" spans="3:6" x14ac:dyDescent="0.3">
      <c r="C3463" s="3"/>
      <c r="E3463" s="4"/>
      <c r="F3463" s="2"/>
    </row>
    <row r="3464" spans="3:6" x14ac:dyDescent="0.3">
      <c r="C3464" s="3"/>
      <c r="E3464" s="4"/>
      <c r="F3464" s="2"/>
    </row>
    <row r="3465" spans="3:6" x14ac:dyDescent="0.3">
      <c r="C3465" s="3"/>
      <c r="E3465" s="4"/>
      <c r="F3465" s="2"/>
    </row>
    <row r="3466" spans="3:6" x14ac:dyDescent="0.3">
      <c r="C3466" s="3"/>
      <c r="E3466" s="4"/>
      <c r="F3466" s="2"/>
    </row>
    <row r="3467" spans="3:6" x14ac:dyDescent="0.3">
      <c r="C3467" s="3"/>
      <c r="E3467" s="4"/>
      <c r="F3467" s="2"/>
    </row>
    <row r="3468" spans="3:6" x14ac:dyDescent="0.3">
      <c r="C3468" s="3"/>
      <c r="E3468" s="4"/>
      <c r="F3468" s="2"/>
    </row>
    <row r="3469" spans="3:6" x14ac:dyDescent="0.3">
      <c r="C3469" s="3"/>
      <c r="E3469" s="4"/>
      <c r="F3469" s="2"/>
    </row>
    <row r="3470" spans="3:6" x14ac:dyDescent="0.3">
      <c r="C3470" s="3"/>
      <c r="E3470" s="4"/>
      <c r="F3470" s="2"/>
    </row>
    <row r="3471" spans="3:6" x14ac:dyDescent="0.3">
      <c r="C3471" s="3"/>
      <c r="E3471" s="4"/>
      <c r="F3471" s="2"/>
    </row>
    <row r="3472" spans="3:6" x14ac:dyDescent="0.3">
      <c r="C3472" s="3"/>
      <c r="E3472" s="4"/>
      <c r="F3472" s="2"/>
    </row>
    <row r="3473" spans="3:6" x14ac:dyDescent="0.3">
      <c r="C3473" s="3"/>
      <c r="E3473" s="4"/>
      <c r="F3473" s="2"/>
    </row>
    <row r="3474" spans="3:6" x14ac:dyDescent="0.3">
      <c r="C3474" s="3"/>
      <c r="E3474" s="4"/>
      <c r="F3474" s="2"/>
    </row>
    <row r="3475" spans="3:6" x14ac:dyDescent="0.3">
      <c r="C3475" s="3"/>
      <c r="E3475" s="4"/>
      <c r="F3475" s="2"/>
    </row>
    <row r="3476" spans="3:6" x14ac:dyDescent="0.3">
      <c r="C3476" s="3"/>
      <c r="E3476" s="4"/>
      <c r="F3476" s="2"/>
    </row>
    <row r="3477" spans="3:6" x14ac:dyDescent="0.3">
      <c r="C3477" s="3"/>
      <c r="E3477" s="4"/>
      <c r="F3477" s="2"/>
    </row>
    <row r="3478" spans="3:6" x14ac:dyDescent="0.3">
      <c r="C3478" s="3"/>
      <c r="E3478" s="4"/>
      <c r="F3478" s="2"/>
    </row>
    <row r="3479" spans="3:6" x14ac:dyDescent="0.3">
      <c r="C3479" s="3"/>
      <c r="E3479" s="4"/>
      <c r="F3479" s="2"/>
    </row>
    <row r="3480" spans="3:6" x14ac:dyDescent="0.3">
      <c r="C3480" s="3"/>
      <c r="E3480" s="4"/>
      <c r="F3480" s="2"/>
    </row>
    <row r="3481" spans="3:6" x14ac:dyDescent="0.3">
      <c r="C3481" s="3"/>
      <c r="E3481" s="4"/>
      <c r="F3481" s="2"/>
    </row>
    <row r="3482" spans="3:6" x14ac:dyDescent="0.3">
      <c r="C3482" s="3"/>
      <c r="E3482" s="4"/>
      <c r="F3482" s="2"/>
    </row>
    <row r="3483" spans="3:6" x14ac:dyDescent="0.3">
      <c r="C3483" s="3"/>
      <c r="E3483" s="4"/>
      <c r="F3483" s="2"/>
    </row>
    <row r="3484" spans="3:6" x14ac:dyDescent="0.3">
      <c r="C3484" s="3"/>
      <c r="E3484" s="4"/>
      <c r="F3484" s="2"/>
    </row>
    <row r="3485" spans="3:6" x14ac:dyDescent="0.3">
      <c r="C3485" s="3"/>
      <c r="E3485" s="4"/>
      <c r="F3485" s="2"/>
    </row>
    <row r="3486" spans="3:6" x14ac:dyDescent="0.3">
      <c r="C3486" s="3"/>
      <c r="E3486" s="4"/>
      <c r="F3486" s="2"/>
    </row>
    <row r="3487" spans="3:6" x14ac:dyDescent="0.3">
      <c r="C3487" s="3"/>
      <c r="E3487" s="4"/>
      <c r="F3487" s="2"/>
    </row>
    <row r="3488" spans="3:6" x14ac:dyDescent="0.3">
      <c r="C3488" s="3"/>
      <c r="E3488" s="4"/>
      <c r="F3488" s="2"/>
    </row>
    <row r="3489" spans="3:6" x14ac:dyDescent="0.3">
      <c r="C3489" s="3"/>
      <c r="E3489" s="4"/>
      <c r="F3489" s="2"/>
    </row>
    <row r="3490" spans="3:6" x14ac:dyDescent="0.3">
      <c r="C3490" s="3"/>
      <c r="E3490" s="4"/>
      <c r="F3490" s="2"/>
    </row>
    <row r="3491" spans="3:6" x14ac:dyDescent="0.3">
      <c r="C3491" s="3"/>
      <c r="E3491" s="4"/>
      <c r="F3491" s="2"/>
    </row>
    <row r="3492" spans="3:6" x14ac:dyDescent="0.3">
      <c r="C3492" s="3"/>
      <c r="E3492" s="4"/>
      <c r="F3492" s="2"/>
    </row>
    <row r="3493" spans="3:6" x14ac:dyDescent="0.3">
      <c r="C3493" s="3"/>
      <c r="E3493" s="4"/>
      <c r="F3493" s="2"/>
    </row>
    <row r="3494" spans="3:6" x14ac:dyDescent="0.3">
      <c r="C3494" s="3"/>
      <c r="E3494" s="4"/>
      <c r="F3494" s="2"/>
    </row>
    <row r="3495" spans="3:6" x14ac:dyDescent="0.3">
      <c r="C3495" s="3"/>
      <c r="E3495" s="4"/>
      <c r="F3495" s="2"/>
    </row>
    <row r="3496" spans="3:6" x14ac:dyDescent="0.3">
      <c r="C3496" s="3"/>
      <c r="E3496" s="4"/>
      <c r="F3496" s="2"/>
    </row>
    <row r="3497" spans="3:6" x14ac:dyDescent="0.3">
      <c r="C3497" s="3"/>
      <c r="E3497" s="4"/>
      <c r="F3497" s="2"/>
    </row>
    <row r="3498" spans="3:6" x14ac:dyDescent="0.3">
      <c r="C3498" s="3"/>
      <c r="E3498" s="4"/>
      <c r="F3498" s="2"/>
    </row>
    <row r="3499" spans="3:6" x14ac:dyDescent="0.3">
      <c r="C3499" s="3"/>
      <c r="E3499" s="4"/>
      <c r="F3499" s="2"/>
    </row>
    <row r="3500" spans="3:6" x14ac:dyDescent="0.3">
      <c r="C3500" s="3"/>
      <c r="E3500" s="4"/>
      <c r="F3500" s="2"/>
    </row>
    <row r="3501" spans="3:6" x14ac:dyDescent="0.3">
      <c r="C3501" s="3"/>
      <c r="E3501" s="4"/>
      <c r="F3501" s="2"/>
    </row>
    <row r="3502" spans="3:6" x14ac:dyDescent="0.3">
      <c r="C3502" s="3"/>
      <c r="E3502" s="4"/>
      <c r="F3502" s="2"/>
    </row>
    <row r="3503" spans="3:6" x14ac:dyDescent="0.3">
      <c r="C3503" s="3"/>
      <c r="E3503" s="4"/>
      <c r="F3503" s="2"/>
    </row>
    <row r="3504" spans="3:6" x14ac:dyDescent="0.3">
      <c r="C3504" s="3"/>
      <c r="E3504" s="4"/>
      <c r="F3504" s="2"/>
    </row>
    <row r="3505" spans="3:6" x14ac:dyDescent="0.3">
      <c r="C3505" s="3"/>
      <c r="E3505" s="4"/>
      <c r="F3505" s="2"/>
    </row>
    <row r="3506" spans="3:6" x14ac:dyDescent="0.3">
      <c r="C3506" s="3"/>
      <c r="E3506" s="4"/>
      <c r="F3506" s="2"/>
    </row>
    <row r="3507" spans="3:6" x14ac:dyDescent="0.3">
      <c r="C3507" s="3"/>
      <c r="E3507" s="4"/>
      <c r="F3507" s="2"/>
    </row>
    <row r="3508" spans="3:6" x14ac:dyDescent="0.3">
      <c r="C3508" s="3"/>
      <c r="E3508" s="4"/>
      <c r="F3508" s="2"/>
    </row>
    <row r="3509" spans="3:6" x14ac:dyDescent="0.3">
      <c r="C3509" s="3"/>
      <c r="E3509" s="4"/>
      <c r="F3509" s="2"/>
    </row>
    <row r="3510" spans="3:6" x14ac:dyDescent="0.3">
      <c r="C3510" s="3"/>
      <c r="E3510" s="4"/>
      <c r="F3510" s="2"/>
    </row>
    <row r="3511" spans="3:6" x14ac:dyDescent="0.3">
      <c r="C3511" s="3"/>
      <c r="E3511" s="4"/>
      <c r="F3511" s="2"/>
    </row>
    <row r="3512" spans="3:6" x14ac:dyDescent="0.3">
      <c r="C3512" s="3"/>
      <c r="E3512" s="4"/>
      <c r="F3512" s="2"/>
    </row>
    <row r="3513" spans="3:6" x14ac:dyDescent="0.3">
      <c r="C3513" s="3"/>
      <c r="E3513" s="4"/>
      <c r="F3513" s="2"/>
    </row>
    <row r="3514" spans="3:6" x14ac:dyDescent="0.3">
      <c r="C3514" s="3"/>
      <c r="E3514" s="4"/>
      <c r="F3514" s="2"/>
    </row>
    <row r="3515" spans="3:6" x14ac:dyDescent="0.3">
      <c r="C3515" s="3"/>
      <c r="E3515" s="4"/>
      <c r="F3515" s="2"/>
    </row>
    <row r="3516" spans="3:6" x14ac:dyDescent="0.3">
      <c r="C3516" s="3"/>
      <c r="E3516" s="4"/>
      <c r="F3516" s="2"/>
    </row>
    <row r="3517" spans="3:6" x14ac:dyDescent="0.3">
      <c r="C3517" s="3"/>
      <c r="E3517" s="4"/>
      <c r="F3517" s="2"/>
    </row>
    <row r="3518" spans="3:6" x14ac:dyDescent="0.3">
      <c r="C3518" s="3"/>
      <c r="E3518" s="4"/>
      <c r="F3518" s="2"/>
    </row>
    <row r="3519" spans="3:6" x14ac:dyDescent="0.3">
      <c r="C3519" s="3"/>
      <c r="E3519" s="4"/>
      <c r="F3519" s="2"/>
    </row>
    <row r="3520" spans="3:6" x14ac:dyDescent="0.3">
      <c r="C3520" s="3"/>
      <c r="E3520" s="4"/>
      <c r="F3520" s="2"/>
    </row>
    <row r="3521" spans="3:6" x14ac:dyDescent="0.3">
      <c r="C3521" s="3"/>
      <c r="E3521" s="4"/>
      <c r="F3521" s="2"/>
    </row>
    <row r="3522" spans="3:6" x14ac:dyDescent="0.3">
      <c r="C3522" s="3"/>
      <c r="E3522" s="4"/>
      <c r="F3522" s="2"/>
    </row>
    <row r="3523" spans="3:6" x14ac:dyDescent="0.3">
      <c r="C3523" s="3"/>
      <c r="E3523" s="4"/>
      <c r="F3523" s="2"/>
    </row>
    <row r="3524" spans="3:6" x14ac:dyDescent="0.3">
      <c r="C3524" s="3"/>
      <c r="E3524" s="4"/>
      <c r="F3524" s="2"/>
    </row>
    <row r="3525" spans="3:6" x14ac:dyDescent="0.3">
      <c r="C3525" s="3"/>
      <c r="E3525" s="4"/>
      <c r="F3525" s="2"/>
    </row>
    <row r="3526" spans="3:6" x14ac:dyDescent="0.3">
      <c r="C3526" s="3"/>
      <c r="E3526" s="4"/>
      <c r="F3526" s="2"/>
    </row>
    <row r="3527" spans="3:6" x14ac:dyDescent="0.3">
      <c r="C3527" s="3"/>
      <c r="E3527" s="4"/>
      <c r="F3527" s="2"/>
    </row>
    <row r="3528" spans="3:6" x14ac:dyDescent="0.3">
      <c r="C3528" s="3"/>
      <c r="E3528" s="4"/>
      <c r="F3528" s="2"/>
    </row>
    <row r="3529" spans="3:6" x14ac:dyDescent="0.3">
      <c r="C3529" s="3"/>
      <c r="E3529" s="4"/>
      <c r="F3529" s="2"/>
    </row>
    <row r="3530" spans="3:6" x14ac:dyDescent="0.3">
      <c r="C3530" s="3"/>
      <c r="E3530" s="4"/>
      <c r="F3530" s="2"/>
    </row>
    <row r="3531" spans="3:6" x14ac:dyDescent="0.3">
      <c r="C3531" s="3"/>
      <c r="E3531" s="4"/>
      <c r="F3531" s="2"/>
    </row>
    <row r="3532" spans="3:6" x14ac:dyDescent="0.3">
      <c r="C3532" s="3"/>
      <c r="E3532" s="4"/>
      <c r="F3532" s="2"/>
    </row>
    <row r="3533" spans="3:6" x14ac:dyDescent="0.3">
      <c r="C3533" s="3"/>
      <c r="E3533" s="4"/>
      <c r="F3533" s="2"/>
    </row>
    <row r="3534" spans="3:6" x14ac:dyDescent="0.3">
      <c r="C3534" s="3"/>
      <c r="E3534" s="4"/>
      <c r="F3534" s="2"/>
    </row>
    <row r="3535" spans="3:6" x14ac:dyDescent="0.3">
      <c r="C3535" s="3"/>
      <c r="E3535" s="4"/>
      <c r="F3535" s="2"/>
    </row>
    <row r="3536" spans="3:6" x14ac:dyDescent="0.3">
      <c r="C3536" s="3"/>
      <c r="E3536" s="4"/>
      <c r="F3536" s="2"/>
    </row>
    <row r="3537" spans="3:6" x14ac:dyDescent="0.3">
      <c r="C3537" s="3"/>
      <c r="E3537" s="4"/>
      <c r="F3537" s="2"/>
    </row>
    <row r="3538" spans="3:6" x14ac:dyDescent="0.3">
      <c r="C3538" s="3"/>
      <c r="E3538" s="4"/>
      <c r="F3538" s="2"/>
    </row>
    <row r="3539" spans="3:6" x14ac:dyDescent="0.3">
      <c r="C3539" s="3"/>
      <c r="E3539" s="4"/>
      <c r="F3539" s="2"/>
    </row>
    <row r="3540" spans="3:6" x14ac:dyDescent="0.3">
      <c r="C3540" s="3"/>
      <c r="E3540" s="4"/>
      <c r="F3540" s="2"/>
    </row>
    <row r="3541" spans="3:6" x14ac:dyDescent="0.3">
      <c r="C3541" s="3"/>
      <c r="E3541" s="4"/>
      <c r="F3541" s="2"/>
    </row>
    <row r="3542" spans="3:6" x14ac:dyDescent="0.3">
      <c r="C3542" s="3"/>
      <c r="E3542" s="4"/>
      <c r="F3542" s="2"/>
    </row>
    <row r="3543" spans="3:6" x14ac:dyDescent="0.3">
      <c r="C3543" s="3"/>
      <c r="E3543" s="4"/>
      <c r="F3543" s="2"/>
    </row>
    <row r="3544" spans="3:6" x14ac:dyDescent="0.3">
      <c r="C3544" s="3"/>
      <c r="E3544" s="4"/>
      <c r="F3544" s="2"/>
    </row>
    <row r="3545" spans="3:6" x14ac:dyDescent="0.3">
      <c r="C3545" s="3"/>
      <c r="E3545" s="4"/>
      <c r="F3545" s="2"/>
    </row>
    <row r="3546" spans="3:6" x14ac:dyDescent="0.3">
      <c r="C3546" s="3"/>
      <c r="E3546" s="4"/>
      <c r="F3546" s="2"/>
    </row>
    <row r="3547" spans="3:6" x14ac:dyDescent="0.3">
      <c r="C3547" s="3"/>
      <c r="E3547" s="4"/>
      <c r="F3547" s="2"/>
    </row>
    <row r="3548" spans="3:6" x14ac:dyDescent="0.3">
      <c r="C3548" s="3"/>
      <c r="E3548" s="4"/>
      <c r="F3548" s="2"/>
    </row>
    <row r="3549" spans="3:6" x14ac:dyDescent="0.3">
      <c r="C3549" s="3"/>
      <c r="E3549" s="4"/>
      <c r="F3549" s="2"/>
    </row>
    <row r="3550" spans="3:6" x14ac:dyDescent="0.3">
      <c r="C3550" s="3"/>
      <c r="E3550" s="4"/>
      <c r="F3550" s="2"/>
    </row>
    <row r="3551" spans="3:6" x14ac:dyDescent="0.3">
      <c r="C3551" s="3"/>
      <c r="E3551" s="4"/>
      <c r="F3551" s="2"/>
    </row>
    <row r="3552" spans="3:6" x14ac:dyDescent="0.3">
      <c r="C3552" s="3"/>
      <c r="E3552" s="4"/>
      <c r="F3552" s="2"/>
    </row>
    <row r="3553" spans="3:6" x14ac:dyDescent="0.3">
      <c r="C3553" s="3"/>
      <c r="E3553" s="4"/>
      <c r="F3553" s="2"/>
    </row>
    <row r="3554" spans="3:6" x14ac:dyDescent="0.3">
      <c r="C3554" s="3"/>
      <c r="E3554" s="4"/>
      <c r="F3554" s="2"/>
    </row>
    <row r="3555" spans="3:6" x14ac:dyDescent="0.3">
      <c r="C3555" s="3"/>
      <c r="E3555" s="4"/>
      <c r="F3555" s="2"/>
    </row>
    <row r="3556" spans="3:6" x14ac:dyDescent="0.3">
      <c r="C3556" s="3"/>
      <c r="E3556" s="4"/>
      <c r="F3556" s="2"/>
    </row>
    <row r="3557" spans="3:6" x14ac:dyDescent="0.3">
      <c r="C3557" s="3"/>
      <c r="E3557" s="4"/>
      <c r="F3557" s="2"/>
    </row>
    <row r="3558" spans="3:6" x14ac:dyDescent="0.3">
      <c r="C3558" s="3"/>
      <c r="E3558" s="4"/>
      <c r="F3558" s="2"/>
    </row>
    <row r="3559" spans="3:6" x14ac:dyDescent="0.3">
      <c r="C3559" s="3"/>
      <c r="E3559" s="4"/>
      <c r="F3559" s="2"/>
    </row>
    <row r="3560" spans="3:6" x14ac:dyDescent="0.3">
      <c r="C3560" s="3"/>
      <c r="E3560" s="4"/>
      <c r="F3560" s="2"/>
    </row>
    <row r="3561" spans="3:6" x14ac:dyDescent="0.3">
      <c r="C3561" s="3"/>
      <c r="E3561" s="4"/>
      <c r="F3561" s="2"/>
    </row>
    <row r="3562" spans="3:6" x14ac:dyDescent="0.3">
      <c r="C3562" s="3"/>
      <c r="E3562" s="4"/>
      <c r="F3562" s="2"/>
    </row>
    <row r="3563" spans="3:6" x14ac:dyDescent="0.3">
      <c r="C3563" s="3"/>
      <c r="E3563" s="4"/>
      <c r="F3563" s="2"/>
    </row>
    <row r="3564" spans="3:6" x14ac:dyDescent="0.3">
      <c r="C3564" s="3"/>
      <c r="E3564" s="4"/>
      <c r="F3564" s="2"/>
    </row>
    <row r="3565" spans="3:6" x14ac:dyDescent="0.3">
      <c r="C3565" s="3"/>
      <c r="E3565" s="4"/>
      <c r="F3565" s="2"/>
    </row>
    <row r="3566" spans="3:6" x14ac:dyDescent="0.3">
      <c r="C3566" s="3"/>
      <c r="E3566" s="4"/>
      <c r="F3566" s="2"/>
    </row>
    <row r="3567" spans="3:6" x14ac:dyDescent="0.3">
      <c r="C3567" s="3"/>
      <c r="E3567" s="4"/>
      <c r="F3567" s="2"/>
    </row>
    <row r="3568" spans="3:6" x14ac:dyDescent="0.3">
      <c r="C3568" s="3"/>
      <c r="E3568" s="4"/>
      <c r="F3568" s="2"/>
    </row>
    <row r="3569" spans="3:6" x14ac:dyDescent="0.3">
      <c r="C3569" s="3"/>
      <c r="E3569" s="4"/>
      <c r="F3569" s="2"/>
    </row>
    <row r="3570" spans="3:6" x14ac:dyDescent="0.3">
      <c r="C3570" s="3"/>
      <c r="E3570" s="4"/>
      <c r="F3570" s="2"/>
    </row>
    <row r="3571" spans="3:6" x14ac:dyDescent="0.3">
      <c r="C3571" s="3"/>
      <c r="E3571" s="4"/>
      <c r="F3571" s="2"/>
    </row>
    <row r="3572" spans="3:6" x14ac:dyDescent="0.3">
      <c r="C3572" s="3"/>
      <c r="E3572" s="4"/>
      <c r="F3572" s="2"/>
    </row>
    <row r="3573" spans="3:6" x14ac:dyDescent="0.3">
      <c r="C3573" s="3"/>
      <c r="E3573" s="4"/>
      <c r="F3573" s="2"/>
    </row>
    <row r="3574" spans="3:6" x14ac:dyDescent="0.3">
      <c r="C3574" s="3"/>
      <c r="E3574" s="4"/>
      <c r="F3574" s="2"/>
    </row>
    <row r="3575" spans="3:6" x14ac:dyDescent="0.3">
      <c r="C3575" s="3"/>
      <c r="E3575" s="4"/>
      <c r="F3575" s="2"/>
    </row>
    <row r="3576" spans="3:6" x14ac:dyDescent="0.3">
      <c r="C3576" s="3"/>
      <c r="E3576" s="4"/>
      <c r="F3576" s="2"/>
    </row>
    <row r="3577" spans="3:6" x14ac:dyDescent="0.3">
      <c r="C3577" s="3"/>
      <c r="E3577" s="4"/>
      <c r="F3577" s="2"/>
    </row>
    <row r="3578" spans="3:6" x14ac:dyDescent="0.3">
      <c r="C3578" s="3"/>
      <c r="E3578" s="4"/>
      <c r="F3578" s="2"/>
    </row>
    <row r="3579" spans="3:6" x14ac:dyDescent="0.3">
      <c r="C3579" s="3"/>
      <c r="E3579" s="4"/>
      <c r="F3579" s="2"/>
    </row>
    <row r="3580" spans="3:6" x14ac:dyDescent="0.3">
      <c r="C3580" s="3"/>
      <c r="E3580" s="4"/>
      <c r="F3580" s="2"/>
    </row>
    <row r="3581" spans="3:6" x14ac:dyDescent="0.3">
      <c r="C3581" s="3"/>
      <c r="E3581" s="4"/>
      <c r="F3581" s="2"/>
    </row>
    <row r="3582" spans="3:6" x14ac:dyDescent="0.3">
      <c r="C3582" s="3"/>
      <c r="E3582" s="4"/>
      <c r="F3582" s="2"/>
    </row>
    <row r="3583" spans="3:6" x14ac:dyDescent="0.3">
      <c r="C3583" s="3"/>
      <c r="E3583" s="4"/>
      <c r="F3583" s="2"/>
    </row>
    <row r="3584" spans="3:6" x14ac:dyDescent="0.3">
      <c r="C3584" s="3"/>
      <c r="E3584" s="4"/>
      <c r="F3584" s="2"/>
    </row>
    <row r="3585" spans="3:6" x14ac:dyDescent="0.3">
      <c r="C3585" s="3"/>
      <c r="E3585" s="4"/>
      <c r="F3585" s="2"/>
    </row>
    <row r="3586" spans="3:6" x14ac:dyDescent="0.3">
      <c r="C3586" s="3"/>
      <c r="E3586" s="4"/>
      <c r="F3586" s="2"/>
    </row>
    <row r="3587" spans="3:6" x14ac:dyDescent="0.3">
      <c r="C3587" s="3"/>
      <c r="E3587" s="4"/>
      <c r="F3587" s="2"/>
    </row>
    <row r="3588" spans="3:6" x14ac:dyDescent="0.3">
      <c r="C3588" s="3"/>
      <c r="E3588" s="4"/>
      <c r="F3588" s="2"/>
    </row>
    <row r="3589" spans="3:6" x14ac:dyDescent="0.3">
      <c r="C3589" s="3"/>
      <c r="E3589" s="4"/>
      <c r="F3589" s="2"/>
    </row>
    <row r="3590" spans="3:6" x14ac:dyDescent="0.3">
      <c r="C3590" s="3"/>
      <c r="E3590" s="4"/>
      <c r="F3590" s="2"/>
    </row>
    <row r="3591" spans="3:6" x14ac:dyDescent="0.3">
      <c r="C3591" s="3"/>
      <c r="E3591" s="4"/>
      <c r="F3591" s="2"/>
    </row>
    <row r="3592" spans="3:6" x14ac:dyDescent="0.3">
      <c r="C3592" s="3"/>
      <c r="E3592" s="4"/>
      <c r="F3592" s="2"/>
    </row>
    <row r="3593" spans="3:6" x14ac:dyDescent="0.3">
      <c r="C3593" s="3"/>
      <c r="E3593" s="4"/>
      <c r="F3593" s="2"/>
    </row>
    <row r="3594" spans="3:6" x14ac:dyDescent="0.3">
      <c r="C3594" s="3"/>
      <c r="E3594" s="4"/>
      <c r="F3594" s="2"/>
    </row>
    <row r="3595" spans="3:6" x14ac:dyDescent="0.3">
      <c r="C3595" s="3"/>
      <c r="E3595" s="4"/>
      <c r="F3595" s="2"/>
    </row>
    <row r="3596" spans="3:6" x14ac:dyDescent="0.3">
      <c r="C3596" s="3"/>
      <c r="E3596" s="4"/>
      <c r="F3596" s="2"/>
    </row>
    <row r="3597" spans="3:6" x14ac:dyDescent="0.3">
      <c r="C3597" s="3"/>
      <c r="E3597" s="4"/>
      <c r="F3597" s="2"/>
    </row>
    <row r="3598" spans="3:6" x14ac:dyDescent="0.3">
      <c r="C3598" s="3"/>
      <c r="E3598" s="4"/>
      <c r="F3598" s="2"/>
    </row>
    <row r="3599" spans="3:6" x14ac:dyDescent="0.3">
      <c r="C3599" s="3"/>
      <c r="E3599" s="4"/>
      <c r="F3599" s="2"/>
    </row>
    <row r="3600" spans="3:6" x14ac:dyDescent="0.3">
      <c r="C3600" s="3"/>
      <c r="E3600" s="4"/>
      <c r="F3600" s="2"/>
    </row>
    <row r="3601" spans="3:6" x14ac:dyDescent="0.3">
      <c r="C3601" s="3"/>
      <c r="E3601" s="4"/>
      <c r="F3601" s="2"/>
    </row>
    <row r="3602" spans="3:6" x14ac:dyDescent="0.3">
      <c r="C3602" s="3"/>
      <c r="E3602" s="4"/>
      <c r="F3602" s="2"/>
    </row>
    <row r="3603" spans="3:6" x14ac:dyDescent="0.3">
      <c r="C3603" s="3"/>
      <c r="E3603" s="4"/>
      <c r="F3603" s="2"/>
    </row>
    <row r="3604" spans="3:6" x14ac:dyDescent="0.3">
      <c r="C3604" s="3"/>
      <c r="E3604" s="4"/>
      <c r="F3604" s="2"/>
    </row>
    <row r="3605" spans="3:6" x14ac:dyDescent="0.3">
      <c r="C3605" s="3"/>
      <c r="E3605" s="4"/>
      <c r="F3605" s="2"/>
    </row>
    <row r="3606" spans="3:6" x14ac:dyDescent="0.3">
      <c r="C3606" s="3"/>
      <c r="E3606" s="4"/>
      <c r="F3606" s="2"/>
    </row>
    <row r="3607" spans="3:6" x14ac:dyDescent="0.3">
      <c r="C3607" s="3"/>
      <c r="E3607" s="4"/>
      <c r="F3607" s="2"/>
    </row>
    <row r="3608" spans="3:6" x14ac:dyDescent="0.3">
      <c r="C3608" s="3"/>
      <c r="E3608" s="4"/>
      <c r="F3608" s="2"/>
    </row>
    <row r="3609" spans="3:6" x14ac:dyDescent="0.3">
      <c r="C3609" s="3"/>
      <c r="E3609" s="4"/>
      <c r="F3609" s="2"/>
    </row>
    <row r="3610" spans="3:6" x14ac:dyDescent="0.3">
      <c r="C3610" s="3"/>
      <c r="E3610" s="4"/>
      <c r="F3610" s="2"/>
    </row>
    <row r="3611" spans="3:6" x14ac:dyDescent="0.3">
      <c r="C3611" s="3"/>
      <c r="E3611" s="4"/>
      <c r="F3611" s="2"/>
    </row>
    <row r="3612" spans="3:6" x14ac:dyDescent="0.3">
      <c r="C3612" s="3"/>
      <c r="E3612" s="4"/>
      <c r="F3612" s="2"/>
    </row>
    <row r="3613" spans="3:6" x14ac:dyDescent="0.3">
      <c r="C3613" s="3"/>
      <c r="E3613" s="4"/>
      <c r="F3613" s="2"/>
    </row>
    <row r="3614" spans="3:6" x14ac:dyDescent="0.3">
      <c r="C3614" s="3"/>
      <c r="E3614" s="4"/>
      <c r="F3614" s="2"/>
    </row>
    <row r="3615" spans="3:6" x14ac:dyDescent="0.3">
      <c r="C3615" s="3"/>
      <c r="E3615" s="4"/>
      <c r="F3615" s="2"/>
    </row>
    <row r="3616" spans="3:6" x14ac:dyDescent="0.3">
      <c r="C3616" s="3"/>
      <c r="E3616" s="4"/>
      <c r="F3616" s="2"/>
    </row>
    <row r="3617" spans="3:6" x14ac:dyDescent="0.3">
      <c r="C3617" s="3"/>
      <c r="E3617" s="4"/>
      <c r="F3617" s="2"/>
    </row>
    <row r="3618" spans="3:6" x14ac:dyDescent="0.3">
      <c r="C3618" s="3"/>
      <c r="E3618" s="4"/>
      <c r="F3618" s="2"/>
    </row>
    <row r="3619" spans="3:6" x14ac:dyDescent="0.3">
      <c r="C3619" s="3"/>
      <c r="E3619" s="4"/>
      <c r="F3619" s="2"/>
    </row>
    <row r="3620" spans="3:6" x14ac:dyDescent="0.3">
      <c r="C3620" s="3"/>
      <c r="E3620" s="4"/>
      <c r="F3620" s="2"/>
    </row>
    <row r="3621" spans="3:6" x14ac:dyDescent="0.3">
      <c r="C3621" s="3"/>
      <c r="E3621" s="4"/>
      <c r="F3621" s="2"/>
    </row>
    <row r="3622" spans="3:6" x14ac:dyDescent="0.3">
      <c r="C3622" s="3"/>
      <c r="E3622" s="4"/>
      <c r="F3622" s="2"/>
    </row>
    <row r="3623" spans="3:6" x14ac:dyDescent="0.3">
      <c r="C3623" s="3"/>
      <c r="E3623" s="4"/>
      <c r="F3623" s="2"/>
    </row>
    <row r="3624" spans="3:6" x14ac:dyDescent="0.3">
      <c r="C3624" s="3"/>
      <c r="E3624" s="4"/>
      <c r="F3624" s="2"/>
    </row>
    <row r="3625" spans="3:6" x14ac:dyDescent="0.3">
      <c r="C3625" s="3"/>
      <c r="E3625" s="4"/>
      <c r="F3625" s="2"/>
    </row>
    <row r="3626" spans="3:6" x14ac:dyDescent="0.3">
      <c r="C3626" s="3"/>
      <c r="E3626" s="4"/>
      <c r="F3626" s="2"/>
    </row>
    <row r="3627" spans="3:6" x14ac:dyDescent="0.3">
      <c r="C3627" s="3"/>
      <c r="E3627" s="4"/>
      <c r="F3627" s="2"/>
    </row>
    <row r="3628" spans="3:6" x14ac:dyDescent="0.3">
      <c r="C3628" s="3"/>
      <c r="E3628" s="4"/>
      <c r="F3628" s="2"/>
    </row>
    <row r="3629" spans="3:6" x14ac:dyDescent="0.3">
      <c r="C3629" s="3"/>
      <c r="E3629" s="4"/>
      <c r="F3629" s="2"/>
    </row>
    <row r="3630" spans="3:6" x14ac:dyDescent="0.3">
      <c r="C3630" s="3"/>
      <c r="E3630" s="4"/>
      <c r="F3630" s="2"/>
    </row>
    <row r="3631" spans="3:6" x14ac:dyDescent="0.3">
      <c r="C3631" s="3"/>
      <c r="E3631" s="4"/>
      <c r="F3631" s="2"/>
    </row>
    <row r="3632" spans="3:6" x14ac:dyDescent="0.3">
      <c r="C3632" s="3"/>
      <c r="E3632" s="4"/>
      <c r="F3632" s="2"/>
    </row>
    <row r="3633" spans="3:6" x14ac:dyDescent="0.3">
      <c r="C3633" s="3"/>
      <c r="E3633" s="4"/>
      <c r="F3633" s="2"/>
    </row>
    <row r="3634" spans="3:6" x14ac:dyDescent="0.3">
      <c r="C3634" s="3"/>
      <c r="E3634" s="4"/>
      <c r="F3634" s="2"/>
    </row>
    <row r="3635" spans="3:6" x14ac:dyDescent="0.3">
      <c r="C3635" s="3"/>
      <c r="E3635" s="4"/>
      <c r="F3635" s="2"/>
    </row>
    <row r="3636" spans="3:6" x14ac:dyDescent="0.3">
      <c r="C3636" s="3"/>
      <c r="E3636" s="4"/>
      <c r="F3636" s="2"/>
    </row>
    <row r="3637" spans="3:6" x14ac:dyDescent="0.3">
      <c r="C3637" s="3"/>
      <c r="E3637" s="4"/>
      <c r="F3637" s="2"/>
    </row>
    <row r="3638" spans="3:6" x14ac:dyDescent="0.3">
      <c r="C3638" s="3"/>
      <c r="E3638" s="4"/>
      <c r="F3638" s="2"/>
    </row>
    <row r="3639" spans="3:6" x14ac:dyDescent="0.3">
      <c r="C3639" s="3"/>
      <c r="E3639" s="4"/>
      <c r="F3639" s="2"/>
    </row>
    <row r="3640" spans="3:6" x14ac:dyDescent="0.3">
      <c r="C3640" s="3"/>
      <c r="E3640" s="4"/>
      <c r="F3640" s="2"/>
    </row>
    <row r="3641" spans="3:6" x14ac:dyDescent="0.3">
      <c r="C3641" s="3"/>
      <c r="E3641" s="4"/>
      <c r="F3641" s="2"/>
    </row>
    <row r="3642" spans="3:6" x14ac:dyDescent="0.3">
      <c r="C3642" s="3"/>
      <c r="E3642" s="4"/>
      <c r="F3642" s="2"/>
    </row>
    <row r="3643" spans="3:6" x14ac:dyDescent="0.3">
      <c r="C3643" s="3"/>
      <c r="E3643" s="4"/>
      <c r="F3643" s="2"/>
    </row>
    <row r="3644" spans="3:6" x14ac:dyDescent="0.3">
      <c r="C3644" s="3"/>
      <c r="E3644" s="4"/>
      <c r="F3644" s="2"/>
    </row>
    <row r="3645" spans="3:6" x14ac:dyDescent="0.3">
      <c r="C3645" s="3"/>
      <c r="E3645" s="4"/>
      <c r="F3645" s="2"/>
    </row>
    <row r="3646" spans="3:6" x14ac:dyDescent="0.3">
      <c r="C3646" s="3"/>
      <c r="E3646" s="4"/>
      <c r="F3646" s="2"/>
    </row>
    <row r="3647" spans="3:6" x14ac:dyDescent="0.3">
      <c r="C3647" s="3"/>
      <c r="E3647" s="4"/>
      <c r="F3647" s="2"/>
    </row>
    <row r="3648" spans="3:6" x14ac:dyDescent="0.3">
      <c r="C3648" s="3"/>
      <c r="E3648" s="4"/>
      <c r="F3648" s="2"/>
    </row>
    <row r="3649" spans="3:6" x14ac:dyDescent="0.3">
      <c r="C3649" s="3"/>
      <c r="E3649" s="4"/>
      <c r="F3649" s="2"/>
    </row>
    <row r="3650" spans="3:6" x14ac:dyDescent="0.3">
      <c r="C3650" s="3"/>
      <c r="E3650" s="4"/>
      <c r="F3650" s="2"/>
    </row>
    <row r="3651" spans="3:6" x14ac:dyDescent="0.3">
      <c r="C3651" s="3"/>
      <c r="E3651" s="4"/>
      <c r="F3651" s="2"/>
    </row>
    <row r="3652" spans="3:6" x14ac:dyDescent="0.3">
      <c r="C3652" s="3"/>
      <c r="E3652" s="4"/>
      <c r="F3652" s="2"/>
    </row>
    <row r="3653" spans="3:6" x14ac:dyDescent="0.3">
      <c r="C3653" s="3"/>
      <c r="E3653" s="4"/>
      <c r="F3653" s="2"/>
    </row>
    <row r="3654" spans="3:6" x14ac:dyDescent="0.3">
      <c r="C3654" s="3"/>
      <c r="E3654" s="4"/>
      <c r="F3654" s="2"/>
    </row>
    <row r="3655" spans="3:6" x14ac:dyDescent="0.3">
      <c r="C3655" s="3"/>
      <c r="E3655" s="4"/>
      <c r="F3655" s="2"/>
    </row>
    <row r="3656" spans="3:6" x14ac:dyDescent="0.3">
      <c r="C3656" s="3"/>
      <c r="E3656" s="4"/>
      <c r="F3656" s="2"/>
    </row>
    <row r="3657" spans="3:6" x14ac:dyDescent="0.3">
      <c r="C3657" s="3"/>
      <c r="E3657" s="4"/>
      <c r="F3657" s="2"/>
    </row>
    <row r="3658" spans="3:6" x14ac:dyDescent="0.3">
      <c r="C3658" s="3"/>
      <c r="E3658" s="4"/>
      <c r="F3658" s="2"/>
    </row>
    <row r="3659" spans="3:6" x14ac:dyDescent="0.3">
      <c r="C3659" s="3"/>
      <c r="E3659" s="4"/>
      <c r="F3659" s="2"/>
    </row>
    <row r="3660" spans="3:6" x14ac:dyDescent="0.3">
      <c r="C3660" s="3"/>
      <c r="E3660" s="4"/>
      <c r="F3660" s="2"/>
    </row>
    <row r="3661" spans="3:6" x14ac:dyDescent="0.3">
      <c r="C3661" s="3"/>
      <c r="E3661" s="4"/>
      <c r="F3661" s="2"/>
    </row>
    <row r="3662" spans="3:6" x14ac:dyDescent="0.3">
      <c r="C3662" s="3"/>
      <c r="E3662" s="4"/>
      <c r="F3662" s="2"/>
    </row>
    <row r="3663" spans="3:6" x14ac:dyDescent="0.3">
      <c r="C3663" s="3"/>
      <c r="E3663" s="4"/>
      <c r="F3663" s="2"/>
    </row>
    <row r="3664" spans="3:6" x14ac:dyDescent="0.3">
      <c r="C3664" s="3"/>
      <c r="E3664" s="4"/>
      <c r="F3664" s="2"/>
    </row>
    <row r="3665" spans="3:6" x14ac:dyDescent="0.3">
      <c r="C3665" s="3"/>
      <c r="E3665" s="4"/>
      <c r="F3665" s="2"/>
    </row>
    <row r="3666" spans="3:6" x14ac:dyDescent="0.3">
      <c r="C3666" s="3"/>
      <c r="E3666" s="4"/>
      <c r="F3666" s="2"/>
    </row>
    <row r="3667" spans="3:6" x14ac:dyDescent="0.3">
      <c r="C3667" s="3"/>
      <c r="E3667" s="4"/>
      <c r="F3667" s="2"/>
    </row>
    <row r="3668" spans="3:6" x14ac:dyDescent="0.3">
      <c r="C3668" s="3"/>
      <c r="E3668" s="4"/>
      <c r="F3668" s="2"/>
    </row>
    <row r="3669" spans="3:6" x14ac:dyDescent="0.3">
      <c r="C3669" s="3"/>
      <c r="E3669" s="4"/>
      <c r="F3669" s="2"/>
    </row>
    <row r="3670" spans="3:6" x14ac:dyDescent="0.3">
      <c r="C3670" s="3"/>
      <c r="E3670" s="4"/>
      <c r="F3670" s="2"/>
    </row>
    <row r="3671" spans="3:6" x14ac:dyDescent="0.3">
      <c r="C3671" s="3"/>
      <c r="E3671" s="4"/>
      <c r="F3671" s="2"/>
    </row>
    <row r="3672" spans="3:6" x14ac:dyDescent="0.3">
      <c r="C3672" s="3"/>
      <c r="E3672" s="4"/>
      <c r="F3672" s="2"/>
    </row>
    <row r="3673" spans="3:6" x14ac:dyDescent="0.3">
      <c r="C3673" s="3"/>
      <c r="E3673" s="4"/>
      <c r="F3673" s="2"/>
    </row>
    <row r="3674" spans="3:6" x14ac:dyDescent="0.3">
      <c r="C3674" s="3"/>
      <c r="E3674" s="4"/>
      <c r="F3674" s="2"/>
    </row>
    <row r="3675" spans="3:6" x14ac:dyDescent="0.3">
      <c r="C3675" s="3"/>
      <c r="E3675" s="4"/>
      <c r="F3675" s="2"/>
    </row>
    <row r="3676" spans="3:6" x14ac:dyDescent="0.3">
      <c r="C3676" s="3"/>
      <c r="E3676" s="4"/>
      <c r="F3676" s="2"/>
    </row>
    <row r="3677" spans="3:6" x14ac:dyDescent="0.3">
      <c r="C3677" s="3"/>
      <c r="E3677" s="4"/>
      <c r="F3677" s="2"/>
    </row>
    <row r="3678" spans="3:6" x14ac:dyDescent="0.3">
      <c r="C3678" s="3"/>
      <c r="E3678" s="4"/>
      <c r="F3678" s="2"/>
    </row>
    <row r="3679" spans="3:6" x14ac:dyDescent="0.3">
      <c r="C3679" s="3"/>
      <c r="E3679" s="4"/>
      <c r="F3679" s="2"/>
    </row>
    <row r="3680" spans="3:6" x14ac:dyDescent="0.3">
      <c r="C3680" s="3"/>
      <c r="E3680" s="4"/>
      <c r="F3680" s="2"/>
    </row>
    <row r="3681" spans="3:6" x14ac:dyDescent="0.3">
      <c r="C3681" s="3"/>
      <c r="E3681" s="4"/>
      <c r="F3681" s="2"/>
    </row>
    <row r="3682" spans="3:6" x14ac:dyDescent="0.3">
      <c r="C3682" s="3"/>
      <c r="E3682" s="4"/>
      <c r="F3682" s="2"/>
    </row>
    <row r="3683" spans="3:6" x14ac:dyDescent="0.3">
      <c r="C3683" s="3"/>
      <c r="E3683" s="4"/>
      <c r="F3683" s="2"/>
    </row>
    <row r="3684" spans="3:6" x14ac:dyDescent="0.3">
      <c r="C3684" s="3"/>
      <c r="E3684" s="4"/>
      <c r="F3684" s="2"/>
    </row>
    <row r="3685" spans="3:6" x14ac:dyDescent="0.3">
      <c r="C3685" s="3"/>
      <c r="E3685" s="4"/>
      <c r="F3685" s="2"/>
    </row>
    <row r="3686" spans="3:6" x14ac:dyDescent="0.3">
      <c r="C3686" s="3"/>
      <c r="E3686" s="4"/>
      <c r="F3686" s="2"/>
    </row>
    <row r="3687" spans="3:6" x14ac:dyDescent="0.3">
      <c r="C3687" s="3"/>
      <c r="E3687" s="4"/>
      <c r="F3687" s="2"/>
    </row>
    <row r="3688" spans="3:6" x14ac:dyDescent="0.3">
      <c r="C3688" s="3"/>
      <c r="E3688" s="4"/>
      <c r="F3688" s="2"/>
    </row>
    <row r="3689" spans="3:6" x14ac:dyDescent="0.3">
      <c r="C3689" s="3"/>
      <c r="E3689" s="4"/>
      <c r="F3689" s="2"/>
    </row>
    <row r="3690" spans="3:6" x14ac:dyDescent="0.3">
      <c r="C3690" s="3"/>
      <c r="E3690" s="4"/>
      <c r="F3690" s="2"/>
    </row>
    <row r="3691" spans="3:6" x14ac:dyDescent="0.3">
      <c r="C3691" s="3"/>
      <c r="E3691" s="4"/>
      <c r="F3691" s="2"/>
    </row>
    <row r="3692" spans="3:6" x14ac:dyDescent="0.3">
      <c r="C3692" s="3"/>
      <c r="E3692" s="4"/>
      <c r="F3692" s="2"/>
    </row>
    <row r="3693" spans="3:6" x14ac:dyDescent="0.3">
      <c r="C3693" s="3"/>
      <c r="E3693" s="4"/>
      <c r="F3693" s="2"/>
    </row>
    <row r="3694" spans="3:6" x14ac:dyDescent="0.3">
      <c r="C3694" s="3"/>
      <c r="E3694" s="4"/>
      <c r="F3694" s="2"/>
    </row>
    <row r="3695" spans="3:6" x14ac:dyDescent="0.3">
      <c r="C3695" s="3"/>
      <c r="E3695" s="4"/>
      <c r="F3695" s="2"/>
    </row>
    <row r="3696" spans="3:6" x14ac:dyDescent="0.3">
      <c r="C3696" s="3"/>
      <c r="E3696" s="4"/>
      <c r="F3696" s="2"/>
    </row>
    <row r="3697" spans="3:6" x14ac:dyDescent="0.3">
      <c r="C3697" s="3"/>
      <c r="E3697" s="4"/>
      <c r="F3697" s="2"/>
    </row>
    <row r="3698" spans="3:6" x14ac:dyDescent="0.3">
      <c r="C3698" s="3"/>
      <c r="E3698" s="4"/>
      <c r="F3698" s="2"/>
    </row>
    <row r="3699" spans="3:6" x14ac:dyDescent="0.3">
      <c r="C3699" s="3"/>
      <c r="E3699" s="4"/>
      <c r="F3699" s="2"/>
    </row>
    <row r="3700" spans="3:6" x14ac:dyDescent="0.3">
      <c r="C3700" s="3"/>
      <c r="E3700" s="4"/>
      <c r="F3700" s="2"/>
    </row>
    <row r="3701" spans="3:6" x14ac:dyDescent="0.3">
      <c r="C3701" s="3"/>
      <c r="E3701" s="4"/>
      <c r="F3701" s="2"/>
    </row>
    <row r="3702" spans="3:6" x14ac:dyDescent="0.3">
      <c r="C3702" s="3"/>
      <c r="E3702" s="4"/>
      <c r="F3702" s="2"/>
    </row>
    <row r="3703" spans="3:6" x14ac:dyDescent="0.3">
      <c r="C3703" s="3"/>
      <c r="E3703" s="4"/>
      <c r="F3703" s="2"/>
    </row>
    <row r="3704" spans="3:6" x14ac:dyDescent="0.3">
      <c r="C3704" s="3"/>
      <c r="E3704" s="4"/>
      <c r="F3704" s="2"/>
    </row>
    <row r="3705" spans="3:6" x14ac:dyDescent="0.3">
      <c r="C3705" s="3"/>
      <c r="E3705" s="4"/>
      <c r="F3705" s="2"/>
    </row>
    <row r="3706" spans="3:6" x14ac:dyDescent="0.3">
      <c r="C3706" s="3"/>
      <c r="E3706" s="4"/>
      <c r="F3706" s="2"/>
    </row>
    <row r="3707" spans="3:6" x14ac:dyDescent="0.3">
      <c r="C3707" s="3"/>
      <c r="E3707" s="4"/>
      <c r="F3707" s="2"/>
    </row>
    <row r="3708" spans="3:6" x14ac:dyDescent="0.3">
      <c r="C3708" s="3"/>
      <c r="E3708" s="4"/>
      <c r="F3708" s="2"/>
    </row>
    <row r="3709" spans="3:6" x14ac:dyDescent="0.3">
      <c r="C3709" s="3"/>
      <c r="E3709" s="4"/>
      <c r="F3709" s="2"/>
    </row>
    <row r="3710" spans="3:6" x14ac:dyDescent="0.3">
      <c r="C3710" s="3"/>
      <c r="E3710" s="4"/>
      <c r="F3710" s="2"/>
    </row>
    <row r="3711" spans="3:6" x14ac:dyDescent="0.3">
      <c r="C3711" s="3"/>
      <c r="E3711" s="4"/>
      <c r="F3711" s="2"/>
    </row>
    <row r="3712" spans="3:6" x14ac:dyDescent="0.3">
      <c r="C3712" s="3"/>
      <c r="E3712" s="4"/>
      <c r="F3712" s="2"/>
    </row>
    <row r="3713" spans="3:6" x14ac:dyDescent="0.3">
      <c r="C3713" s="3"/>
      <c r="E3713" s="4"/>
      <c r="F3713" s="2"/>
    </row>
    <row r="3714" spans="3:6" x14ac:dyDescent="0.3">
      <c r="C3714" s="3"/>
      <c r="E3714" s="4"/>
      <c r="F3714" s="2"/>
    </row>
    <row r="3715" spans="3:6" x14ac:dyDescent="0.3">
      <c r="C3715" s="3"/>
      <c r="E3715" s="4"/>
      <c r="F3715" s="2"/>
    </row>
    <row r="3716" spans="3:6" x14ac:dyDescent="0.3">
      <c r="C3716" s="3"/>
      <c r="E3716" s="4"/>
      <c r="F3716" s="2"/>
    </row>
    <row r="3717" spans="3:6" x14ac:dyDescent="0.3">
      <c r="C3717" s="3"/>
      <c r="E3717" s="4"/>
      <c r="F3717" s="2"/>
    </row>
    <row r="3718" spans="3:6" x14ac:dyDescent="0.3">
      <c r="C3718" s="3"/>
      <c r="E3718" s="4"/>
      <c r="F3718" s="2"/>
    </row>
    <row r="3719" spans="3:6" x14ac:dyDescent="0.3">
      <c r="C3719" s="3"/>
      <c r="E3719" s="4"/>
      <c r="F3719" s="2"/>
    </row>
    <row r="3720" spans="3:6" x14ac:dyDescent="0.3">
      <c r="C3720" s="3"/>
      <c r="E3720" s="4"/>
      <c r="F3720" s="2"/>
    </row>
    <row r="3721" spans="3:6" x14ac:dyDescent="0.3">
      <c r="C3721" s="3"/>
      <c r="E3721" s="4"/>
      <c r="F3721" s="2"/>
    </row>
    <row r="3722" spans="3:6" x14ac:dyDescent="0.3">
      <c r="C3722" s="3"/>
      <c r="E3722" s="4"/>
      <c r="F3722" s="2"/>
    </row>
    <row r="3723" spans="3:6" x14ac:dyDescent="0.3">
      <c r="C3723" s="3"/>
      <c r="E3723" s="4"/>
      <c r="F3723" s="2"/>
    </row>
    <row r="3724" spans="3:6" x14ac:dyDescent="0.3">
      <c r="C3724" s="3"/>
      <c r="E3724" s="4"/>
      <c r="F3724" s="2"/>
    </row>
    <row r="3725" spans="3:6" x14ac:dyDescent="0.3">
      <c r="C3725" s="3"/>
      <c r="E3725" s="4"/>
      <c r="F3725" s="2"/>
    </row>
    <row r="3726" spans="3:6" x14ac:dyDescent="0.3">
      <c r="C3726" s="3"/>
      <c r="E3726" s="4"/>
      <c r="F3726" s="2"/>
    </row>
    <row r="3727" spans="3:6" x14ac:dyDescent="0.3">
      <c r="C3727" s="3"/>
      <c r="E3727" s="4"/>
      <c r="F3727" s="2"/>
    </row>
    <row r="3728" spans="3:6" x14ac:dyDescent="0.3">
      <c r="C3728" s="3"/>
      <c r="E3728" s="4"/>
      <c r="F3728" s="2"/>
    </row>
    <row r="3729" spans="3:6" x14ac:dyDescent="0.3">
      <c r="C3729" s="3"/>
      <c r="E3729" s="4"/>
      <c r="F3729" s="2"/>
    </row>
    <row r="3730" spans="3:6" x14ac:dyDescent="0.3">
      <c r="C3730" s="3"/>
      <c r="E3730" s="4"/>
      <c r="F3730" s="2"/>
    </row>
    <row r="3731" spans="3:6" x14ac:dyDescent="0.3">
      <c r="C3731" s="3"/>
      <c r="E3731" s="4"/>
      <c r="F3731" s="2"/>
    </row>
    <row r="3732" spans="3:6" x14ac:dyDescent="0.3">
      <c r="C3732" s="3"/>
      <c r="E3732" s="4"/>
      <c r="F3732" s="2"/>
    </row>
    <row r="3733" spans="3:6" x14ac:dyDescent="0.3">
      <c r="C3733" s="3"/>
      <c r="E3733" s="4"/>
      <c r="F3733" s="2"/>
    </row>
    <row r="3734" spans="3:6" x14ac:dyDescent="0.3">
      <c r="C3734" s="3"/>
      <c r="E3734" s="4"/>
      <c r="F3734" s="2"/>
    </row>
    <row r="3735" spans="3:6" x14ac:dyDescent="0.3">
      <c r="C3735" s="3"/>
      <c r="E3735" s="4"/>
      <c r="F3735" s="2"/>
    </row>
    <row r="3736" spans="3:6" x14ac:dyDescent="0.3">
      <c r="C3736" s="3"/>
      <c r="E3736" s="4"/>
      <c r="F3736" s="2"/>
    </row>
    <row r="3737" spans="3:6" x14ac:dyDescent="0.3">
      <c r="C3737" s="3"/>
      <c r="E3737" s="4"/>
      <c r="F3737" s="2"/>
    </row>
    <row r="3738" spans="3:6" x14ac:dyDescent="0.3">
      <c r="C3738" s="3"/>
      <c r="E3738" s="4"/>
      <c r="F3738" s="2"/>
    </row>
    <row r="3739" spans="3:6" x14ac:dyDescent="0.3">
      <c r="C3739" s="3"/>
      <c r="E3739" s="4"/>
      <c r="F3739" s="2"/>
    </row>
    <row r="3740" spans="3:6" x14ac:dyDescent="0.3">
      <c r="C3740" s="3"/>
      <c r="E3740" s="4"/>
      <c r="F3740" s="2"/>
    </row>
    <row r="3741" spans="3:6" x14ac:dyDescent="0.3">
      <c r="C3741" s="3"/>
      <c r="E3741" s="4"/>
      <c r="F3741" s="2"/>
    </row>
    <row r="3742" spans="3:6" x14ac:dyDescent="0.3">
      <c r="C3742" s="3"/>
      <c r="E3742" s="4"/>
      <c r="F3742" s="2"/>
    </row>
    <row r="3743" spans="3:6" x14ac:dyDescent="0.3">
      <c r="C3743" s="3"/>
      <c r="E3743" s="4"/>
      <c r="F3743" s="2"/>
    </row>
    <row r="3744" spans="3:6" x14ac:dyDescent="0.3">
      <c r="C3744" s="3"/>
      <c r="E3744" s="4"/>
      <c r="F3744" s="2"/>
    </row>
    <row r="3745" spans="3:6" x14ac:dyDescent="0.3">
      <c r="C3745" s="3"/>
      <c r="E3745" s="4"/>
      <c r="F3745" s="2"/>
    </row>
    <row r="3746" spans="3:6" x14ac:dyDescent="0.3">
      <c r="C3746" s="3"/>
      <c r="E3746" s="4"/>
      <c r="F3746" s="2"/>
    </row>
    <row r="3747" spans="3:6" x14ac:dyDescent="0.3">
      <c r="C3747" s="3"/>
      <c r="E3747" s="4"/>
      <c r="F3747" s="2"/>
    </row>
    <row r="3748" spans="3:6" x14ac:dyDescent="0.3">
      <c r="C3748" s="3"/>
      <c r="E3748" s="4"/>
      <c r="F3748" s="2"/>
    </row>
    <row r="3749" spans="3:6" x14ac:dyDescent="0.3">
      <c r="C3749" s="3"/>
      <c r="E3749" s="4"/>
      <c r="F3749" s="2"/>
    </row>
    <row r="3750" spans="3:6" x14ac:dyDescent="0.3">
      <c r="C3750" s="3"/>
      <c r="E3750" s="4"/>
      <c r="F3750" s="2"/>
    </row>
    <row r="3751" spans="3:6" x14ac:dyDescent="0.3">
      <c r="C3751" s="3"/>
      <c r="E3751" s="4"/>
      <c r="F3751" s="2"/>
    </row>
    <row r="3752" spans="3:6" x14ac:dyDescent="0.3">
      <c r="C3752" s="3"/>
      <c r="E3752" s="4"/>
      <c r="F3752" s="2"/>
    </row>
    <row r="3753" spans="3:6" x14ac:dyDescent="0.3">
      <c r="C3753" s="3"/>
      <c r="E3753" s="4"/>
      <c r="F3753" s="2"/>
    </row>
    <row r="3754" spans="3:6" x14ac:dyDescent="0.3">
      <c r="C3754" s="3"/>
      <c r="E3754" s="4"/>
      <c r="F3754" s="2"/>
    </row>
    <row r="3755" spans="3:6" x14ac:dyDescent="0.3">
      <c r="C3755" s="3"/>
      <c r="E3755" s="4"/>
      <c r="F3755" s="2"/>
    </row>
    <row r="3756" spans="3:6" x14ac:dyDescent="0.3">
      <c r="C3756" s="3"/>
      <c r="E3756" s="4"/>
      <c r="F3756" s="2"/>
    </row>
    <row r="3757" spans="3:6" x14ac:dyDescent="0.3">
      <c r="C3757" s="3"/>
      <c r="E3757" s="4"/>
      <c r="F3757" s="2"/>
    </row>
    <row r="3758" spans="3:6" x14ac:dyDescent="0.3">
      <c r="C3758" s="3"/>
      <c r="E3758" s="4"/>
      <c r="F3758" s="2"/>
    </row>
    <row r="3759" spans="3:6" x14ac:dyDescent="0.3">
      <c r="C3759" s="3"/>
      <c r="E3759" s="4"/>
      <c r="F3759" s="2"/>
    </row>
    <row r="3760" spans="3:6" x14ac:dyDescent="0.3">
      <c r="C3760" s="3"/>
      <c r="E3760" s="4"/>
      <c r="F3760" s="2"/>
    </row>
    <row r="3761" spans="3:6" x14ac:dyDescent="0.3">
      <c r="C3761" s="3"/>
      <c r="E3761" s="4"/>
      <c r="F3761" s="2"/>
    </row>
    <row r="3762" spans="3:6" x14ac:dyDescent="0.3">
      <c r="C3762" s="3"/>
      <c r="E3762" s="4"/>
      <c r="F3762" s="2"/>
    </row>
    <row r="3763" spans="3:6" x14ac:dyDescent="0.3">
      <c r="C3763" s="3"/>
      <c r="E3763" s="4"/>
      <c r="F3763" s="2"/>
    </row>
    <row r="3764" spans="3:6" x14ac:dyDescent="0.3">
      <c r="C3764" s="3"/>
      <c r="E3764" s="4"/>
      <c r="F3764" s="2"/>
    </row>
    <row r="3765" spans="3:6" x14ac:dyDescent="0.3">
      <c r="C3765" s="3"/>
      <c r="E3765" s="4"/>
      <c r="F3765" s="2"/>
    </row>
    <row r="3766" spans="3:6" x14ac:dyDescent="0.3">
      <c r="C3766" s="3"/>
      <c r="E3766" s="4"/>
      <c r="F3766" s="2"/>
    </row>
    <row r="3767" spans="3:6" x14ac:dyDescent="0.3">
      <c r="C3767" s="3"/>
      <c r="E3767" s="4"/>
      <c r="F3767" s="2"/>
    </row>
    <row r="3768" spans="3:6" x14ac:dyDescent="0.3">
      <c r="C3768" s="3"/>
      <c r="E3768" s="4"/>
      <c r="F3768" s="2"/>
    </row>
    <row r="3769" spans="3:6" x14ac:dyDescent="0.3">
      <c r="C3769" s="3"/>
      <c r="E3769" s="4"/>
      <c r="F3769" s="2"/>
    </row>
    <row r="3770" spans="3:6" x14ac:dyDescent="0.3">
      <c r="C3770" s="3"/>
      <c r="E3770" s="4"/>
      <c r="F3770" s="2"/>
    </row>
    <row r="3771" spans="3:6" x14ac:dyDescent="0.3">
      <c r="C3771" s="3"/>
      <c r="E3771" s="4"/>
      <c r="F3771" s="2"/>
    </row>
    <row r="3772" spans="3:6" x14ac:dyDescent="0.3">
      <c r="C3772" s="3"/>
      <c r="E3772" s="4"/>
      <c r="F3772" s="2"/>
    </row>
    <row r="3773" spans="3:6" x14ac:dyDescent="0.3">
      <c r="C3773" s="3"/>
      <c r="E3773" s="4"/>
      <c r="F3773" s="2"/>
    </row>
    <row r="3774" spans="3:6" x14ac:dyDescent="0.3">
      <c r="C3774" s="3"/>
      <c r="E3774" s="4"/>
      <c r="F3774" s="2"/>
    </row>
    <row r="3775" spans="3:6" x14ac:dyDescent="0.3">
      <c r="C3775" s="3"/>
      <c r="E3775" s="4"/>
      <c r="F3775" s="2"/>
    </row>
    <row r="3776" spans="3:6" x14ac:dyDescent="0.3">
      <c r="C3776" s="3"/>
      <c r="E3776" s="4"/>
      <c r="F3776" s="2"/>
    </row>
    <row r="3777" spans="3:6" x14ac:dyDescent="0.3">
      <c r="C3777" s="3"/>
      <c r="E3777" s="4"/>
      <c r="F3777" s="2"/>
    </row>
    <row r="3778" spans="3:6" x14ac:dyDescent="0.3">
      <c r="C3778" s="3"/>
      <c r="E3778" s="4"/>
      <c r="F3778" s="2"/>
    </row>
    <row r="3779" spans="3:6" x14ac:dyDescent="0.3">
      <c r="C3779" s="3"/>
      <c r="E3779" s="4"/>
      <c r="F3779" s="2"/>
    </row>
    <row r="3780" spans="3:6" x14ac:dyDescent="0.3">
      <c r="C3780" s="3"/>
      <c r="E3780" s="4"/>
      <c r="F3780" s="2"/>
    </row>
    <row r="3781" spans="3:6" x14ac:dyDescent="0.3">
      <c r="C3781" s="3"/>
      <c r="E3781" s="4"/>
      <c r="F3781" s="2"/>
    </row>
    <row r="3782" spans="3:6" x14ac:dyDescent="0.3">
      <c r="C3782" s="3"/>
      <c r="E3782" s="4"/>
      <c r="F3782" s="2"/>
    </row>
    <row r="3783" spans="3:6" x14ac:dyDescent="0.3">
      <c r="C3783" s="3"/>
      <c r="E3783" s="4"/>
      <c r="F3783" s="2"/>
    </row>
    <row r="3784" spans="3:6" x14ac:dyDescent="0.3">
      <c r="C3784" s="3"/>
      <c r="E3784" s="4"/>
      <c r="F3784" s="2"/>
    </row>
    <row r="3785" spans="3:6" x14ac:dyDescent="0.3">
      <c r="C3785" s="3"/>
      <c r="E3785" s="4"/>
      <c r="F3785" s="2"/>
    </row>
    <row r="3786" spans="3:6" x14ac:dyDescent="0.3">
      <c r="C3786" s="3"/>
      <c r="E3786" s="4"/>
      <c r="F3786" s="2"/>
    </row>
    <row r="3787" spans="3:6" x14ac:dyDescent="0.3">
      <c r="C3787" s="3"/>
      <c r="E3787" s="4"/>
      <c r="F3787" s="2"/>
    </row>
    <row r="3788" spans="3:6" x14ac:dyDescent="0.3">
      <c r="C3788" s="3"/>
      <c r="E3788" s="4"/>
      <c r="F3788" s="2"/>
    </row>
    <row r="3789" spans="3:6" x14ac:dyDescent="0.3">
      <c r="C3789" s="3"/>
      <c r="E3789" s="4"/>
      <c r="F3789" s="2"/>
    </row>
    <row r="3790" spans="3:6" x14ac:dyDescent="0.3">
      <c r="C3790" s="3"/>
      <c r="E3790" s="4"/>
      <c r="F3790" s="2"/>
    </row>
    <row r="3791" spans="3:6" x14ac:dyDescent="0.3">
      <c r="C3791" s="3"/>
      <c r="E3791" s="4"/>
      <c r="F3791" s="2"/>
    </row>
    <row r="3792" spans="3:6" x14ac:dyDescent="0.3">
      <c r="C3792" s="3"/>
      <c r="E3792" s="4"/>
      <c r="F3792" s="2"/>
    </row>
    <row r="3793" spans="3:6" x14ac:dyDescent="0.3">
      <c r="C3793" s="3"/>
      <c r="E3793" s="4"/>
      <c r="F3793" s="2"/>
    </row>
    <row r="3794" spans="3:6" x14ac:dyDescent="0.3">
      <c r="C3794" s="3"/>
      <c r="E3794" s="4"/>
      <c r="F3794" s="2"/>
    </row>
    <row r="3795" spans="3:6" x14ac:dyDescent="0.3">
      <c r="C3795" s="3"/>
      <c r="E3795" s="4"/>
      <c r="F3795" s="2"/>
    </row>
    <row r="3796" spans="3:6" x14ac:dyDescent="0.3">
      <c r="C3796" s="3"/>
      <c r="E3796" s="4"/>
      <c r="F3796" s="2"/>
    </row>
    <row r="3797" spans="3:6" x14ac:dyDescent="0.3">
      <c r="C3797" s="3"/>
      <c r="E3797" s="4"/>
      <c r="F3797" s="2"/>
    </row>
    <row r="3798" spans="3:6" x14ac:dyDescent="0.3">
      <c r="C3798" s="3"/>
      <c r="E3798" s="4"/>
      <c r="F3798" s="2"/>
    </row>
    <row r="3799" spans="3:6" x14ac:dyDescent="0.3">
      <c r="C3799" s="3"/>
      <c r="E3799" s="4"/>
      <c r="F3799" s="2"/>
    </row>
    <row r="3800" spans="3:6" x14ac:dyDescent="0.3">
      <c r="C3800" s="3"/>
      <c r="E3800" s="4"/>
      <c r="F3800" s="2"/>
    </row>
    <row r="3801" spans="3:6" x14ac:dyDescent="0.3">
      <c r="C3801" s="3"/>
      <c r="E3801" s="4"/>
      <c r="F3801" s="2"/>
    </row>
    <row r="3802" spans="3:6" x14ac:dyDescent="0.3">
      <c r="C3802" s="3"/>
      <c r="E3802" s="4"/>
      <c r="F3802" s="2"/>
    </row>
    <row r="3803" spans="3:6" x14ac:dyDescent="0.3">
      <c r="C3803" s="3"/>
      <c r="E3803" s="4"/>
      <c r="F3803" s="2"/>
    </row>
    <row r="3804" spans="3:6" x14ac:dyDescent="0.3">
      <c r="C3804" s="3"/>
      <c r="E3804" s="4"/>
      <c r="F3804" s="2"/>
    </row>
    <row r="3805" spans="3:6" x14ac:dyDescent="0.3">
      <c r="C3805" s="3"/>
      <c r="E3805" s="4"/>
      <c r="F3805" s="2"/>
    </row>
    <row r="3806" spans="3:6" x14ac:dyDescent="0.3">
      <c r="C3806" s="3"/>
      <c r="E3806" s="4"/>
      <c r="F3806" s="2"/>
    </row>
    <row r="3807" spans="3:6" x14ac:dyDescent="0.3">
      <c r="C3807" s="3"/>
      <c r="E3807" s="4"/>
      <c r="F3807" s="2"/>
    </row>
    <row r="3808" spans="3:6" x14ac:dyDescent="0.3">
      <c r="C3808" s="3"/>
      <c r="E3808" s="4"/>
      <c r="F3808" s="2"/>
    </row>
    <row r="3809" spans="3:6" x14ac:dyDescent="0.3">
      <c r="C3809" s="3"/>
      <c r="E3809" s="4"/>
      <c r="F3809" s="2"/>
    </row>
    <row r="3810" spans="3:6" x14ac:dyDescent="0.3">
      <c r="C3810" s="3"/>
      <c r="E3810" s="4"/>
      <c r="F3810" s="2"/>
    </row>
    <row r="3811" spans="3:6" x14ac:dyDescent="0.3">
      <c r="C3811" s="3"/>
      <c r="E3811" s="4"/>
      <c r="F3811" s="2"/>
    </row>
    <row r="3812" spans="3:6" x14ac:dyDescent="0.3">
      <c r="C3812" s="3"/>
      <c r="E3812" s="4"/>
      <c r="F3812" s="2"/>
    </row>
    <row r="3813" spans="3:6" x14ac:dyDescent="0.3">
      <c r="C3813" s="3"/>
      <c r="E3813" s="4"/>
      <c r="F3813" s="2"/>
    </row>
    <row r="3814" spans="3:6" x14ac:dyDescent="0.3">
      <c r="C3814" s="3"/>
      <c r="E3814" s="4"/>
      <c r="F3814" s="2"/>
    </row>
    <row r="3815" spans="3:6" x14ac:dyDescent="0.3">
      <c r="C3815" s="3"/>
      <c r="E3815" s="4"/>
      <c r="F3815" s="2"/>
    </row>
    <row r="3816" spans="3:6" x14ac:dyDescent="0.3">
      <c r="C3816" s="3"/>
      <c r="E3816" s="4"/>
      <c r="F3816" s="2"/>
    </row>
    <row r="3817" spans="3:6" x14ac:dyDescent="0.3">
      <c r="C3817" s="3"/>
      <c r="E3817" s="4"/>
      <c r="F3817" s="2"/>
    </row>
    <row r="3818" spans="3:6" x14ac:dyDescent="0.3">
      <c r="C3818" s="3"/>
      <c r="E3818" s="4"/>
      <c r="F3818" s="2"/>
    </row>
    <row r="3819" spans="3:6" x14ac:dyDescent="0.3">
      <c r="C3819" s="3"/>
      <c r="E3819" s="4"/>
      <c r="F3819" s="2"/>
    </row>
    <row r="3820" spans="3:6" x14ac:dyDescent="0.3">
      <c r="C3820" s="3"/>
      <c r="E3820" s="4"/>
      <c r="F3820" s="2"/>
    </row>
    <row r="3821" spans="3:6" x14ac:dyDescent="0.3">
      <c r="C3821" s="3"/>
      <c r="E3821" s="4"/>
      <c r="F3821" s="2"/>
    </row>
    <row r="3822" spans="3:6" x14ac:dyDescent="0.3">
      <c r="C3822" s="3"/>
      <c r="E3822" s="4"/>
      <c r="F3822" s="2"/>
    </row>
    <row r="3823" spans="3:6" x14ac:dyDescent="0.3">
      <c r="C3823" s="3"/>
      <c r="E3823" s="4"/>
      <c r="F3823" s="2"/>
    </row>
    <row r="3824" spans="3:6" x14ac:dyDescent="0.3">
      <c r="C3824" s="3"/>
      <c r="E3824" s="4"/>
      <c r="F3824" s="2"/>
    </row>
    <row r="3825" spans="3:6" x14ac:dyDescent="0.3">
      <c r="C3825" s="3"/>
      <c r="E3825" s="4"/>
      <c r="F3825" s="2"/>
    </row>
    <row r="3826" spans="3:6" x14ac:dyDescent="0.3">
      <c r="C3826" s="3"/>
      <c r="E3826" s="4"/>
      <c r="F3826" s="2"/>
    </row>
    <row r="3827" spans="3:6" x14ac:dyDescent="0.3">
      <c r="C3827" s="3"/>
      <c r="E3827" s="4"/>
      <c r="F3827" s="2"/>
    </row>
    <row r="3828" spans="3:6" x14ac:dyDescent="0.3">
      <c r="C3828" s="3"/>
      <c r="E3828" s="4"/>
      <c r="F3828" s="2"/>
    </row>
    <row r="3829" spans="3:6" x14ac:dyDescent="0.3">
      <c r="C3829" s="3"/>
      <c r="E3829" s="4"/>
      <c r="F3829" s="2"/>
    </row>
    <row r="3830" spans="3:6" x14ac:dyDescent="0.3">
      <c r="C3830" s="3"/>
      <c r="E3830" s="4"/>
      <c r="F3830" s="2"/>
    </row>
    <row r="3831" spans="3:6" x14ac:dyDescent="0.3">
      <c r="C3831" s="3"/>
      <c r="E3831" s="4"/>
      <c r="F3831" s="2"/>
    </row>
    <row r="3832" spans="3:6" x14ac:dyDescent="0.3">
      <c r="C3832" s="3"/>
      <c r="E3832" s="4"/>
      <c r="F3832" s="2"/>
    </row>
    <row r="3833" spans="3:6" x14ac:dyDescent="0.3">
      <c r="C3833" s="3"/>
      <c r="E3833" s="4"/>
      <c r="F3833" s="2"/>
    </row>
    <row r="3834" spans="3:6" x14ac:dyDescent="0.3">
      <c r="C3834" s="3"/>
      <c r="E3834" s="4"/>
      <c r="F3834" s="2"/>
    </row>
    <row r="3835" spans="3:6" x14ac:dyDescent="0.3">
      <c r="C3835" s="3"/>
      <c r="E3835" s="4"/>
      <c r="F3835" s="2"/>
    </row>
    <row r="3836" spans="3:6" x14ac:dyDescent="0.3">
      <c r="C3836" s="3"/>
      <c r="E3836" s="4"/>
      <c r="F3836" s="2"/>
    </row>
    <row r="3837" spans="3:6" x14ac:dyDescent="0.3">
      <c r="C3837" s="3"/>
      <c r="E3837" s="4"/>
      <c r="F3837" s="2"/>
    </row>
    <row r="3838" spans="3:6" x14ac:dyDescent="0.3">
      <c r="C3838" s="3"/>
      <c r="E3838" s="4"/>
      <c r="F3838" s="2"/>
    </row>
    <row r="3839" spans="3:6" x14ac:dyDescent="0.3">
      <c r="C3839" s="3"/>
      <c r="E3839" s="4"/>
      <c r="F3839" s="2"/>
    </row>
    <row r="3840" spans="3:6" x14ac:dyDescent="0.3">
      <c r="C3840" s="3"/>
      <c r="E3840" s="4"/>
      <c r="F3840" s="2"/>
    </row>
    <row r="3841" spans="3:6" x14ac:dyDescent="0.3">
      <c r="C3841" s="3"/>
      <c r="E3841" s="4"/>
      <c r="F3841" s="2"/>
    </row>
    <row r="3842" spans="3:6" x14ac:dyDescent="0.3">
      <c r="C3842" s="3"/>
      <c r="E3842" s="4"/>
      <c r="F3842" s="2"/>
    </row>
    <row r="3843" spans="3:6" x14ac:dyDescent="0.3">
      <c r="C3843" s="3"/>
      <c r="E3843" s="4"/>
      <c r="F3843" s="2"/>
    </row>
    <row r="3844" spans="3:6" x14ac:dyDescent="0.3">
      <c r="C3844" s="3"/>
      <c r="E3844" s="4"/>
      <c r="F3844" s="2"/>
    </row>
    <row r="3845" spans="3:6" x14ac:dyDescent="0.3">
      <c r="C3845" s="3"/>
      <c r="E3845" s="4"/>
      <c r="F3845" s="2"/>
    </row>
    <row r="3846" spans="3:6" x14ac:dyDescent="0.3">
      <c r="C3846" s="3"/>
      <c r="E3846" s="4"/>
      <c r="F3846" s="2"/>
    </row>
    <row r="3847" spans="3:6" x14ac:dyDescent="0.3">
      <c r="C3847" s="3"/>
      <c r="E3847" s="4"/>
      <c r="F3847" s="2"/>
    </row>
    <row r="3848" spans="3:6" x14ac:dyDescent="0.3">
      <c r="C3848" s="3"/>
      <c r="E3848" s="4"/>
      <c r="F3848" s="2"/>
    </row>
    <row r="3849" spans="3:6" x14ac:dyDescent="0.3">
      <c r="C3849" s="3"/>
      <c r="E3849" s="4"/>
      <c r="F3849" s="2"/>
    </row>
    <row r="3850" spans="3:6" x14ac:dyDescent="0.3">
      <c r="C3850" s="3"/>
      <c r="E3850" s="4"/>
      <c r="F3850" s="2"/>
    </row>
    <row r="3851" spans="3:6" x14ac:dyDescent="0.3">
      <c r="C3851" s="3"/>
      <c r="E3851" s="4"/>
      <c r="F3851" s="2"/>
    </row>
    <row r="3852" spans="3:6" x14ac:dyDescent="0.3">
      <c r="C3852" s="3"/>
      <c r="E3852" s="4"/>
      <c r="F3852" s="2"/>
    </row>
    <row r="3853" spans="3:6" x14ac:dyDescent="0.3">
      <c r="C3853" s="3"/>
      <c r="E3853" s="4"/>
      <c r="F3853" s="2"/>
    </row>
    <row r="3854" spans="3:6" x14ac:dyDescent="0.3">
      <c r="C3854" s="3"/>
      <c r="E3854" s="4"/>
      <c r="F3854" s="2"/>
    </row>
    <row r="3855" spans="3:6" x14ac:dyDescent="0.3">
      <c r="C3855" s="3"/>
      <c r="E3855" s="4"/>
      <c r="F3855" s="2"/>
    </row>
    <row r="3856" spans="3:6" x14ac:dyDescent="0.3">
      <c r="C3856" s="3"/>
      <c r="E3856" s="4"/>
      <c r="F3856" s="2"/>
    </row>
    <row r="3857" spans="3:6" x14ac:dyDescent="0.3">
      <c r="C3857" s="3"/>
      <c r="E3857" s="4"/>
      <c r="F3857" s="2"/>
    </row>
    <row r="3858" spans="3:6" x14ac:dyDescent="0.3">
      <c r="C3858" s="3"/>
      <c r="E3858" s="4"/>
      <c r="F3858" s="2"/>
    </row>
    <row r="3859" spans="3:6" x14ac:dyDescent="0.3">
      <c r="C3859" s="3"/>
      <c r="E3859" s="4"/>
      <c r="F3859" s="2"/>
    </row>
    <row r="3860" spans="3:6" x14ac:dyDescent="0.3">
      <c r="C3860" s="3"/>
      <c r="E3860" s="4"/>
      <c r="F3860" s="2"/>
    </row>
    <row r="3861" spans="3:6" x14ac:dyDescent="0.3">
      <c r="C3861" s="3"/>
      <c r="E3861" s="4"/>
      <c r="F3861" s="2"/>
    </row>
    <row r="3862" spans="3:6" x14ac:dyDescent="0.3">
      <c r="C3862" s="3"/>
      <c r="E3862" s="4"/>
      <c r="F3862" s="2"/>
    </row>
    <row r="3863" spans="3:6" x14ac:dyDescent="0.3">
      <c r="C3863" s="3"/>
      <c r="E3863" s="4"/>
      <c r="F3863" s="2"/>
    </row>
    <row r="3864" spans="3:6" x14ac:dyDescent="0.3">
      <c r="C3864" s="3"/>
      <c r="E3864" s="4"/>
      <c r="F3864" s="2"/>
    </row>
    <row r="3865" spans="3:6" x14ac:dyDescent="0.3">
      <c r="C3865" s="3"/>
      <c r="E3865" s="4"/>
      <c r="F3865" s="2"/>
    </row>
    <row r="3866" spans="3:6" x14ac:dyDescent="0.3">
      <c r="C3866" s="3"/>
      <c r="E3866" s="4"/>
      <c r="F3866" s="2"/>
    </row>
    <row r="3867" spans="3:6" x14ac:dyDescent="0.3">
      <c r="C3867" s="3"/>
      <c r="E3867" s="4"/>
      <c r="F3867" s="2"/>
    </row>
    <row r="3868" spans="3:6" x14ac:dyDescent="0.3">
      <c r="C3868" s="3"/>
      <c r="E3868" s="4"/>
      <c r="F3868" s="2"/>
    </row>
    <row r="3869" spans="3:6" x14ac:dyDescent="0.3">
      <c r="C3869" s="3"/>
      <c r="E3869" s="4"/>
      <c r="F3869" s="2"/>
    </row>
    <row r="3870" spans="3:6" x14ac:dyDescent="0.3">
      <c r="C3870" s="3"/>
      <c r="E3870" s="4"/>
      <c r="F3870" s="2"/>
    </row>
    <row r="3871" spans="3:6" x14ac:dyDescent="0.3">
      <c r="C3871" s="3"/>
      <c r="E3871" s="4"/>
      <c r="F3871" s="2"/>
    </row>
    <row r="3872" spans="3:6" x14ac:dyDescent="0.3">
      <c r="C3872" s="3"/>
      <c r="E3872" s="4"/>
      <c r="F3872" s="2"/>
    </row>
    <row r="3873" spans="3:6" x14ac:dyDescent="0.3">
      <c r="C3873" s="3"/>
      <c r="E3873" s="4"/>
      <c r="F3873" s="2"/>
    </row>
    <row r="3874" spans="3:6" x14ac:dyDescent="0.3">
      <c r="C3874" s="3"/>
      <c r="E3874" s="4"/>
      <c r="F3874" s="2"/>
    </row>
    <row r="3875" spans="3:6" x14ac:dyDescent="0.3">
      <c r="C3875" s="3"/>
      <c r="E3875" s="4"/>
      <c r="F3875" s="2"/>
    </row>
    <row r="3876" spans="3:6" x14ac:dyDescent="0.3">
      <c r="C3876" s="3"/>
      <c r="E3876" s="4"/>
      <c r="F3876" s="2"/>
    </row>
    <row r="3877" spans="3:6" x14ac:dyDescent="0.3">
      <c r="C3877" s="3"/>
      <c r="E3877" s="4"/>
      <c r="F3877" s="2"/>
    </row>
    <row r="3878" spans="3:6" x14ac:dyDescent="0.3">
      <c r="C3878" s="3"/>
      <c r="E3878" s="4"/>
      <c r="F3878" s="2"/>
    </row>
    <row r="3879" spans="3:6" x14ac:dyDescent="0.3">
      <c r="C3879" s="3"/>
      <c r="E3879" s="4"/>
      <c r="F3879" s="2"/>
    </row>
    <row r="3880" spans="3:6" x14ac:dyDescent="0.3">
      <c r="C3880" s="3"/>
      <c r="E3880" s="4"/>
      <c r="F3880" s="2"/>
    </row>
    <row r="3881" spans="3:6" x14ac:dyDescent="0.3">
      <c r="C3881" s="3"/>
      <c r="E3881" s="4"/>
      <c r="F3881" s="2"/>
    </row>
    <row r="3882" spans="3:6" x14ac:dyDescent="0.3">
      <c r="C3882" s="3"/>
      <c r="E3882" s="4"/>
      <c r="F3882" s="2"/>
    </row>
    <row r="3883" spans="3:6" x14ac:dyDescent="0.3">
      <c r="C3883" s="3"/>
      <c r="E3883" s="4"/>
      <c r="F3883" s="2"/>
    </row>
    <row r="3884" spans="3:6" x14ac:dyDescent="0.3">
      <c r="C3884" s="3"/>
      <c r="E3884" s="4"/>
      <c r="F3884" s="2"/>
    </row>
    <row r="3885" spans="3:6" x14ac:dyDescent="0.3">
      <c r="C3885" s="3"/>
      <c r="E3885" s="4"/>
      <c r="F3885" s="2"/>
    </row>
    <row r="3886" spans="3:6" x14ac:dyDescent="0.3">
      <c r="C3886" s="3"/>
      <c r="E3886" s="4"/>
      <c r="F3886" s="2"/>
    </row>
    <row r="3887" spans="3:6" x14ac:dyDescent="0.3">
      <c r="C3887" s="3"/>
      <c r="E3887" s="4"/>
      <c r="F3887" s="2"/>
    </row>
    <row r="3888" spans="3:6" x14ac:dyDescent="0.3">
      <c r="C3888" s="3"/>
      <c r="E3888" s="4"/>
      <c r="F3888" s="2"/>
    </row>
    <row r="3889" spans="3:6" x14ac:dyDescent="0.3">
      <c r="C3889" s="3"/>
      <c r="E3889" s="4"/>
      <c r="F3889" s="2"/>
    </row>
    <row r="3890" spans="3:6" x14ac:dyDescent="0.3">
      <c r="C3890" s="3"/>
      <c r="E3890" s="4"/>
      <c r="F3890" s="2"/>
    </row>
    <row r="3891" spans="3:6" x14ac:dyDescent="0.3">
      <c r="C3891" s="3"/>
      <c r="E3891" s="4"/>
      <c r="F3891" s="2"/>
    </row>
    <row r="3892" spans="3:6" x14ac:dyDescent="0.3">
      <c r="C3892" s="3"/>
      <c r="E3892" s="4"/>
      <c r="F3892" s="2"/>
    </row>
    <row r="3893" spans="3:6" x14ac:dyDescent="0.3">
      <c r="C3893" s="3"/>
      <c r="E3893" s="4"/>
      <c r="F3893" s="2"/>
    </row>
    <row r="3894" spans="3:6" x14ac:dyDescent="0.3">
      <c r="C3894" s="3"/>
      <c r="E3894" s="4"/>
      <c r="F3894" s="2"/>
    </row>
    <row r="3895" spans="3:6" x14ac:dyDescent="0.3">
      <c r="C3895" s="3"/>
      <c r="E3895" s="4"/>
      <c r="F3895" s="2"/>
    </row>
    <row r="3896" spans="3:6" x14ac:dyDescent="0.3">
      <c r="C3896" s="3"/>
      <c r="E3896" s="4"/>
      <c r="F3896" s="2"/>
    </row>
    <row r="3897" spans="3:6" x14ac:dyDescent="0.3">
      <c r="C3897" s="3"/>
      <c r="E3897" s="4"/>
      <c r="F3897" s="2"/>
    </row>
    <row r="3898" spans="3:6" x14ac:dyDescent="0.3">
      <c r="C3898" s="3"/>
      <c r="E3898" s="4"/>
      <c r="F3898" s="2"/>
    </row>
    <row r="3899" spans="3:6" x14ac:dyDescent="0.3">
      <c r="C3899" s="3"/>
      <c r="E3899" s="4"/>
      <c r="F3899" s="2"/>
    </row>
    <row r="3900" spans="3:6" x14ac:dyDescent="0.3">
      <c r="C3900" s="3"/>
      <c r="E3900" s="4"/>
      <c r="F3900" s="2"/>
    </row>
    <row r="3901" spans="3:6" x14ac:dyDescent="0.3">
      <c r="C3901" s="3"/>
      <c r="E3901" s="4"/>
      <c r="F3901" s="2"/>
    </row>
    <row r="3902" spans="3:6" x14ac:dyDescent="0.3">
      <c r="C3902" s="3"/>
      <c r="E3902" s="4"/>
      <c r="F3902" s="2"/>
    </row>
    <row r="3903" spans="3:6" x14ac:dyDescent="0.3">
      <c r="C3903" s="3"/>
      <c r="E3903" s="4"/>
      <c r="F3903" s="2"/>
    </row>
    <row r="3904" spans="3:6" x14ac:dyDescent="0.3">
      <c r="C3904" s="3"/>
      <c r="E3904" s="4"/>
      <c r="F3904" s="2"/>
    </row>
    <row r="3905" spans="3:6" x14ac:dyDescent="0.3">
      <c r="C3905" s="3"/>
      <c r="E3905" s="4"/>
      <c r="F3905" s="2"/>
    </row>
    <row r="3906" spans="3:6" x14ac:dyDescent="0.3">
      <c r="C3906" s="3"/>
      <c r="E3906" s="4"/>
      <c r="F3906" s="2"/>
    </row>
    <row r="3907" spans="3:6" x14ac:dyDescent="0.3">
      <c r="C3907" s="3"/>
      <c r="E3907" s="4"/>
      <c r="F3907" s="2"/>
    </row>
    <row r="3908" spans="3:6" x14ac:dyDescent="0.3">
      <c r="C3908" s="3"/>
      <c r="E3908" s="4"/>
      <c r="F3908" s="2"/>
    </row>
    <row r="3909" spans="3:6" x14ac:dyDescent="0.3">
      <c r="C3909" s="3"/>
      <c r="E3909" s="4"/>
      <c r="F3909" s="2"/>
    </row>
    <row r="3910" spans="3:6" x14ac:dyDescent="0.3">
      <c r="C3910" s="3"/>
      <c r="E3910" s="4"/>
      <c r="F3910" s="2"/>
    </row>
    <row r="3911" spans="3:6" x14ac:dyDescent="0.3">
      <c r="C3911" s="3"/>
      <c r="E3911" s="4"/>
      <c r="F3911" s="2"/>
    </row>
    <row r="3912" spans="3:6" x14ac:dyDescent="0.3">
      <c r="C3912" s="3"/>
      <c r="E3912" s="4"/>
      <c r="F3912" s="2"/>
    </row>
    <row r="3913" spans="3:6" x14ac:dyDescent="0.3">
      <c r="C3913" s="3"/>
      <c r="E3913" s="4"/>
      <c r="F3913" s="2"/>
    </row>
    <row r="3914" spans="3:6" x14ac:dyDescent="0.3">
      <c r="C3914" s="3"/>
      <c r="E3914" s="4"/>
      <c r="F3914" s="2"/>
    </row>
    <row r="3915" spans="3:6" x14ac:dyDescent="0.3">
      <c r="C3915" s="3"/>
      <c r="E3915" s="4"/>
      <c r="F3915" s="2"/>
    </row>
    <row r="3916" spans="3:6" x14ac:dyDescent="0.3">
      <c r="C3916" s="3"/>
      <c r="E3916" s="4"/>
      <c r="F3916" s="2"/>
    </row>
    <row r="3917" spans="3:6" x14ac:dyDescent="0.3">
      <c r="C3917" s="3"/>
      <c r="E3917" s="4"/>
      <c r="F3917" s="2"/>
    </row>
    <row r="3918" spans="3:6" x14ac:dyDescent="0.3">
      <c r="C3918" s="3"/>
      <c r="E3918" s="4"/>
      <c r="F3918" s="2"/>
    </row>
    <row r="3919" spans="3:6" x14ac:dyDescent="0.3">
      <c r="C3919" s="3"/>
      <c r="E3919" s="4"/>
      <c r="F3919" s="2"/>
    </row>
    <row r="3920" spans="3:6" x14ac:dyDescent="0.3">
      <c r="C3920" s="3"/>
      <c r="E3920" s="4"/>
      <c r="F3920" s="2"/>
    </row>
    <row r="3921" spans="3:6" x14ac:dyDescent="0.3">
      <c r="C3921" s="3"/>
      <c r="E3921" s="4"/>
      <c r="F3921" s="2"/>
    </row>
    <row r="3922" spans="3:6" x14ac:dyDescent="0.3">
      <c r="C3922" s="3"/>
      <c r="E3922" s="4"/>
      <c r="F3922" s="2"/>
    </row>
    <row r="3923" spans="3:6" x14ac:dyDescent="0.3">
      <c r="C3923" s="3"/>
      <c r="E3923" s="4"/>
      <c r="F3923" s="2"/>
    </row>
    <row r="3924" spans="3:6" x14ac:dyDescent="0.3">
      <c r="C3924" s="3"/>
      <c r="E3924" s="4"/>
      <c r="F3924" s="2"/>
    </row>
    <row r="3925" spans="3:6" x14ac:dyDescent="0.3">
      <c r="C3925" s="3"/>
      <c r="E3925" s="4"/>
      <c r="F3925" s="2"/>
    </row>
    <row r="3926" spans="3:6" x14ac:dyDescent="0.3">
      <c r="C3926" s="3"/>
      <c r="E3926" s="4"/>
      <c r="F3926" s="2"/>
    </row>
    <row r="3927" spans="3:6" x14ac:dyDescent="0.3">
      <c r="C3927" s="3"/>
      <c r="E3927" s="4"/>
      <c r="F3927" s="2"/>
    </row>
    <row r="3928" spans="3:6" x14ac:dyDescent="0.3">
      <c r="C3928" s="3"/>
      <c r="E3928" s="4"/>
      <c r="F3928" s="2"/>
    </row>
    <row r="3929" spans="3:6" x14ac:dyDescent="0.3">
      <c r="C3929" s="3"/>
      <c r="E3929" s="4"/>
      <c r="F3929" s="2"/>
    </row>
    <row r="3930" spans="3:6" x14ac:dyDescent="0.3">
      <c r="C3930" s="3"/>
      <c r="E3930" s="4"/>
      <c r="F3930" s="2"/>
    </row>
    <row r="3931" spans="3:6" x14ac:dyDescent="0.3">
      <c r="C3931" s="3"/>
      <c r="E3931" s="4"/>
      <c r="F3931" s="2"/>
    </row>
    <row r="3932" spans="3:6" x14ac:dyDescent="0.3">
      <c r="C3932" s="3"/>
      <c r="E3932" s="4"/>
      <c r="F3932" s="2"/>
    </row>
    <row r="3933" spans="3:6" x14ac:dyDescent="0.3">
      <c r="C3933" s="3"/>
      <c r="E3933" s="4"/>
      <c r="F3933" s="2"/>
    </row>
    <row r="3934" spans="3:6" x14ac:dyDescent="0.3">
      <c r="C3934" s="3"/>
      <c r="E3934" s="4"/>
      <c r="F3934" s="2"/>
    </row>
    <row r="3935" spans="3:6" x14ac:dyDescent="0.3">
      <c r="C3935" s="3"/>
      <c r="E3935" s="4"/>
      <c r="F3935" s="2"/>
    </row>
    <row r="3936" spans="3:6" x14ac:dyDescent="0.3">
      <c r="C3936" s="3"/>
      <c r="E3936" s="4"/>
      <c r="F3936" s="2"/>
    </row>
    <row r="3937" spans="3:6" x14ac:dyDescent="0.3">
      <c r="C3937" s="3"/>
      <c r="E3937" s="4"/>
      <c r="F3937" s="2"/>
    </row>
    <row r="3938" spans="3:6" x14ac:dyDescent="0.3">
      <c r="C3938" s="3"/>
      <c r="E3938" s="4"/>
      <c r="F3938" s="2"/>
    </row>
    <row r="3939" spans="3:6" x14ac:dyDescent="0.3">
      <c r="C3939" s="3"/>
      <c r="E3939" s="4"/>
      <c r="F3939" s="2"/>
    </row>
    <row r="3940" spans="3:6" x14ac:dyDescent="0.3">
      <c r="C3940" s="3"/>
      <c r="E3940" s="4"/>
      <c r="F3940" s="2"/>
    </row>
    <row r="3941" spans="3:6" x14ac:dyDescent="0.3">
      <c r="C3941" s="3"/>
      <c r="E3941" s="4"/>
      <c r="F3941" s="2"/>
    </row>
    <row r="3942" spans="3:6" x14ac:dyDescent="0.3">
      <c r="C3942" s="3"/>
      <c r="E3942" s="4"/>
      <c r="F3942" s="2"/>
    </row>
    <row r="3943" spans="3:6" x14ac:dyDescent="0.3">
      <c r="C3943" s="3"/>
      <c r="E3943" s="4"/>
      <c r="F3943" s="2"/>
    </row>
    <row r="3944" spans="3:6" x14ac:dyDescent="0.3">
      <c r="C3944" s="3"/>
      <c r="E3944" s="4"/>
      <c r="F3944" s="2"/>
    </row>
    <row r="3945" spans="3:6" x14ac:dyDescent="0.3">
      <c r="C3945" s="3"/>
      <c r="E3945" s="4"/>
      <c r="F3945" s="2"/>
    </row>
    <row r="3946" spans="3:6" x14ac:dyDescent="0.3">
      <c r="C3946" s="3"/>
      <c r="E3946" s="4"/>
      <c r="F3946" s="2"/>
    </row>
    <row r="3947" spans="3:6" x14ac:dyDescent="0.3">
      <c r="C3947" s="3"/>
      <c r="E3947" s="4"/>
      <c r="F3947" s="2"/>
    </row>
    <row r="3948" spans="3:6" x14ac:dyDescent="0.3">
      <c r="C3948" s="3"/>
      <c r="E3948" s="4"/>
      <c r="F3948" s="2"/>
    </row>
    <row r="3949" spans="3:6" x14ac:dyDescent="0.3">
      <c r="C3949" s="3"/>
      <c r="E3949" s="4"/>
      <c r="F3949" s="2"/>
    </row>
    <row r="3950" spans="3:6" x14ac:dyDescent="0.3">
      <c r="C3950" s="3"/>
      <c r="E3950" s="4"/>
      <c r="F3950" s="2"/>
    </row>
    <row r="3951" spans="3:6" x14ac:dyDescent="0.3">
      <c r="C3951" s="3"/>
      <c r="E3951" s="4"/>
      <c r="F3951" s="2"/>
    </row>
    <row r="3952" spans="3:6" x14ac:dyDescent="0.3">
      <c r="C3952" s="3"/>
      <c r="E3952" s="4"/>
      <c r="F3952" s="2"/>
    </row>
    <row r="3953" spans="3:6" x14ac:dyDescent="0.3">
      <c r="C3953" s="3"/>
      <c r="E3953" s="4"/>
      <c r="F3953" s="2"/>
    </row>
    <row r="3954" spans="3:6" x14ac:dyDescent="0.3">
      <c r="C3954" s="3"/>
      <c r="E3954" s="4"/>
      <c r="F3954" s="2"/>
    </row>
    <row r="3955" spans="3:6" x14ac:dyDescent="0.3">
      <c r="C3955" s="3"/>
      <c r="E3955" s="4"/>
      <c r="F3955" s="2"/>
    </row>
    <row r="3956" spans="3:6" x14ac:dyDescent="0.3">
      <c r="C3956" s="3"/>
      <c r="E3956" s="4"/>
      <c r="F3956" s="2"/>
    </row>
    <row r="3957" spans="3:6" x14ac:dyDescent="0.3">
      <c r="C3957" s="3"/>
      <c r="E3957" s="4"/>
      <c r="F3957" s="2"/>
    </row>
    <row r="3958" spans="3:6" x14ac:dyDescent="0.3">
      <c r="C3958" s="3"/>
      <c r="E3958" s="4"/>
      <c r="F3958" s="2"/>
    </row>
    <row r="3959" spans="3:6" x14ac:dyDescent="0.3">
      <c r="C3959" s="3"/>
      <c r="E3959" s="4"/>
      <c r="F3959" s="2"/>
    </row>
    <row r="3960" spans="3:6" x14ac:dyDescent="0.3">
      <c r="C3960" s="3"/>
      <c r="E3960" s="4"/>
      <c r="F3960" s="2"/>
    </row>
    <row r="3961" spans="3:6" x14ac:dyDescent="0.3">
      <c r="C3961" s="3"/>
      <c r="E3961" s="4"/>
      <c r="F3961" s="2"/>
    </row>
    <row r="3962" spans="3:6" x14ac:dyDescent="0.3">
      <c r="C3962" s="3"/>
      <c r="E3962" s="4"/>
      <c r="F3962" s="2"/>
    </row>
    <row r="3963" spans="3:6" x14ac:dyDescent="0.3">
      <c r="C3963" s="3"/>
      <c r="E3963" s="4"/>
      <c r="F3963" s="2"/>
    </row>
    <row r="3964" spans="3:6" x14ac:dyDescent="0.3">
      <c r="C3964" s="3"/>
      <c r="E3964" s="4"/>
      <c r="F3964" s="2"/>
    </row>
    <row r="3965" spans="3:6" x14ac:dyDescent="0.3">
      <c r="C3965" s="3"/>
      <c r="E3965" s="4"/>
      <c r="F3965" s="2"/>
    </row>
    <row r="3966" spans="3:6" x14ac:dyDescent="0.3">
      <c r="C3966" s="3"/>
      <c r="E3966" s="4"/>
      <c r="F3966" s="2"/>
    </row>
    <row r="3967" spans="3:6" x14ac:dyDescent="0.3">
      <c r="C3967" s="3"/>
      <c r="E3967" s="4"/>
      <c r="F3967" s="2"/>
    </row>
    <row r="3968" spans="3:6" x14ac:dyDescent="0.3">
      <c r="C3968" s="3"/>
      <c r="E3968" s="4"/>
      <c r="F3968" s="2"/>
    </row>
    <row r="3969" spans="3:6" x14ac:dyDescent="0.3">
      <c r="C3969" s="3"/>
      <c r="E3969" s="4"/>
      <c r="F3969" s="2"/>
    </row>
    <row r="3970" spans="3:6" x14ac:dyDescent="0.3">
      <c r="C3970" s="3"/>
      <c r="E3970" s="4"/>
      <c r="F3970" s="2"/>
    </row>
    <row r="3971" spans="3:6" x14ac:dyDescent="0.3">
      <c r="C3971" s="3"/>
      <c r="E3971" s="4"/>
      <c r="F3971" s="2"/>
    </row>
    <row r="3972" spans="3:6" x14ac:dyDescent="0.3">
      <c r="C3972" s="3"/>
      <c r="E3972" s="4"/>
      <c r="F3972" s="2"/>
    </row>
    <row r="3973" spans="3:6" x14ac:dyDescent="0.3">
      <c r="C3973" s="3"/>
      <c r="E3973" s="4"/>
      <c r="F3973" s="2"/>
    </row>
    <row r="3974" spans="3:6" x14ac:dyDescent="0.3">
      <c r="C3974" s="3"/>
      <c r="E3974" s="4"/>
      <c r="F3974" s="2"/>
    </row>
    <row r="3975" spans="3:6" x14ac:dyDescent="0.3">
      <c r="C3975" s="3"/>
      <c r="E3975" s="4"/>
      <c r="F3975" s="2"/>
    </row>
    <row r="3976" spans="3:6" x14ac:dyDescent="0.3">
      <c r="C3976" s="3"/>
      <c r="E3976" s="4"/>
      <c r="F3976" s="2"/>
    </row>
    <row r="3977" spans="3:6" x14ac:dyDescent="0.3">
      <c r="C3977" s="3"/>
      <c r="E3977" s="4"/>
      <c r="F3977" s="2"/>
    </row>
    <row r="3978" spans="3:6" x14ac:dyDescent="0.3">
      <c r="C3978" s="3"/>
      <c r="E3978" s="4"/>
      <c r="F3978" s="2"/>
    </row>
    <row r="3979" spans="3:6" x14ac:dyDescent="0.3">
      <c r="C3979" s="3"/>
      <c r="E3979" s="4"/>
      <c r="F3979" s="2"/>
    </row>
    <row r="3980" spans="3:6" x14ac:dyDescent="0.3">
      <c r="C3980" s="3"/>
      <c r="E3980" s="4"/>
      <c r="F3980" s="2"/>
    </row>
    <row r="3981" spans="3:6" x14ac:dyDescent="0.3">
      <c r="C3981" s="3"/>
      <c r="E3981" s="4"/>
      <c r="F3981" s="2"/>
    </row>
    <row r="3982" spans="3:6" x14ac:dyDescent="0.3">
      <c r="C3982" s="3"/>
      <c r="E3982" s="4"/>
      <c r="F3982" s="2"/>
    </row>
    <row r="3983" spans="3:6" x14ac:dyDescent="0.3">
      <c r="C3983" s="3"/>
      <c r="E3983" s="4"/>
      <c r="F3983" s="2"/>
    </row>
    <row r="3984" spans="3:6" x14ac:dyDescent="0.3">
      <c r="C3984" s="3"/>
      <c r="E3984" s="4"/>
      <c r="F3984" s="2"/>
    </row>
    <row r="3985" spans="3:6" x14ac:dyDescent="0.3">
      <c r="C3985" s="3"/>
      <c r="E3985" s="4"/>
      <c r="F3985" s="2"/>
    </row>
    <row r="3986" spans="3:6" x14ac:dyDescent="0.3">
      <c r="C3986" s="3"/>
      <c r="E3986" s="4"/>
      <c r="F3986" s="2"/>
    </row>
    <row r="3987" spans="3:6" x14ac:dyDescent="0.3">
      <c r="C3987" s="3"/>
      <c r="E3987" s="4"/>
      <c r="F3987" s="2"/>
    </row>
    <row r="3988" spans="3:6" x14ac:dyDescent="0.3">
      <c r="C3988" s="3"/>
      <c r="E3988" s="4"/>
      <c r="F3988" s="2"/>
    </row>
    <row r="3989" spans="3:6" x14ac:dyDescent="0.3">
      <c r="C3989" s="3"/>
      <c r="E3989" s="4"/>
      <c r="F3989" s="2"/>
    </row>
    <row r="3990" spans="3:6" x14ac:dyDescent="0.3">
      <c r="C3990" s="3"/>
      <c r="E3990" s="4"/>
      <c r="F3990" s="2"/>
    </row>
    <row r="3991" spans="3:6" x14ac:dyDescent="0.3">
      <c r="C3991" s="3"/>
      <c r="E3991" s="4"/>
      <c r="F3991" s="2"/>
    </row>
    <row r="3992" spans="3:6" x14ac:dyDescent="0.3">
      <c r="C3992" s="3"/>
      <c r="E3992" s="4"/>
      <c r="F3992" s="2"/>
    </row>
    <row r="3993" spans="3:6" x14ac:dyDescent="0.3">
      <c r="C3993" s="3"/>
      <c r="E3993" s="4"/>
      <c r="F3993" s="2"/>
    </row>
    <row r="3994" spans="3:6" x14ac:dyDescent="0.3">
      <c r="C3994" s="3"/>
      <c r="E3994" s="4"/>
      <c r="F3994" s="2"/>
    </row>
    <row r="3995" spans="3:6" x14ac:dyDescent="0.3">
      <c r="C3995" s="3"/>
      <c r="E3995" s="4"/>
      <c r="F3995" s="2"/>
    </row>
    <row r="3996" spans="3:6" x14ac:dyDescent="0.3">
      <c r="C3996" s="3"/>
      <c r="E3996" s="4"/>
      <c r="F3996" s="2"/>
    </row>
    <row r="3997" spans="3:6" x14ac:dyDescent="0.3">
      <c r="C3997" s="3"/>
      <c r="E3997" s="4"/>
      <c r="F3997" s="2"/>
    </row>
    <row r="3998" spans="3:6" x14ac:dyDescent="0.3">
      <c r="C3998" s="3"/>
      <c r="E3998" s="4"/>
      <c r="F3998" s="2"/>
    </row>
    <row r="3999" spans="3:6" x14ac:dyDescent="0.3">
      <c r="C3999" s="3"/>
      <c r="E3999" s="4"/>
      <c r="F3999" s="2"/>
    </row>
    <row r="4000" spans="3:6" x14ac:dyDescent="0.3">
      <c r="C4000" s="3"/>
      <c r="E4000" s="4"/>
      <c r="F4000" s="2"/>
    </row>
    <row r="4001" spans="3:6" x14ac:dyDescent="0.3">
      <c r="C4001" s="3"/>
      <c r="E4001" s="4"/>
      <c r="F4001" s="2"/>
    </row>
    <row r="4002" spans="3:6" x14ac:dyDescent="0.3">
      <c r="C4002" s="3"/>
      <c r="E4002" s="4"/>
      <c r="F4002" s="2"/>
    </row>
    <row r="4003" spans="3:6" x14ac:dyDescent="0.3">
      <c r="C4003" s="3"/>
      <c r="E4003" s="4"/>
      <c r="F4003" s="2"/>
    </row>
    <row r="4004" spans="3:6" x14ac:dyDescent="0.3">
      <c r="C4004" s="3"/>
      <c r="E4004" s="4"/>
      <c r="F4004" s="2"/>
    </row>
    <row r="4005" spans="3:6" x14ac:dyDescent="0.3">
      <c r="C4005" s="3"/>
      <c r="E4005" s="4"/>
      <c r="F4005" s="2"/>
    </row>
    <row r="4006" spans="3:6" x14ac:dyDescent="0.3">
      <c r="C4006" s="3"/>
      <c r="E4006" s="4"/>
      <c r="F4006" s="2"/>
    </row>
    <row r="4007" spans="3:6" x14ac:dyDescent="0.3">
      <c r="C4007" s="3"/>
      <c r="E4007" s="4"/>
      <c r="F4007" s="2"/>
    </row>
    <row r="4008" spans="3:6" x14ac:dyDescent="0.3">
      <c r="C4008" s="3"/>
      <c r="E4008" s="4"/>
      <c r="F4008" s="2"/>
    </row>
    <row r="4009" spans="3:6" x14ac:dyDescent="0.3">
      <c r="C4009" s="3"/>
      <c r="E4009" s="4"/>
      <c r="F4009" s="2"/>
    </row>
    <row r="4010" spans="3:6" x14ac:dyDescent="0.3">
      <c r="C4010" s="3"/>
      <c r="E4010" s="4"/>
      <c r="F4010" s="2"/>
    </row>
    <row r="4011" spans="3:6" x14ac:dyDescent="0.3">
      <c r="C4011" s="3"/>
      <c r="E4011" s="4"/>
      <c r="F4011" s="2"/>
    </row>
    <row r="4012" spans="3:6" x14ac:dyDescent="0.3">
      <c r="C4012" s="3"/>
      <c r="E4012" s="4"/>
      <c r="F4012" s="2"/>
    </row>
    <row r="4013" spans="3:6" x14ac:dyDescent="0.3">
      <c r="C4013" s="3"/>
      <c r="E4013" s="4"/>
      <c r="F4013" s="2"/>
    </row>
    <row r="4014" spans="3:6" x14ac:dyDescent="0.3">
      <c r="C4014" s="3"/>
      <c r="E4014" s="4"/>
      <c r="F4014" s="2"/>
    </row>
    <row r="4015" spans="3:6" x14ac:dyDescent="0.3">
      <c r="C4015" s="3"/>
      <c r="E4015" s="4"/>
      <c r="F4015" s="2"/>
    </row>
    <row r="4016" spans="3:6" x14ac:dyDescent="0.3">
      <c r="C4016" s="3"/>
      <c r="E4016" s="4"/>
      <c r="F4016" s="2"/>
    </row>
    <row r="4017" spans="3:6" x14ac:dyDescent="0.3">
      <c r="C4017" s="3"/>
      <c r="E4017" s="4"/>
      <c r="F4017" s="2"/>
    </row>
    <row r="4018" spans="3:6" x14ac:dyDescent="0.3">
      <c r="C4018" s="3"/>
      <c r="E4018" s="4"/>
      <c r="F4018" s="2"/>
    </row>
    <row r="4019" spans="3:6" x14ac:dyDescent="0.3">
      <c r="C4019" s="3"/>
      <c r="E4019" s="4"/>
      <c r="F4019" s="2"/>
    </row>
    <row r="4020" spans="3:6" x14ac:dyDescent="0.3">
      <c r="C4020" s="3"/>
      <c r="E4020" s="4"/>
      <c r="F4020" s="2"/>
    </row>
    <row r="4021" spans="3:6" x14ac:dyDescent="0.3">
      <c r="C4021" s="3"/>
      <c r="E4021" s="4"/>
      <c r="F4021" s="2"/>
    </row>
    <row r="4022" spans="3:6" x14ac:dyDescent="0.3">
      <c r="C4022" s="3"/>
      <c r="E4022" s="4"/>
      <c r="F4022" s="2"/>
    </row>
    <row r="4023" spans="3:6" x14ac:dyDescent="0.3">
      <c r="C4023" s="3"/>
      <c r="E4023" s="4"/>
      <c r="F4023" s="2"/>
    </row>
    <row r="4024" spans="3:6" x14ac:dyDescent="0.3">
      <c r="C4024" s="3"/>
      <c r="E4024" s="4"/>
      <c r="F4024" s="2"/>
    </row>
    <row r="4025" spans="3:6" x14ac:dyDescent="0.3">
      <c r="C4025" s="3"/>
      <c r="E4025" s="4"/>
      <c r="F4025" s="2"/>
    </row>
    <row r="4026" spans="3:6" x14ac:dyDescent="0.3">
      <c r="C4026" s="3"/>
      <c r="E4026" s="4"/>
      <c r="F4026" s="2"/>
    </row>
    <row r="4027" spans="3:6" x14ac:dyDescent="0.3">
      <c r="C4027" s="3"/>
      <c r="E4027" s="4"/>
      <c r="F4027" s="2"/>
    </row>
    <row r="4028" spans="3:6" x14ac:dyDescent="0.3">
      <c r="C4028" s="3"/>
      <c r="E4028" s="4"/>
      <c r="F4028" s="2"/>
    </row>
    <row r="4029" spans="3:6" x14ac:dyDescent="0.3">
      <c r="C4029" s="3"/>
      <c r="E4029" s="4"/>
      <c r="F4029" s="2"/>
    </row>
    <row r="4030" spans="3:6" x14ac:dyDescent="0.3">
      <c r="C4030" s="3"/>
      <c r="E4030" s="4"/>
      <c r="F4030" s="2"/>
    </row>
    <row r="4031" spans="3:6" x14ac:dyDescent="0.3">
      <c r="C4031" s="3"/>
      <c r="E4031" s="4"/>
      <c r="F4031" s="2"/>
    </row>
    <row r="4032" spans="3:6" x14ac:dyDescent="0.3">
      <c r="C4032" s="3"/>
      <c r="E4032" s="4"/>
      <c r="F4032" s="2"/>
    </row>
    <row r="4033" spans="3:6" x14ac:dyDescent="0.3">
      <c r="C4033" s="3"/>
      <c r="E4033" s="4"/>
      <c r="F4033" s="2"/>
    </row>
    <row r="4034" spans="3:6" x14ac:dyDescent="0.3">
      <c r="C4034" s="3"/>
      <c r="E4034" s="4"/>
      <c r="F4034" s="2"/>
    </row>
    <row r="4035" spans="3:6" x14ac:dyDescent="0.3">
      <c r="C4035" s="3"/>
      <c r="E4035" s="4"/>
      <c r="F4035" s="2"/>
    </row>
    <row r="4036" spans="3:6" x14ac:dyDescent="0.3">
      <c r="C4036" s="3"/>
      <c r="E4036" s="4"/>
      <c r="F4036" s="2"/>
    </row>
    <row r="4037" spans="3:6" x14ac:dyDescent="0.3">
      <c r="C4037" s="3"/>
      <c r="E4037" s="4"/>
      <c r="F4037" s="2"/>
    </row>
    <row r="4038" spans="3:6" x14ac:dyDescent="0.3">
      <c r="C4038" s="3"/>
      <c r="E4038" s="4"/>
      <c r="F4038" s="2"/>
    </row>
    <row r="4039" spans="3:6" x14ac:dyDescent="0.3">
      <c r="C4039" s="3"/>
      <c r="E4039" s="4"/>
      <c r="F4039" s="2"/>
    </row>
    <row r="4040" spans="3:6" x14ac:dyDescent="0.3">
      <c r="C4040" s="3"/>
      <c r="E4040" s="4"/>
      <c r="F4040" s="2"/>
    </row>
    <row r="4041" spans="3:6" x14ac:dyDescent="0.3">
      <c r="C4041" s="3"/>
      <c r="E4041" s="4"/>
      <c r="F4041" s="2"/>
    </row>
    <row r="4042" spans="3:6" x14ac:dyDescent="0.3">
      <c r="C4042" s="3"/>
      <c r="E4042" s="4"/>
      <c r="F4042" s="2"/>
    </row>
    <row r="4043" spans="3:6" x14ac:dyDescent="0.3">
      <c r="C4043" s="3"/>
      <c r="E4043" s="4"/>
      <c r="F4043" s="2"/>
    </row>
    <row r="4044" spans="3:6" x14ac:dyDescent="0.3">
      <c r="C4044" s="3"/>
      <c r="E4044" s="4"/>
      <c r="F4044" s="2"/>
    </row>
    <row r="4045" spans="3:6" x14ac:dyDescent="0.3">
      <c r="C4045" s="3"/>
      <c r="E4045" s="4"/>
      <c r="F4045" s="2"/>
    </row>
    <row r="4046" spans="3:6" x14ac:dyDescent="0.3">
      <c r="C4046" s="3"/>
      <c r="E4046" s="4"/>
      <c r="F4046" s="2"/>
    </row>
    <row r="4047" spans="3:6" x14ac:dyDescent="0.3">
      <c r="C4047" s="3"/>
      <c r="E4047" s="4"/>
      <c r="F4047" s="2"/>
    </row>
    <row r="4048" spans="3:6" x14ac:dyDescent="0.3">
      <c r="C4048" s="3"/>
      <c r="E4048" s="4"/>
      <c r="F4048" s="2"/>
    </row>
    <row r="4049" spans="3:6" x14ac:dyDescent="0.3">
      <c r="C4049" s="3"/>
      <c r="E4049" s="4"/>
      <c r="F4049" s="2"/>
    </row>
    <row r="4050" spans="3:6" x14ac:dyDescent="0.3">
      <c r="C4050" s="3"/>
      <c r="E4050" s="4"/>
      <c r="F4050" s="2"/>
    </row>
    <row r="4051" spans="3:6" x14ac:dyDescent="0.3">
      <c r="C4051" s="3"/>
      <c r="E4051" s="4"/>
      <c r="F4051" s="2"/>
    </row>
    <row r="4052" spans="3:6" x14ac:dyDescent="0.3">
      <c r="C4052" s="3"/>
      <c r="E4052" s="4"/>
      <c r="F4052" s="2"/>
    </row>
    <row r="4053" spans="3:6" x14ac:dyDescent="0.3">
      <c r="C4053" s="3"/>
      <c r="E4053" s="4"/>
      <c r="F4053" s="2"/>
    </row>
    <row r="4054" spans="3:6" x14ac:dyDescent="0.3">
      <c r="C4054" s="3"/>
      <c r="E4054" s="4"/>
      <c r="F4054" s="2"/>
    </row>
    <row r="4055" spans="3:6" x14ac:dyDescent="0.3">
      <c r="C4055" s="3"/>
      <c r="E4055" s="4"/>
      <c r="F4055" s="2"/>
    </row>
    <row r="4056" spans="3:6" x14ac:dyDescent="0.3">
      <c r="C4056" s="3"/>
      <c r="E4056" s="4"/>
      <c r="F4056" s="2"/>
    </row>
    <row r="4057" spans="3:6" x14ac:dyDescent="0.3">
      <c r="C4057" s="3"/>
      <c r="E4057" s="4"/>
      <c r="F4057" s="2"/>
    </row>
    <row r="4058" spans="3:6" x14ac:dyDescent="0.3">
      <c r="C4058" s="3"/>
      <c r="E4058" s="4"/>
      <c r="F4058" s="2"/>
    </row>
    <row r="4059" spans="3:6" x14ac:dyDescent="0.3">
      <c r="C4059" s="3"/>
      <c r="E4059" s="4"/>
      <c r="F4059" s="2"/>
    </row>
    <row r="4060" spans="3:6" x14ac:dyDescent="0.3">
      <c r="C4060" s="3"/>
      <c r="E4060" s="4"/>
      <c r="F4060" s="2"/>
    </row>
    <row r="4061" spans="3:6" x14ac:dyDescent="0.3">
      <c r="C4061" s="3"/>
      <c r="E4061" s="4"/>
      <c r="F4061" s="2"/>
    </row>
    <row r="4062" spans="3:6" x14ac:dyDescent="0.3">
      <c r="C4062" s="3"/>
      <c r="E4062" s="4"/>
      <c r="F4062" s="2"/>
    </row>
    <row r="4063" spans="3:6" x14ac:dyDescent="0.3">
      <c r="C4063" s="3"/>
      <c r="E4063" s="4"/>
      <c r="F4063" s="2"/>
    </row>
    <row r="4064" spans="3:6" x14ac:dyDescent="0.3">
      <c r="C4064" s="3"/>
      <c r="E4064" s="4"/>
      <c r="F4064" s="2"/>
    </row>
    <row r="4065" spans="3:6" x14ac:dyDescent="0.3">
      <c r="C4065" s="3"/>
      <c r="E4065" s="4"/>
      <c r="F4065" s="2"/>
    </row>
    <row r="4066" spans="3:6" x14ac:dyDescent="0.3">
      <c r="C4066" s="3"/>
      <c r="E4066" s="4"/>
      <c r="F4066" s="2"/>
    </row>
    <row r="4067" spans="3:6" x14ac:dyDescent="0.3">
      <c r="C4067" s="3"/>
      <c r="E4067" s="4"/>
      <c r="F4067" s="2"/>
    </row>
    <row r="4068" spans="3:6" x14ac:dyDescent="0.3">
      <c r="C4068" s="3"/>
      <c r="E4068" s="4"/>
      <c r="F4068" s="2"/>
    </row>
    <row r="4069" spans="3:6" x14ac:dyDescent="0.3">
      <c r="C4069" s="3"/>
      <c r="E4069" s="4"/>
      <c r="F4069" s="2"/>
    </row>
    <row r="4070" spans="3:6" x14ac:dyDescent="0.3">
      <c r="C4070" s="3"/>
      <c r="E4070" s="4"/>
      <c r="F4070" s="2"/>
    </row>
    <row r="4071" spans="3:6" x14ac:dyDescent="0.3">
      <c r="C4071" s="3"/>
      <c r="E4071" s="4"/>
      <c r="F4071" s="2"/>
    </row>
    <row r="4072" spans="3:6" x14ac:dyDescent="0.3">
      <c r="C4072" s="3"/>
      <c r="E4072" s="4"/>
      <c r="F4072" s="2"/>
    </row>
    <row r="4073" spans="3:6" x14ac:dyDescent="0.3">
      <c r="C4073" s="3"/>
      <c r="E4073" s="4"/>
      <c r="F4073" s="2"/>
    </row>
    <row r="4074" spans="3:6" x14ac:dyDescent="0.3">
      <c r="C4074" s="3"/>
      <c r="E4074" s="4"/>
      <c r="F4074" s="2"/>
    </row>
    <row r="4075" spans="3:6" x14ac:dyDescent="0.3">
      <c r="C4075" s="3"/>
      <c r="E4075" s="4"/>
      <c r="F4075" s="2"/>
    </row>
    <row r="4076" spans="3:6" x14ac:dyDescent="0.3">
      <c r="C4076" s="3"/>
      <c r="E4076" s="4"/>
      <c r="F4076" s="2"/>
    </row>
    <row r="4077" spans="3:6" x14ac:dyDescent="0.3">
      <c r="C4077" s="3"/>
      <c r="E4077" s="4"/>
      <c r="F4077" s="2"/>
    </row>
    <row r="4078" spans="3:6" x14ac:dyDescent="0.3">
      <c r="C4078" s="3"/>
      <c r="E4078" s="4"/>
      <c r="F4078" s="2"/>
    </row>
    <row r="4079" spans="3:6" x14ac:dyDescent="0.3">
      <c r="C4079" s="3"/>
      <c r="E4079" s="4"/>
      <c r="F4079" s="2"/>
    </row>
    <row r="4080" spans="3:6" x14ac:dyDescent="0.3">
      <c r="C4080" s="3"/>
      <c r="E4080" s="4"/>
      <c r="F4080" s="2"/>
    </row>
    <row r="4081" spans="3:6" x14ac:dyDescent="0.3">
      <c r="C4081" s="3"/>
      <c r="E4081" s="4"/>
      <c r="F4081" s="2"/>
    </row>
    <row r="4082" spans="3:6" x14ac:dyDescent="0.3">
      <c r="C4082" s="3"/>
      <c r="E4082" s="4"/>
      <c r="F4082" s="2"/>
    </row>
    <row r="4083" spans="3:6" x14ac:dyDescent="0.3">
      <c r="C4083" s="3"/>
      <c r="E4083" s="4"/>
      <c r="F4083" s="2"/>
    </row>
    <row r="4084" spans="3:6" x14ac:dyDescent="0.3">
      <c r="C4084" s="3"/>
      <c r="E4084" s="4"/>
      <c r="F4084" s="2"/>
    </row>
    <row r="4085" spans="3:6" x14ac:dyDescent="0.3">
      <c r="C4085" s="3"/>
      <c r="E4085" s="4"/>
      <c r="F4085" s="2"/>
    </row>
    <row r="4086" spans="3:6" x14ac:dyDescent="0.3">
      <c r="C4086" s="3"/>
      <c r="E4086" s="4"/>
      <c r="F4086" s="2"/>
    </row>
    <row r="4087" spans="3:6" x14ac:dyDescent="0.3">
      <c r="C4087" s="3"/>
      <c r="E4087" s="4"/>
      <c r="F4087" s="2"/>
    </row>
    <row r="4088" spans="3:6" x14ac:dyDescent="0.3">
      <c r="C4088" s="3"/>
      <c r="E4088" s="4"/>
      <c r="F4088" s="2"/>
    </row>
    <row r="4089" spans="3:6" x14ac:dyDescent="0.3">
      <c r="C4089" s="3"/>
      <c r="E4089" s="4"/>
      <c r="F4089" s="2"/>
    </row>
    <row r="4090" spans="3:6" x14ac:dyDescent="0.3">
      <c r="C4090" s="3"/>
      <c r="E4090" s="4"/>
      <c r="F4090" s="2"/>
    </row>
    <row r="4091" spans="3:6" x14ac:dyDescent="0.3">
      <c r="C4091" s="3"/>
      <c r="E4091" s="4"/>
      <c r="F4091" s="2"/>
    </row>
    <row r="4092" spans="3:6" x14ac:dyDescent="0.3">
      <c r="C4092" s="3"/>
      <c r="E4092" s="4"/>
      <c r="F4092" s="2"/>
    </row>
    <row r="4093" spans="3:6" x14ac:dyDescent="0.3">
      <c r="C4093" s="3"/>
      <c r="E4093" s="4"/>
      <c r="F4093" s="2"/>
    </row>
    <row r="4094" spans="3:6" x14ac:dyDescent="0.3">
      <c r="C4094" s="3"/>
      <c r="E4094" s="4"/>
      <c r="F4094" s="2"/>
    </row>
    <row r="4095" spans="3:6" x14ac:dyDescent="0.3">
      <c r="C4095" s="3"/>
      <c r="E4095" s="4"/>
      <c r="F4095" s="2"/>
    </row>
    <row r="4096" spans="3:6" x14ac:dyDescent="0.3">
      <c r="C4096" s="3"/>
      <c r="E4096" s="4"/>
      <c r="F4096" s="2"/>
    </row>
    <row r="4097" spans="3:6" x14ac:dyDescent="0.3">
      <c r="C4097" s="3"/>
      <c r="E4097" s="4"/>
      <c r="F4097" s="2"/>
    </row>
    <row r="4098" spans="3:6" x14ac:dyDescent="0.3">
      <c r="C4098" s="3"/>
      <c r="E4098" s="4"/>
      <c r="F4098" s="2"/>
    </row>
    <row r="4099" spans="3:6" x14ac:dyDescent="0.3">
      <c r="C4099" s="3"/>
      <c r="E4099" s="4"/>
      <c r="F4099" s="2"/>
    </row>
    <row r="4100" spans="3:6" x14ac:dyDescent="0.3">
      <c r="C4100" s="3"/>
      <c r="E4100" s="4"/>
      <c r="F4100" s="2"/>
    </row>
    <row r="4101" spans="3:6" x14ac:dyDescent="0.3">
      <c r="C4101" s="3"/>
      <c r="E4101" s="4"/>
      <c r="F4101" s="2"/>
    </row>
    <row r="4102" spans="3:6" x14ac:dyDescent="0.3">
      <c r="C4102" s="3"/>
      <c r="E4102" s="4"/>
      <c r="F4102" s="2"/>
    </row>
    <row r="4103" spans="3:6" x14ac:dyDescent="0.3">
      <c r="C4103" s="3"/>
      <c r="E4103" s="4"/>
      <c r="F4103" s="2"/>
    </row>
    <row r="4104" spans="3:6" x14ac:dyDescent="0.3">
      <c r="C4104" s="3"/>
      <c r="E4104" s="4"/>
      <c r="F4104" s="2"/>
    </row>
    <row r="4105" spans="3:6" x14ac:dyDescent="0.3">
      <c r="C4105" s="3"/>
      <c r="E4105" s="4"/>
      <c r="F4105" s="2"/>
    </row>
    <row r="4106" spans="3:6" x14ac:dyDescent="0.3">
      <c r="C4106" s="3"/>
      <c r="E4106" s="4"/>
      <c r="F4106" s="2"/>
    </row>
    <row r="4107" spans="3:6" x14ac:dyDescent="0.3">
      <c r="C4107" s="3"/>
      <c r="E4107" s="4"/>
      <c r="F4107" s="2"/>
    </row>
    <row r="4108" spans="3:6" x14ac:dyDescent="0.3">
      <c r="C4108" s="3"/>
      <c r="E4108" s="4"/>
      <c r="F4108" s="2"/>
    </row>
    <row r="4109" spans="3:6" x14ac:dyDescent="0.3">
      <c r="C4109" s="3"/>
      <c r="E4109" s="4"/>
      <c r="F4109" s="2"/>
    </row>
    <row r="4110" spans="3:6" x14ac:dyDescent="0.3">
      <c r="C4110" s="3"/>
      <c r="E4110" s="4"/>
      <c r="F4110" s="2"/>
    </row>
    <row r="4111" spans="3:6" x14ac:dyDescent="0.3">
      <c r="C4111" s="3"/>
      <c r="E4111" s="4"/>
      <c r="F4111" s="2"/>
    </row>
    <row r="4112" spans="3:6" x14ac:dyDescent="0.3">
      <c r="C4112" s="3"/>
      <c r="E4112" s="4"/>
      <c r="F4112" s="2"/>
    </row>
    <row r="4113" spans="3:6" x14ac:dyDescent="0.3">
      <c r="C4113" s="3"/>
      <c r="E4113" s="4"/>
      <c r="F4113" s="2"/>
    </row>
    <row r="4114" spans="3:6" x14ac:dyDescent="0.3">
      <c r="C4114" s="3"/>
      <c r="E4114" s="4"/>
      <c r="F4114" s="2"/>
    </row>
    <row r="4115" spans="3:6" x14ac:dyDescent="0.3">
      <c r="C4115" s="3"/>
      <c r="E4115" s="4"/>
      <c r="F4115" s="2"/>
    </row>
    <row r="4116" spans="3:6" x14ac:dyDescent="0.3">
      <c r="C4116" s="3"/>
      <c r="E4116" s="4"/>
      <c r="F4116" s="2"/>
    </row>
    <row r="4117" spans="3:6" x14ac:dyDescent="0.3">
      <c r="C4117" s="3"/>
      <c r="E4117" s="4"/>
      <c r="F4117" s="2"/>
    </row>
    <row r="4118" spans="3:6" x14ac:dyDescent="0.3">
      <c r="C4118" s="3"/>
      <c r="E4118" s="4"/>
      <c r="F4118" s="2"/>
    </row>
    <row r="4119" spans="3:6" x14ac:dyDescent="0.3">
      <c r="C4119" s="3"/>
      <c r="E4119" s="4"/>
      <c r="F4119" s="2"/>
    </row>
    <row r="4120" spans="3:6" x14ac:dyDescent="0.3">
      <c r="C4120" s="3"/>
      <c r="E4120" s="4"/>
      <c r="F4120" s="2"/>
    </row>
    <row r="4121" spans="3:6" x14ac:dyDescent="0.3">
      <c r="C4121" s="3"/>
      <c r="E4121" s="4"/>
      <c r="F4121" s="2"/>
    </row>
    <row r="4122" spans="3:6" x14ac:dyDescent="0.3">
      <c r="C4122" s="3"/>
      <c r="E4122" s="4"/>
      <c r="F4122" s="2"/>
    </row>
    <row r="4123" spans="3:6" x14ac:dyDescent="0.3">
      <c r="C4123" s="3"/>
      <c r="E4123" s="4"/>
      <c r="F4123" s="2"/>
    </row>
    <row r="4124" spans="3:6" x14ac:dyDescent="0.3">
      <c r="C4124" s="3"/>
      <c r="E4124" s="4"/>
      <c r="F4124" s="2"/>
    </row>
    <row r="4125" spans="3:6" x14ac:dyDescent="0.3">
      <c r="C4125" s="3"/>
      <c r="E4125" s="4"/>
      <c r="F4125" s="2"/>
    </row>
    <row r="4126" spans="3:6" x14ac:dyDescent="0.3">
      <c r="C4126" s="3"/>
      <c r="E4126" s="4"/>
      <c r="F4126" s="2"/>
    </row>
    <row r="4127" spans="3:6" x14ac:dyDescent="0.3">
      <c r="C4127" s="3"/>
      <c r="E4127" s="4"/>
      <c r="F4127" s="2"/>
    </row>
    <row r="4128" spans="3:6" x14ac:dyDescent="0.3">
      <c r="C4128" s="3"/>
      <c r="E4128" s="4"/>
      <c r="F4128" s="2"/>
    </row>
    <row r="4129" spans="3:6" x14ac:dyDescent="0.3">
      <c r="C4129" s="3"/>
      <c r="E4129" s="4"/>
      <c r="F4129" s="2"/>
    </row>
    <row r="4130" spans="3:6" x14ac:dyDescent="0.3">
      <c r="C4130" s="3"/>
      <c r="E4130" s="4"/>
      <c r="F4130" s="2"/>
    </row>
    <row r="4131" spans="3:6" x14ac:dyDescent="0.3">
      <c r="C4131" s="3"/>
      <c r="E4131" s="4"/>
      <c r="F4131" s="2"/>
    </row>
    <row r="4132" spans="3:6" x14ac:dyDescent="0.3">
      <c r="C4132" s="3"/>
      <c r="E4132" s="4"/>
      <c r="F4132" s="2"/>
    </row>
    <row r="4133" spans="3:6" x14ac:dyDescent="0.3">
      <c r="C4133" s="3"/>
      <c r="E4133" s="4"/>
      <c r="F4133" s="2"/>
    </row>
    <row r="4134" spans="3:6" x14ac:dyDescent="0.3">
      <c r="C4134" s="3"/>
      <c r="E4134" s="4"/>
      <c r="F4134" s="2"/>
    </row>
    <row r="4135" spans="3:6" x14ac:dyDescent="0.3">
      <c r="C4135" s="3"/>
      <c r="E4135" s="4"/>
      <c r="F4135" s="2"/>
    </row>
    <row r="4136" spans="3:6" x14ac:dyDescent="0.3">
      <c r="C4136" s="3"/>
      <c r="E4136" s="4"/>
      <c r="F4136" s="2"/>
    </row>
    <row r="4137" spans="3:6" x14ac:dyDescent="0.3">
      <c r="C4137" s="3"/>
      <c r="E4137" s="4"/>
      <c r="F4137" s="2"/>
    </row>
    <row r="4138" spans="3:6" x14ac:dyDescent="0.3">
      <c r="C4138" s="3"/>
      <c r="E4138" s="4"/>
      <c r="F4138" s="2"/>
    </row>
    <row r="4139" spans="3:6" x14ac:dyDescent="0.3">
      <c r="C4139" s="3"/>
      <c r="E4139" s="4"/>
      <c r="F4139" s="2"/>
    </row>
    <row r="4140" spans="3:6" x14ac:dyDescent="0.3">
      <c r="C4140" s="3"/>
      <c r="E4140" s="4"/>
      <c r="F4140" s="2"/>
    </row>
    <row r="4141" spans="3:6" x14ac:dyDescent="0.3">
      <c r="C4141" s="3"/>
      <c r="E4141" s="4"/>
      <c r="F4141" s="2"/>
    </row>
    <row r="4142" spans="3:6" x14ac:dyDescent="0.3">
      <c r="C4142" s="3"/>
      <c r="E4142" s="4"/>
      <c r="F4142" s="2"/>
    </row>
    <row r="4143" spans="3:6" x14ac:dyDescent="0.3">
      <c r="C4143" s="3"/>
      <c r="E4143" s="4"/>
      <c r="F4143" s="2"/>
    </row>
    <row r="4144" spans="3:6" x14ac:dyDescent="0.3">
      <c r="C4144" s="3"/>
      <c r="E4144" s="4"/>
      <c r="F4144" s="2"/>
    </row>
    <row r="4145" spans="3:6" x14ac:dyDescent="0.3">
      <c r="C4145" s="3"/>
      <c r="E4145" s="4"/>
      <c r="F4145" s="2"/>
    </row>
    <row r="4146" spans="3:6" x14ac:dyDescent="0.3">
      <c r="C4146" s="3"/>
      <c r="E4146" s="4"/>
      <c r="F4146" s="2"/>
    </row>
    <row r="4147" spans="3:6" x14ac:dyDescent="0.3">
      <c r="C4147" s="3"/>
      <c r="E4147" s="4"/>
      <c r="F4147" s="2"/>
    </row>
    <row r="4148" spans="3:6" x14ac:dyDescent="0.3">
      <c r="C4148" s="3"/>
      <c r="E4148" s="4"/>
      <c r="F4148" s="2"/>
    </row>
    <row r="4149" spans="3:6" x14ac:dyDescent="0.3">
      <c r="C4149" s="3"/>
      <c r="E4149" s="4"/>
      <c r="F4149" s="2"/>
    </row>
    <row r="4150" spans="3:6" x14ac:dyDescent="0.3">
      <c r="C4150" s="3"/>
      <c r="E4150" s="4"/>
      <c r="F4150" s="2"/>
    </row>
    <row r="4151" spans="3:6" x14ac:dyDescent="0.3">
      <c r="C4151" s="3"/>
      <c r="E4151" s="4"/>
      <c r="F4151" s="2"/>
    </row>
    <row r="4152" spans="3:6" x14ac:dyDescent="0.3">
      <c r="C4152" s="3"/>
      <c r="E4152" s="4"/>
      <c r="F4152" s="2"/>
    </row>
    <row r="4153" spans="3:6" x14ac:dyDescent="0.3">
      <c r="C4153" s="3"/>
      <c r="E4153" s="4"/>
      <c r="F4153" s="2"/>
    </row>
    <row r="4154" spans="3:6" x14ac:dyDescent="0.3">
      <c r="C4154" s="3"/>
      <c r="E4154" s="4"/>
      <c r="F4154" s="2"/>
    </row>
    <row r="4155" spans="3:6" x14ac:dyDescent="0.3">
      <c r="C4155" s="3"/>
      <c r="E4155" s="4"/>
      <c r="F4155" s="2"/>
    </row>
    <row r="4156" spans="3:6" x14ac:dyDescent="0.3">
      <c r="C4156" s="3"/>
      <c r="E4156" s="4"/>
      <c r="F4156" s="2"/>
    </row>
    <row r="4157" spans="3:6" x14ac:dyDescent="0.3">
      <c r="C4157" s="3"/>
      <c r="E4157" s="4"/>
      <c r="F4157" s="2"/>
    </row>
    <row r="4158" spans="3:6" x14ac:dyDescent="0.3">
      <c r="C4158" s="3"/>
      <c r="E4158" s="4"/>
      <c r="F4158" s="2"/>
    </row>
    <row r="4159" spans="3:6" x14ac:dyDescent="0.3">
      <c r="C4159" s="3"/>
      <c r="E4159" s="4"/>
      <c r="F4159" s="2"/>
    </row>
    <row r="4160" spans="3:6" x14ac:dyDescent="0.3">
      <c r="C4160" s="3"/>
      <c r="E4160" s="4"/>
      <c r="F4160" s="2"/>
    </row>
    <row r="4161" spans="3:6" x14ac:dyDescent="0.3">
      <c r="C4161" s="3"/>
      <c r="E4161" s="4"/>
      <c r="F4161" s="2"/>
    </row>
    <row r="4162" spans="3:6" x14ac:dyDescent="0.3">
      <c r="C4162" s="3"/>
      <c r="E4162" s="4"/>
      <c r="F4162" s="2"/>
    </row>
    <row r="4163" spans="3:6" x14ac:dyDescent="0.3">
      <c r="C4163" s="3"/>
      <c r="E4163" s="4"/>
      <c r="F4163" s="2"/>
    </row>
    <row r="4164" spans="3:6" x14ac:dyDescent="0.3">
      <c r="C4164" s="3"/>
      <c r="E4164" s="4"/>
      <c r="F4164" s="2"/>
    </row>
    <row r="4165" spans="3:6" x14ac:dyDescent="0.3">
      <c r="C4165" s="3"/>
      <c r="E4165" s="4"/>
      <c r="F4165" s="2"/>
    </row>
    <row r="4166" spans="3:6" x14ac:dyDescent="0.3">
      <c r="C4166" s="3"/>
      <c r="E4166" s="4"/>
      <c r="F4166" s="2"/>
    </row>
    <row r="4167" spans="3:6" x14ac:dyDescent="0.3">
      <c r="C4167" s="3"/>
      <c r="E4167" s="4"/>
      <c r="F4167" s="2"/>
    </row>
    <row r="4168" spans="3:6" x14ac:dyDescent="0.3">
      <c r="C4168" s="3"/>
      <c r="E4168" s="4"/>
      <c r="F4168" s="2"/>
    </row>
    <row r="4169" spans="3:6" x14ac:dyDescent="0.3">
      <c r="C4169" s="3"/>
      <c r="E4169" s="4"/>
      <c r="F4169" s="2"/>
    </row>
    <row r="4170" spans="3:6" x14ac:dyDescent="0.3">
      <c r="C4170" s="3"/>
      <c r="E4170" s="4"/>
      <c r="F4170" s="2"/>
    </row>
    <row r="4171" spans="3:6" x14ac:dyDescent="0.3">
      <c r="C4171" s="3"/>
      <c r="E4171" s="4"/>
      <c r="F4171" s="2"/>
    </row>
    <row r="4172" spans="3:6" x14ac:dyDescent="0.3">
      <c r="C4172" s="3"/>
      <c r="E4172" s="4"/>
      <c r="F4172" s="2"/>
    </row>
    <row r="4173" spans="3:6" x14ac:dyDescent="0.3">
      <c r="C4173" s="3"/>
      <c r="E4173" s="4"/>
      <c r="F4173" s="2"/>
    </row>
    <row r="4174" spans="3:6" x14ac:dyDescent="0.3">
      <c r="C4174" s="3"/>
      <c r="E4174" s="4"/>
      <c r="F4174" s="2"/>
    </row>
    <row r="4175" spans="3:6" x14ac:dyDescent="0.3">
      <c r="C4175" s="3"/>
      <c r="E4175" s="4"/>
      <c r="F4175" s="2"/>
    </row>
    <row r="4176" spans="3:6" x14ac:dyDescent="0.3">
      <c r="C4176" s="3"/>
      <c r="E4176" s="4"/>
      <c r="F4176" s="2"/>
    </row>
    <row r="4177" spans="3:6" x14ac:dyDescent="0.3">
      <c r="C4177" s="3"/>
      <c r="E4177" s="4"/>
      <c r="F4177" s="2"/>
    </row>
    <row r="4178" spans="3:6" x14ac:dyDescent="0.3">
      <c r="C4178" s="3"/>
      <c r="E4178" s="4"/>
      <c r="F4178" s="2"/>
    </row>
    <row r="4179" spans="3:6" x14ac:dyDescent="0.3">
      <c r="C4179" s="3"/>
      <c r="E4179" s="4"/>
      <c r="F4179" s="2"/>
    </row>
    <row r="4180" spans="3:6" x14ac:dyDescent="0.3">
      <c r="C4180" s="3"/>
      <c r="E4180" s="4"/>
      <c r="F4180" s="2"/>
    </row>
    <row r="4181" spans="3:6" x14ac:dyDescent="0.3">
      <c r="C4181" s="3"/>
      <c r="E4181" s="4"/>
      <c r="F4181" s="2"/>
    </row>
    <row r="4182" spans="3:6" x14ac:dyDescent="0.3">
      <c r="C4182" s="3"/>
      <c r="E4182" s="4"/>
      <c r="F4182" s="2"/>
    </row>
    <row r="4183" spans="3:6" x14ac:dyDescent="0.3">
      <c r="C4183" s="3"/>
      <c r="E4183" s="4"/>
      <c r="F4183" s="2"/>
    </row>
    <row r="4184" spans="3:6" x14ac:dyDescent="0.3">
      <c r="C4184" s="3"/>
      <c r="E4184" s="4"/>
      <c r="F4184" s="2"/>
    </row>
    <row r="4185" spans="3:6" x14ac:dyDescent="0.3">
      <c r="C4185" s="3"/>
      <c r="E4185" s="4"/>
      <c r="F4185" s="2"/>
    </row>
    <row r="4186" spans="3:6" x14ac:dyDescent="0.3">
      <c r="C4186" s="3"/>
      <c r="E4186" s="4"/>
      <c r="F4186" s="2"/>
    </row>
    <row r="4187" spans="3:6" x14ac:dyDescent="0.3">
      <c r="C4187" s="3"/>
      <c r="E4187" s="4"/>
      <c r="F4187" s="2"/>
    </row>
    <row r="4188" spans="3:6" x14ac:dyDescent="0.3">
      <c r="C4188" s="3"/>
      <c r="E4188" s="4"/>
      <c r="F4188" s="2"/>
    </row>
    <row r="4189" spans="3:6" x14ac:dyDescent="0.3">
      <c r="C4189" s="3"/>
      <c r="E4189" s="4"/>
      <c r="F4189" s="2"/>
    </row>
    <row r="4190" spans="3:6" x14ac:dyDescent="0.3">
      <c r="C4190" s="3"/>
      <c r="E4190" s="4"/>
      <c r="F4190" s="2"/>
    </row>
    <row r="4191" spans="3:6" x14ac:dyDescent="0.3">
      <c r="C4191" s="3"/>
      <c r="E4191" s="4"/>
      <c r="F4191" s="2"/>
    </row>
    <row r="4192" spans="3:6" x14ac:dyDescent="0.3">
      <c r="C4192" s="3"/>
      <c r="E4192" s="4"/>
      <c r="F4192" s="2"/>
    </row>
    <row r="4193" spans="3:6" x14ac:dyDescent="0.3">
      <c r="C4193" s="3"/>
      <c r="E4193" s="4"/>
      <c r="F4193" s="2"/>
    </row>
    <row r="4194" spans="3:6" x14ac:dyDescent="0.3">
      <c r="C4194" s="3"/>
      <c r="E4194" s="4"/>
      <c r="F4194" s="2"/>
    </row>
    <row r="4195" spans="3:6" x14ac:dyDescent="0.3">
      <c r="C4195" s="3"/>
      <c r="E4195" s="4"/>
      <c r="F4195" s="2"/>
    </row>
    <row r="4196" spans="3:6" x14ac:dyDescent="0.3">
      <c r="C4196" s="3"/>
      <c r="E4196" s="4"/>
      <c r="F4196" s="2"/>
    </row>
    <row r="4197" spans="3:6" x14ac:dyDescent="0.3">
      <c r="C4197" s="3"/>
      <c r="E4197" s="4"/>
      <c r="F4197" s="2"/>
    </row>
    <row r="4198" spans="3:6" x14ac:dyDescent="0.3">
      <c r="C4198" s="3"/>
      <c r="E4198" s="4"/>
      <c r="F4198" s="2"/>
    </row>
    <row r="4199" spans="3:6" x14ac:dyDescent="0.3">
      <c r="C4199" s="3"/>
      <c r="E4199" s="4"/>
      <c r="F4199" s="2"/>
    </row>
    <row r="4200" spans="3:6" x14ac:dyDescent="0.3">
      <c r="C4200" s="3"/>
      <c r="E4200" s="4"/>
      <c r="F4200" s="2"/>
    </row>
    <row r="4201" spans="3:6" x14ac:dyDescent="0.3">
      <c r="C4201" s="3"/>
      <c r="E4201" s="4"/>
      <c r="F4201" s="2"/>
    </row>
    <row r="4202" spans="3:6" x14ac:dyDescent="0.3">
      <c r="C4202" s="3"/>
      <c r="E4202" s="4"/>
      <c r="F4202" s="2"/>
    </row>
    <row r="4203" spans="3:6" x14ac:dyDescent="0.3">
      <c r="C4203" s="3"/>
      <c r="E4203" s="4"/>
      <c r="F4203" s="2"/>
    </row>
    <row r="4204" spans="3:6" x14ac:dyDescent="0.3">
      <c r="C4204" s="3"/>
      <c r="E4204" s="4"/>
      <c r="F4204" s="2"/>
    </row>
    <row r="4205" spans="3:6" x14ac:dyDescent="0.3">
      <c r="C4205" s="3"/>
      <c r="E4205" s="4"/>
      <c r="F4205" s="2"/>
    </row>
    <row r="4206" spans="3:6" x14ac:dyDescent="0.3">
      <c r="C4206" s="3"/>
      <c r="E4206" s="4"/>
      <c r="F4206" s="2"/>
    </row>
    <row r="4207" spans="3:6" x14ac:dyDescent="0.3">
      <c r="C4207" s="3"/>
      <c r="E4207" s="4"/>
      <c r="F4207" s="2"/>
    </row>
    <row r="4208" spans="3:6" x14ac:dyDescent="0.3">
      <c r="C4208" s="3"/>
      <c r="E4208" s="4"/>
      <c r="F4208" s="2"/>
    </row>
    <row r="4209" spans="3:6" x14ac:dyDescent="0.3">
      <c r="C4209" s="3"/>
      <c r="E4209" s="4"/>
      <c r="F4209" s="2"/>
    </row>
    <row r="4210" spans="3:6" x14ac:dyDescent="0.3">
      <c r="C4210" s="3"/>
      <c r="E4210" s="4"/>
      <c r="F4210" s="2"/>
    </row>
    <row r="4211" spans="3:6" x14ac:dyDescent="0.3">
      <c r="C4211" s="3"/>
      <c r="E4211" s="4"/>
      <c r="F4211" s="2"/>
    </row>
    <row r="4212" spans="3:6" x14ac:dyDescent="0.3">
      <c r="C4212" s="3"/>
      <c r="E4212" s="4"/>
      <c r="F4212" s="2"/>
    </row>
    <row r="4213" spans="3:6" x14ac:dyDescent="0.3">
      <c r="C4213" s="3"/>
      <c r="E4213" s="4"/>
      <c r="F4213" s="2"/>
    </row>
    <row r="4214" spans="3:6" x14ac:dyDescent="0.3">
      <c r="C4214" s="3"/>
      <c r="E4214" s="4"/>
      <c r="F4214" s="2"/>
    </row>
    <row r="4215" spans="3:6" x14ac:dyDescent="0.3">
      <c r="C4215" s="3"/>
      <c r="E4215" s="4"/>
      <c r="F4215" s="2"/>
    </row>
    <row r="4216" spans="3:6" x14ac:dyDescent="0.3">
      <c r="C4216" s="3"/>
      <c r="E4216" s="4"/>
      <c r="F4216" s="2"/>
    </row>
    <row r="4217" spans="3:6" x14ac:dyDescent="0.3">
      <c r="C4217" s="3"/>
      <c r="E4217" s="4"/>
      <c r="F4217" s="2"/>
    </row>
    <row r="4218" spans="3:6" x14ac:dyDescent="0.3">
      <c r="C4218" s="3"/>
      <c r="E4218" s="4"/>
      <c r="F4218" s="2"/>
    </row>
    <row r="4219" spans="3:6" x14ac:dyDescent="0.3">
      <c r="C4219" s="3"/>
      <c r="E4219" s="4"/>
      <c r="F4219" s="2"/>
    </row>
    <row r="4220" spans="3:6" x14ac:dyDescent="0.3">
      <c r="C4220" s="3"/>
      <c r="E4220" s="4"/>
      <c r="F4220" s="2"/>
    </row>
    <row r="4221" spans="3:6" x14ac:dyDescent="0.3">
      <c r="C4221" s="3"/>
      <c r="E4221" s="4"/>
      <c r="F4221" s="2"/>
    </row>
    <row r="4222" spans="3:6" x14ac:dyDescent="0.3">
      <c r="C4222" s="3"/>
      <c r="E4222" s="4"/>
      <c r="F4222" s="2"/>
    </row>
    <row r="4223" spans="3:6" x14ac:dyDescent="0.3">
      <c r="C4223" s="3"/>
      <c r="E4223" s="4"/>
      <c r="F4223" s="2"/>
    </row>
    <row r="4224" spans="3:6" x14ac:dyDescent="0.3">
      <c r="C4224" s="3"/>
      <c r="E4224" s="4"/>
      <c r="F4224" s="2"/>
    </row>
    <row r="4225" spans="3:6" x14ac:dyDescent="0.3">
      <c r="C4225" s="3"/>
      <c r="E4225" s="4"/>
      <c r="F4225" s="2"/>
    </row>
    <row r="4226" spans="3:6" x14ac:dyDescent="0.3">
      <c r="C4226" s="3"/>
      <c r="E4226" s="4"/>
      <c r="F4226" s="2"/>
    </row>
    <row r="4227" spans="3:6" x14ac:dyDescent="0.3">
      <c r="C4227" s="3"/>
      <c r="E4227" s="4"/>
      <c r="F4227" s="2"/>
    </row>
    <row r="4228" spans="3:6" x14ac:dyDescent="0.3">
      <c r="C4228" s="3"/>
      <c r="E4228" s="4"/>
      <c r="F4228" s="2"/>
    </row>
    <row r="4229" spans="3:6" x14ac:dyDescent="0.3">
      <c r="C4229" s="3"/>
      <c r="E4229" s="4"/>
      <c r="F4229" s="2"/>
    </row>
    <row r="4230" spans="3:6" x14ac:dyDescent="0.3">
      <c r="C4230" s="3"/>
      <c r="E4230" s="4"/>
      <c r="F4230" s="2"/>
    </row>
    <row r="4231" spans="3:6" x14ac:dyDescent="0.3">
      <c r="C4231" s="3"/>
      <c r="E4231" s="4"/>
      <c r="F4231" s="2"/>
    </row>
    <row r="4232" spans="3:6" x14ac:dyDescent="0.3">
      <c r="C4232" s="3"/>
      <c r="E4232" s="4"/>
      <c r="F4232" s="2"/>
    </row>
    <row r="4233" spans="3:6" x14ac:dyDescent="0.3">
      <c r="C4233" s="3"/>
      <c r="E4233" s="4"/>
      <c r="F4233" s="2"/>
    </row>
    <row r="4234" spans="3:6" x14ac:dyDescent="0.3">
      <c r="C4234" s="3"/>
      <c r="E4234" s="4"/>
      <c r="F4234" s="2"/>
    </row>
    <row r="4235" spans="3:6" x14ac:dyDescent="0.3">
      <c r="C4235" s="3"/>
      <c r="E4235" s="4"/>
      <c r="F4235" s="2"/>
    </row>
    <row r="4236" spans="3:6" x14ac:dyDescent="0.3">
      <c r="C4236" s="3"/>
      <c r="E4236" s="4"/>
      <c r="F4236" s="2"/>
    </row>
    <row r="4237" spans="3:6" x14ac:dyDescent="0.3">
      <c r="C4237" s="3"/>
      <c r="E4237" s="4"/>
      <c r="F4237" s="2"/>
    </row>
    <row r="4238" spans="3:6" x14ac:dyDescent="0.3">
      <c r="C4238" s="3"/>
      <c r="E4238" s="4"/>
      <c r="F4238" s="2"/>
    </row>
    <row r="4239" spans="3:6" x14ac:dyDescent="0.3">
      <c r="C4239" s="3"/>
      <c r="E4239" s="4"/>
      <c r="F4239" s="2"/>
    </row>
    <row r="4240" spans="3:6" x14ac:dyDescent="0.3">
      <c r="C4240" s="3"/>
      <c r="E4240" s="4"/>
      <c r="F4240" s="2"/>
    </row>
    <row r="4241" spans="3:6" x14ac:dyDescent="0.3">
      <c r="C4241" s="3"/>
      <c r="E4241" s="4"/>
      <c r="F4241" s="2"/>
    </row>
    <row r="4242" spans="3:6" x14ac:dyDescent="0.3">
      <c r="C4242" s="3"/>
      <c r="E4242" s="4"/>
      <c r="F4242" s="2"/>
    </row>
    <row r="4243" spans="3:6" x14ac:dyDescent="0.3">
      <c r="C4243" s="3"/>
      <c r="E4243" s="4"/>
      <c r="F4243" s="2"/>
    </row>
    <row r="4244" spans="3:6" x14ac:dyDescent="0.3">
      <c r="C4244" s="3"/>
      <c r="E4244" s="4"/>
      <c r="F4244" s="2"/>
    </row>
    <row r="4245" spans="3:6" x14ac:dyDescent="0.3">
      <c r="C4245" s="3"/>
      <c r="E4245" s="4"/>
      <c r="F4245" s="2"/>
    </row>
    <row r="4246" spans="3:6" x14ac:dyDescent="0.3">
      <c r="C4246" s="3"/>
      <c r="E4246" s="4"/>
      <c r="F4246" s="2"/>
    </row>
    <row r="4247" spans="3:6" x14ac:dyDescent="0.3">
      <c r="C4247" s="3"/>
      <c r="E4247" s="4"/>
      <c r="F4247" s="2"/>
    </row>
    <row r="4248" spans="3:6" x14ac:dyDescent="0.3">
      <c r="C4248" s="3"/>
      <c r="E4248" s="4"/>
      <c r="F4248" s="2"/>
    </row>
    <row r="4249" spans="3:6" x14ac:dyDescent="0.3">
      <c r="C4249" s="3"/>
      <c r="E4249" s="4"/>
      <c r="F4249" s="2"/>
    </row>
    <row r="4250" spans="3:6" x14ac:dyDescent="0.3">
      <c r="C4250" s="3"/>
      <c r="E4250" s="4"/>
      <c r="F4250" s="2"/>
    </row>
    <row r="4251" spans="3:6" x14ac:dyDescent="0.3">
      <c r="C4251" s="3"/>
      <c r="E4251" s="4"/>
      <c r="F4251" s="2"/>
    </row>
    <row r="4252" spans="3:6" x14ac:dyDescent="0.3">
      <c r="C4252" s="3"/>
      <c r="E4252" s="4"/>
      <c r="F4252" s="2"/>
    </row>
    <row r="4253" spans="3:6" x14ac:dyDescent="0.3">
      <c r="C4253" s="3"/>
      <c r="E4253" s="4"/>
      <c r="F4253" s="2"/>
    </row>
    <row r="4254" spans="3:6" x14ac:dyDescent="0.3">
      <c r="C4254" s="3"/>
      <c r="E4254" s="4"/>
      <c r="F4254" s="2"/>
    </row>
    <row r="4255" spans="3:6" x14ac:dyDescent="0.3">
      <c r="C4255" s="3"/>
      <c r="E4255" s="4"/>
      <c r="F4255" s="2"/>
    </row>
    <row r="4256" spans="3:6" x14ac:dyDescent="0.3">
      <c r="C4256" s="3"/>
      <c r="E4256" s="4"/>
      <c r="F4256" s="2"/>
    </row>
    <row r="4257" spans="3:6" x14ac:dyDescent="0.3">
      <c r="C4257" s="3"/>
      <c r="E4257" s="4"/>
      <c r="F4257" s="2"/>
    </row>
    <row r="4258" spans="3:6" x14ac:dyDescent="0.3">
      <c r="C4258" s="3"/>
      <c r="E4258" s="4"/>
      <c r="F4258" s="2"/>
    </row>
    <row r="4259" spans="3:6" x14ac:dyDescent="0.3">
      <c r="C4259" s="3"/>
      <c r="E4259" s="4"/>
      <c r="F4259" s="2"/>
    </row>
    <row r="4260" spans="3:6" x14ac:dyDescent="0.3">
      <c r="C4260" s="3"/>
      <c r="E4260" s="4"/>
      <c r="F4260" s="2"/>
    </row>
    <row r="4261" spans="3:6" x14ac:dyDescent="0.3">
      <c r="C4261" s="3"/>
      <c r="E4261" s="4"/>
      <c r="F4261" s="2"/>
    </row>
    <row r="4262" spans="3:6" x14ac:dyDescent="0.3">
      <c r="C4262" s="3"/>
      <c r="E4262" s="4"/>
      <c r="F4262" s="2"/>
    </row>
    <row r="4263" spans="3:6" x14ac:dyDescent="0.3">
      <c r="C4263" s="3"/>
      <c r="E4263" s="4"/>
      <c r="F4263" s="2"/>
    </row>
    <row r="4264" spans="3:6" x14ac:dyDescent="0.3">
      <c r="C4264" s="3"/>
      <c r="E4264" s="4"/>
      <c r="F4264" s="2"/>
    </row>
    <row r="4265" spans="3:6" x14ac:dyDescent="0.3">
      <c r="C4265" s="3"/>
      <c r="E4265" s="4"/>
      <c r="F4265" s="2"/>
    </row>
    <row r="4266" spans="3:6" x14ac:dyDescent="0.3">
      <c r="C4266" s="3"/>
      <c r="E4266" s="4"/>
      <c r="F4266" s="2"/>
    </row>
    <row r="4267" spans="3:6" x14ac:dyDescent="0.3">
      <c r="C4267" s="3"/>
      <c r="E4267" s="4"/>
      <c r="F4267" s="2"/>
    </row>
    <row r="4268" spans="3:6" x14ac:dyDescent="0.3">
      <c r="C4268" s="3"/>
      <c r="E4268" s="4"/>
      <c r="F4268" s="2"/>
    </row>
    <row r="4269" spans="3:6" x14ac:dyDescent="0.3">
      <c r="C4269" s="3"/>
      <c r="E4269" s="4"/>
      <c r="F4269" s="2"/>
    </row>
    <row r="4270" spans="3:6" x14ac:dyDescent="0.3">
      <c r="C4270" s="3"/>
      <c r="E4270" s="4"/>
      <c r="F4270" s="2"/>
    </row>
    <row r="4271" spans="3:6" x14ac:dyDescent="0.3">
      <c r="C4271" s="3"/>
      <c r="E4271" s="4"/>
      <c r="F4271" s="2"/>
    </row>
    <row r="4272" spans="3:6" x14ac:dyDescent="0.3">
      <c r="C4272" s="3"/>
      <c r="E4272" s="4"/>
      <c r="F4272" s="2"/>
    </row>
    <row r="4273" spans="3:6" x14ac:dyDescent="0.3">
      <c r="C4273" s="3"/>
      <c r="E4273" s="4"/>
      <c r="F4273" s="2"/>
    </row>
    <row r="4274" spans="3:6" x14ac:dyDescent="0.3">
      <c r="C4274" s="3"/>
      <c r="E4274" s="4"/>
      <c r="F4274" s="2"/>
    </row>
    <row r="4275" spans="3:6" x14ac:dyDescent="0.3">
      <c r="C4275" s="3"/>
      <c r="E4275" s="4"/>
      <c r="F4275" s="2"/>
    </row>
    <row r="4276" spans="3:6" x14ac:dyDescent="0.3">
      <c r="C4276" s="3"/>
      <c r="E4276" s="4"/>
      <c r="F4276" s="2"/>
    </row>
    <row r="4277" spans="3:6" x14ac:dyDescent="0.3">
      <c r="C4277" s="3"/>
      <c r="E4277" s="4"/>
      <c r="F4277" s="2"/>
    </row>
    <row r="4278" spans="3:6" x14ac:dyDescent="0.3">
      <c r="C4278" s="3"/>
      <c r="E4278" s="4"/>
      <c r="F4278" s="2"/>
    </row>
    <row r="4279" spans="3:6" x14ac:dyDescent="0.3">
      <c r="C4279" s="3"/>
      <c r="E4279" s="4"/>
      <c r="F4279" s="2"/>
    </row>
    <row r="4280" spans="3:6" x14ac:dyDescent="0.3">
      <c r="C4280" s="3"/>
      <c r="E4280" s="4"/>
      <c r="F4280" s="2"/>
    </row>
    <row r="4281" spans="3:6" x14ac:dyDescent="0.3">
      <c r="C4281" s="3"/>
      <c r="E4281" s="4"/>
      <c r="F4281" s="2"/>
    </row>
    <row r="4282" spans="3:6" x14ac:dyDescent="0.3">
      <c r="C4282" s="3"/>
      <c r="E4282" s="4"/>
      <c r="F4282" s="2"/>
    </row>
    <row r="4283" spans="3:6" x14ac:dyDescent="0.3">
      <c r="C4283" s="3"/>
      <c r="E4283" s="4"/>
      <c r="F4283" s="2"/>
    </row>
    <row r="4284" spans="3:6" x14ac:dyDescent="0.3">
      <c r="C4284" s="3"/>
      <c r="E4284" s="4"/>
      <c r="F4284" s="2"/>
    </row>
    <row r="4285" spans="3:6" x14ac:dyDescent="0.3">
      <c r="C4285" s="3"/>
      <c r="E4285" s="4"/>
      <c r="F4285" s="2"/>
    </row>
    <row r="4286" spans="3:6" x14ac:dyDescent="0.3">
      <c r="C4286" s="3"/>
      <c r="E4286" s="4"/>
      <c r="F4286" s="2"/>
    </row>
    <row r="4287" spans="3:6" x14ac:dyDescent="0.3">
      <c r="C4287" s="3"/>
      <c r="E4287" s="4"/>
      <c r="F4287" s="2"/>
    </row>
    <row r="4288" spans="3:6" x14ac:dyDescent="0.3">
      <c r="C4288" s="3"/>
      <c r="E4288" s="4"/>
      <c r="F4288" s="2"/>
    </row>
    <row r="4289" spans="3:6" x14ac:dyDescent="0.3">
      <c r="C4289" s="3"/>
      <c r="E4289" s="4"/>
      <c r="F4289" s="2"/>
    </row>
    <row r="4290" spans="3:6" x14ac:dyDescent="0.3">
      <c r="C4290" s="3"/>
      <c r="E4290" s="4"/>
      <c r="F4290" s="2"/>
    </row>
    <row r="4291" spans="3:6" x14ac:dyDescent="0.3">
      <c r="C4291" s="3"/>
      <c r="E4291" s="4"/>
      <c r="F4291" s="2"/>
    </row>
    <row r="4292" spans="3:6" x14ac:dyDescent="0.3">
      <c r="C4292" s="3"/>
      <c r="E4292" s="4"/>
      <c r="F4292" s="2"/>
    </row>
    <row r="4293" spans="3:6" x14ac:dyDescent="0.3">
      <c r="C4293" s="3"/>
      <c r="E4293" s="4"/>
      <c r="F4293" s="2"/>
    </row>
    <row r="4294" spans="3:6" x14ac:dyDescent="0.3">
      <c r="C4294" s="3"/>
      <c r="E4294" s="4"/>
      <c r="F4294" s="2"/>
    </row>
    <row r="4295" spans="3:6" x14ac:dyDescent="0.3">
      <c r="C4295" s="3"/>
      <c r="E4295" s="4"/>
      <c r="F4295" s="2"/>
    </row>
    <row r="4296" spans="3:6" x14ac:dyDescent="0.3">
      <c r="C4296" s="3"/>
      <c r="E4296" s="4"/>
      <c r="F4296" s="2"/>
    </row>
    <row r="4297" spans="3:6" x14ac:dyDescent="0.3">
      <c r="C4297" s="3"/>
      <c r="E4297" s="4"/>
      <c r="F4297" s="2"/>
    </row>
    <row r="4298" spans="3:6" x14ac:dyDescent="0.3">
      <c r="C4298" s="3"/>
      <c r="E4298" s="4"/>
      <c r="F4298" s="2"/>
    </row>
    <row r="4299" spans="3:6" x14ac:dyDescent="0.3">
      <c r="C4299" s="3"/>
      <c r="E4299" s="4"/>
      <c r="F4299" s="2"/>
    </row>
    <row r="4300" spans="3:6" x14ac:dyDescent="0.3">
      <c r="C4300" s="3"/>
      <c r="E4300" s="4"/>
      <c r="F4300" s="2"/>
    </row>
    <row r="4301" spans="3:6" x14ac:dyDescent="0.3">
      <c r="C4301" s="3"/>
      <c r="E4301" s="4"/>
      <c r="F4301" s="2"/>
    </row>
    <row r="4302" spans="3:6" x14ac:dyDescent="0.3">
      <c r="C4302" s="3"/>
      <c r="E4302" s="4"/>
      <c r="F4302" s="2"/>
    </row>
    <row r="4303" spans="3:6" x14ac:dyDescent="0.3">
      <c r="C4303" s="3"/>
      <c r="E4303" s="4"/>
      <c r="F4303" s="2"/>
    </row>
    <row r="4304" spans="3:6" x14ac:dyDescent="0.3">
      <c r="C4304" s="3"/>
      <c r="E4304" s="4"/>
      <c r="F4304" s="2"/>
    </row>
    <row r="4305" spans="3:6" x14ac:dyDescent="0.3">
      <c r="C4305" s="3"/>
      <c r="E4305" s="4"/>
      <c r="F4305" s="2"/>
    </row>
    <row r="4306" spans="3:6" x14ac:dyDescent="0.3">
      <c r="C4306" s="3"/>
      <c r="E4306" s="4"/>
      <c r="F4306" s="2"/>
    </row>
    <row r="4307" spans="3:6" x14ac:dyDescent="0.3">
      <c r="C4307" s="3"/>
      <c r="E4307" s="4"/>
      <c r="F4307" s="2"/>
    </row>
    <row r="4308" spans="3:6" x14ac:dyDescent="0.3">
      <c r="C4308" s="3"/>
      <c r="E4308" s="4"/>
      <c r="F4308" s="2"/>
    </row>
    <row r="4309" spans="3:6" x14ac:dyDescent="0.3">
      <c r="C4309" s="3"/>
      <c r="E4309" s="4"/>
      <c r="F4309" s="2"/>
    </row>
    <row r="4310" spans="3:6" x14ac:dyDescent="0.3">
      <c r="C4310" s="3"/>
      <c r="E4310" s="4"/>
      <c r="F4310" s="2"/>
    </row>
    <row r="4311" spans="3:6" x14ac:dyDescent="0.3">
      <c r="C4311" s="3"/>
      <c r="E4311" s="4"/>
      <c r="F4311" s="2"/>
    </row>
    <row r="4312" spans="3:6" x14ac:dyDescent="0.3">
      <c r="C4312" s="3"/>
      <c r="E4312" s="4"/>
      <c r="F4312" s="2"/>
    </row>
    <row r="4313" spans="3:6" x14ac:dyDescent="0.3">
      <c r="C4313" s="3"/>
      <c r="E4313" s="4"/>
      <c r="F4313" s="2"/>
    </row>
    <row r="4314" spans="3:6" x14ac:dyDescent="0.3">
      <c r="C4314" s="3"/>
      <c r="E4314" s="4"/>
      <c r="F4314" s="2"/>
    </row>
    <row r="4315" spans="3:6" x14ac:dyDescent="0.3">
      <c r="C4315" s="3"/>
      <c r="E4315" s="4"/>
      <c r="F4315" s="2"/>
    </row>
    <row r="4316" spans="3:6" x14ac:dyDescent="0.3">
      <c r="C4316" s="3"/>
      <c r="E4316" s="4"/>
      <c r="F4316" s="2"/>
    </row>
    <row r="4317" spans="3:6" x14ac:dyDescent="0.3">
      <c r="C4317" s="3"/>
      <c r="E4317" s="4"/>
      <c r="F4317" s="2"/>
    </row>
    <row r="4318" spans="3:6" x14ac:dyDescent="0.3">
      <c r="C4318" s="3"/>
      <c r="E4318" s="4"/>
      <c r="F4318" s="2"/>
    </row>
    <row r="4319" spans="3:6" x14ac:dyDescent="0.3">
      <c r="C4319" s="3"/>
      <c r="E4319" s="4"/>
      <c r="F4319" s="2"/>
    </row>
    <row r="4320" spans="3:6" x14ac:dyDescent="0.3">
      <c r="C4320" s="3"/>
      <c r="E4320" s="4"/>
      <c r="F4320" s="2"/>
    </row>
    <row r="4321" spans="3:6" x14ac:dyDescent="0.3">
      <c r="C4321" s="3"/>
      <c r="E4321" s="4"/>
      <c r="F4321" s="2"/>
    </row>
    <row r="4322" spans="3:6" x14ac:dyDescent="0.3">
      <c r="C4322" s="3"/>
      <c r="E4322" s="4"/>
      <c r="F4322" s="2"/>
    </row>
    <row r="4323" spans="3:6" x14ac:dyDescent="0.3">
      <c r="C4323" s="3"/>
      <c r="E4323" s="4"/>
      <c r="F4323" s="2"/>
    </row>
    <row r="4324" spans="3:6" x14ac:dyDescent="0.3">
      <c r="C4324" s="3"/>
      <c r="E4324" s="4"/>
      <c r="F4324" s="2"/>
    </row>
    <row r="4325" spans="3:6" x14ac:dyDescent="0.3">
      <c r="C4325" s="3"/>
      <c r="E4325" s="4"/>
      <c r="F4325" s="2"/>
    </row>
    <row r="4326" spans="3:6" x14ac:dyDescent="0.3">
      <c r="C4326" s="3"/>
      <c r="E4326" s="4"/>
      <c r="F4326" s="2"/>
    </row>
    <row r="4327" spans="3:6" x14ac:dyDescent="0.3">
      <c r="C4327" s="3"/>
      <c r="E4327" s="4"/>
      <c r="F4327" s="2"/>
    </row>
    <row r="4328" spans="3:6" x14ac:dyDescent="0.3">
      <c r="C4328" s="3"/>
      <c r="E4328" s="4"/>
      <c r="F4328" s="2"/>
    </row>
    <row r="4329" spans="3:6" x14ac:dyDescent="0.3">
      <c r="C4329" s="3"/>
      <c r="E4329" s="4"/>
      <c r="F4329" s="2"/>
    </row>
    <row r="4330" spans="3:6" x14ac:dyDescent="0.3">
      <c r="C4330" s="3"/>
      <c r="E4330" s="4"/>
      <c r="F4330" s="2"/>
    </row>
    <row r="4331" spans="3:6" x14ac:dyDescent="0.3">
      <c r="C4331" s="3"/>
      <c r="E4331" s="4"/>
      <c r="F4331" s="2"/>
    </row>
    <row r="4332" spans="3:6" x14ac:dyDescent="0.3">
      <c r="C4332" s="3"/>
      <c r="E4332" s="4"/>
      <c r="F4332" s="2"/>
    </row>
    <row r="4333" spans="3:6" x14ac:dyDescent="0.3">
      <c r="C4333" s="3"/>
      <c r="E4333" s="4"/>
      <c r="F4333" s="2"/>
    </row>
    <row r="4334" spans="3:6" x14ac:dyDescent="0.3">
      <c r="C4334" s="3"/>
      <c r="E4334" s="4"/>
      <c r="F4334" s="2"/>
    </row>
    <row r="4335" spans="3:6" x14ac:dyDescent="0.3">
      <c r="C4335" s="3"/>
      <c r="E4335" s="4"/>
      <c r="F4335" s="2"/>
    </row>
    <row r="4336" spans="3:6" x14ac:dyDescent="0.3">
      <c r="C4336" s="3"/>
      <c r="E4336" s="4"/>
      <c r="F4336" s="2"/>
    </row>
    <row r="4337" spans="3:6" x14ac:dyDescent="0.3">
      <c r="C4337" s="3"/>
      <c r="E4337" s="4"/>
      <c r="F4337" s="2"/>
    </row>
    <row r="4338" spans="3:6" x14ac:dyDescent="0.3">
      <c r="C4338" s="3"/>
      <c r="E4338" s="4"/>
      <c r="F4338" s="2"/>
    </row>
    <row r="4339" spans="3:6" x14ac:dyDescent="0.3">
      <c r="C4339" s="3"/>
      <c r="E4339" s="4"/>
      <c r="F4339" s="2"/>
    </row>
    <row r="4340" spans="3:6" x14ac:dyDescent="0.3">
      <c r="C4340" s="3"/>
      <c r="E4340" s="4"/>
      <c r="F4340" s="2"/>
    </row>
    <row r="4341" spans="3:6" x14ac:dyDescent="0.3">
      <c r="C4341" s="3"/>
      <c r="E4341" s="4"/>
      <c r="F4341" s="2"/>
    </row>
    <row r="4342" spans="3:6" x14ac:dyDescent="0.3">
      <c r="C4342" s="3"/>
      <c r="E4342" s="4"/>
      <c r="F4342" s="2"/>
    </row>
    <row r="4343" spans="3:6" x14ac:dyDescent="0.3">
      <c r="C4343" s="3"/>
      <c r="E4343" s="4"/>
      <c r="F4343" s="2"/>
    </row>
    <row r="4344" spans="3:6" x14ac:dyDescent="0.3">
      <c r="C4344" s="3"/>
      <c r="E4344" s="4"/>
      <c r="F4344" s="2"/>
    </row>
    <row r="4345" spans="3:6" x14ac:dyDescent="0.3">
      <c r="C4345" s="3"/>
      <c r="E4345" s="4"/>
      <c r="F4345" s="2"/>
    </row>
    <row r="4346" spans="3:6" x14ac:dyDescent="0.3">
      <c r="C4346" s="3"/>
      <c r="E4346" s="4"/>
      <c r="F4346" s="2"/>
    </row>
    <row r="4347" spans="3:6" x14ac:dyDescent="0.3">
      <c r="C4347" s="3"/>
      <c r="E4347" s="4"/>
      <c r="F4347" s="2"/>
    </row>
    <row r="4348" spans="3:6" x14ac:dyDescent="0.3">
      <c r="C4348" s="3"/>
      <c r="E4348" s="4"/>
      <c r="F4348" s="2"/>
    </row>
    <row r="4349" spans="3:6" x14ac:dyDescent="0.3">
      <c r="C4349" s="3"/>
      <c r="E4349" s="4"/>
      <c r="F4349" s="2"/>
    </row>
    <row r="4350" spans="3:6" x14ac:dyDescent="0.3">
      <c r="C4350" s="3"/>
      <c r="E4350" s="4"/>
      <c r="F4350" s="2"/>
    </row>
    <row r="4351" spans="3:6" x14ac:dyDescent="0.3">
      <c r="C4351" s="3"/>
      <c r="E4351" s="4"/>
      <c r="F4351" s="2"/>
    </row>
    <row r="4352" spans="3:6" x14ac:dyDescent="0.3">
      <c r="C4352" s="3"/>
      <c r="E4352" s="4"/>
      <c r="F4352" s="2"/>
    </row>
    <row r="4353" spans="3:6" x14ac:dyDescent="0.3">
      <c r="C4353" s="3"/>
      <c r="E4353" s="4"/>
      <c r="F4353" s="2"/>
    </row>
    <row r="4354" spans="3:6" x14ac:dyDescent="0.3">
      <c r="C4354" s="3"/>
      <c r="E4354" s="4"/>
      <c r="F4354" s="2"/>
    </row>
    <row r="4355" spans="3:6" x14ac:dyDescent="0.3">
      <c r="C4355" s="3"/>
      <c r="E4355" s="4"/>
      <c r="F4355" s="2"/>
    </row>
    <row r="4356" spans="3:6" x14ac:dyDescent="0.3">
      <c r="C4356" s="3"/>
      <c r="E4356" s="4"/>
      <c r="F4356" s="2"/>
    </row>
    <row r="4357" spans="3:6" x14ac:dyDescent="0.3">
      <c r="C4357" s="3"/>
      <c r="E4357" s="4"/>
      <c r="F4357" s="2"/>
    </row>
    <row r="4358" spans="3:6" x14ac:dyDescent="0.3">
      <c r="C4358" s="3"/>
      <c r="E4358" s="4"/>
      <c r="F4358" s="2"/>
    </row>
    <row r="4359" spans="3:6" x14ac:dyDescent="0.3">
      <c r="C4359" s="3"/>
      <c r="E4359" s="4"/>
      <c r="F4359" s="2"/>
    </row>
    <row r="4360" spans="3:6" x14ac:dyDescent="0.3">
      <c r="C4360" s="3"/>
      <c r="E4360" s="4"/>
      <c r="F4360" s="2"/>
    </row>
    <row r="4361" spans="3:6" x14ac:dyDescent="0.3">
      <c r="C4361" s="3"/>
      <c r="E4361" s="4"/>
      <c r="F4361" s="2"/>
    </row>
    <row r="4362" spans="3:6" x14ac:dyDescent="0.3">
      <c r="C4362" s="3"/>
      <c r="E4362" s="4"/>
      <c r="F4362" s="2"/>
    </row>
    <row r="4363" spans="3:6" x14ac:dyDescent="0.3">
      <c r="C4363" s="3"/>
      <c r="E4363" s="4"/>
      <c r="F4363" s="2"/>
    </row>
    <row r="4364" spans="3:6" x14ac:dyDescent="0.3">
      <c r="C4364" s="3"/>
      <c r="E4364" s="4"/>
      <c r="F4364" s="2"/>
    </row>
    <row r="4365" spans="3:6" x14ac:dyDescent="0.3">
      <c r="C4365" s="3"/>
      <c r="E4365" s="4"/>
      <c r="F4365" s="2"/>
    </row>
    <row r="4366" spans="3:6" x14ac:dyDescent="0.3">
      <c r="C4366" s="3"/>
      <c r="E4366" s="4"/>
      <c r="F4366" s="2"/>
    </row>
    <row r="4367" spans="3:6" x14ac:dyDescent="0.3">
      <c r="C4367" s="3"/>
      <c r="E4367" s="4"/>
      <c r="F4367" s="2"/>
    </row>
    <row r="4368" spans="3:6" x14ac:dyDescent="0.3">
      <c r="C4368" s="3"/>
      <c r="E4368" s="4"/>
      <c r="F4368" s="2"/>
    </row>
    <row r="4369" spans="3:6" x14ac:dyDescent="0.3">
      <c r="C4369" s="3"/>
      <c r="E4369" s="4"/>
      <c r="F4369" s="2"/>
    </row>
    <row r="4370" spans="3:6" x14ac:dyDescent="0.3">
      <c r="C4370" s="3"/>
      <c r="E4370" s="4"/>
      <c r="F4370" s="2"/>
    </row>
    <row r="4371" spans="3:6" x14ac:dyDescent="0.3">
      <c r="C4371" s="3"/>
      <c r="E4371" s="4"/>
      <c r="F4371" s="2"/>
    </row>
    <row r="4372" spans="3:6" x14ac:dyDescent="0.3">
      <c r="C4372" s="3"/>
      <c r="E4372" s="4"/>
      <c r="F4372" s="2"/>
    </row>
    <row r="4373" spans="3:6" x14ac:dyDescent="0.3">
      <c r="C4373" s="3"/>
      <c r="E4373" s="4"/>
      <c r="F4373" s="2"/>
    </row>
    <row r="4374" spans="3:6" x14ac:dyDescent="0.3">
      <c r="C4374" s="3"/>
      <c r="E4374" s="4"/>
      <c r="F4374" s="2"/>
    </row>
    <row r="4375" spans="3:6" x14ac:dyDescent="0.3">
      <c r="C4375" s="3"/>
      <c r="E4375" s="4"/>
      <c r="F4375" s="2"/>
    </row>
    <row r="4376" spans="3:6" x14ac:dyDescent="0.3">
      <c r="C4376" s="3"/>
      <c r="E4376" s="4"/>
      <c r="F4376" s="2"/>
    </row>
    <row r="4377" spans="3:6" x14ac:dyDescent="0.3">
      <c r="C4377" s="3"/>
      <c r="E4377" s="4"/>
      <c r="F4377" s="2"/>
    </row>
    <row r="4378" spans="3:6" x14ac:dyDescent="0.3">
      <c r="C4378" s="3"/>
      <c r="E4378" s="4"/>
      <c r="F4378" s="2"/>
    </row>
    <row r="4379" spans="3:6" x14ac:dyDescent="0.3">
      <c r="C4379" s="3"/>
      <c r="E4379" s="4"/>
      <c r="F4379" s="2"/>
    </row>
    <row r="4380" spans="3:6" x14ac:dyDescent="0.3">
      <c r="C4380" s="3"/>
      <c r="E4380" s="4"/>
      <c r="F4380" s="2"/>
    </row>
    <row r="4381" spans="3:6" x14ac:dyDescent="0.3">
      <c r="C4381" s="3"/>
      <c r="E4381" s="4"/>
      <c r="F4381" s="2"/>
    </row>
    <row r="4382" spans="3:6" x14ac:dyDescent="0.3">
      <c r="C4382" s="3"/>
      <c r="E4382" s="4"/>
      <c r="F4382" s="2"/>
    </row>
    <row r="4383" spans="3:6" x14ac:dyDescent="0.3">
      <c r="C4383" s="3"/>
      <c r="E4383" s="4"/>
      <c r="F4383" s="2"/>
    </row>
    <row r="4384" spans="3:6" x14ac:dyDescent="0.3">
      <c r="C4384" s="3"/>
      <c r="E4384" s="4"/>
      <c r="F4384" s="2"/>
    </row>
    <row r="4385" spans="3:6" x14ac:dyDescent="0.3">
      <c r="C4385" s="3"/>
      <c r="E4385" s="4"/>
      <c r="F4385" s="2"/>
    </row>
    <row r="4386" spans="3:6" x14ac:dyDescent="0.3">
      <c r="C4386" s="3"/>
      <c r="E4386" s="4"/>
      <c r="F4386" s="2"/>
    </row>
    <row r="4387" spans="3:6" x14ac:dyDescent="0.3">
      <c r="C4387" s="3"/>
      <c r="E4387" s="4"/>
      <c r="F4387" s="2"/>
    </row>
    <row r="4388" spans="3:6" x14ac:dyDescent="0.3">
      <c r="C4388" s="3"/>
      <c r="E4388" s="4"/>
      <c r="F4388" s="2"/>
    </row>
    <row r="4389" spans="3:6" x14ac:dyDescent="0.3">
      <c r="C4389" s="3"/>
      <c r="E4389" s="4"/>
      <c r="F4389" s="2"/>
    </row>
    <row r="4390" spans="3:6" x14ac:dyDescent="0.3">
      <c r="C4390" s="3"/>
      <c r="E4390" s="4"/>
      <c r="F4390" s="2"/>
    </row>
    <row r="4391" spans="3:6" x14ac:dyDescent="0.3">
      <c r="C4391" s="3"/>
      <c r="E4391" s="4"/>
      <c r="F4391" s="2"/>
    </row>
    <row r="4392" spans="3:6" x14ac:dyDescent="0.3">
      <c r="C4392" s="3"/>
      <c r="E4392" s="4"/>
      <c r="F4392" s="2"/>
    </row>
    <row r="4393" spans="3:6" x14ac:dyDescent="0.3">
      <c r="C4393" s="3"/>
      <c r="E4393" s="4"/>
      <c r="F4393" s="2"/>
    </row>
    <row r="4394" spans="3:6" x14ac:dyDescent="0.3">
      <c r="C4394" s="3"/>
      <c r="E4394" s="4"/>
      <c r="F4394" s="2"/>
    </row>
    <row r="4395" spans="3:6" x14ac:dyDescent="0.3">
      <c r="C4395" s="3"/>
      <c r="E4395" s="4"/>
      <c r="F4395" s="2"/>
    </row>
    <row r="4396" spans="3:6" x14ac:dyDescent="0.3">
      <c r="C4396" s="3"/>
      <c r="E4396" s="4"/>
      <c r="F4396" s="2"/>
    </row>
    <row r="4397" spans="3:6" x14ac:dyDescent="0.3">
      <c r="C4397" s="3"/>
      <c r="E4397" s="4"/>
      <c r="F4397" s="2"/>
    </row>
    <row r="4398" spans="3:6" x14ac:dyDescent="0.3">
      <c r="C4398" s="3"/>
      <c r="E4398" s="4"/>
      <c r="F4398" s="2"/>
    </row>
    <row r="4399" spans="3:6" x14ac:dyDescent="0.3">
      <c r="C4399" s="3"/>
      <c r="E4399" s="4"/>
      <c r="F4399" s="2"/>
    </row>
    <row r="4400" spans="3:6" x14ac:dyDescent="0.3">
      <c r="C4400" s="3"/>
      <c r="E4400" s="4"/>
      <c r="F4400" s="2"/>
    </row>
    <row r="4401" spans="3:6" x14ac:dyDescent="0.3">
      <c r="C4401" s="3"/>
      <c r="E4401" s="4"/>
      <c r="F4401" s="2"/>
    </row>
    <row r="4402" spans="3:6" x14ac:dyDescent="0.3">
      <c r="C4402" s="3"/>
      <c r="E4402" s="4"/>
      <c r="F4402" s="2"/>
    </row>
    <row r="4403" spans="3:6" x14ac:dyDescent="0.3">
      <c r="C4403" s="3"/>
      <c r="E4403" s="4"/>
      <c r="F4403" s="2"/>
    </row>
    <row r="4404" spans="3:6" x14ac:dyDescent="0.3">
      <c r="C4404" s="3"/>
      <c r="E4404" s="4"/>
      <c r="F4404" s="2"/>
    </row>
    <row r="4405" spans="3:6" x14ac:dyDescent="0.3">
      <c r="C4405" s="3"/>
      <c r="E4405" s="4"/>
      <c r="F4405" s="2"/>
    </row>
    <row r="4406" spans="3:6" x14ac:dyDescent="0.3">
      <c r="C4406" s="3"/>
      <c r="E4406" s="4"/>
      <c r="F4406" s="2"/>
    </row>
    <row r="4407" spans="3:6" x14ac:dyDescent="0.3">
      <c r="C4407" s="3"/>
      <c r="E4407" s="4"/>
      <c r="F4407" s="2"/>
    </row>
    <row r="4408" spans="3:6" x14ac:dyDescent="0.3">
      <c r="C4408" s="3"/>
      <c r="E4408" s="4"/>
      <c r="F4408" s="2"/>
    </row>
    <row r="4409" spans="3:6" x14ac:dyDescent="0.3">
      <c r="C4409" s="3"/>
      <c r="E4409" s="4"/>
      <c r="F4409" s="2"/>
    </row>
    <row r="4410" spans="3:6" x14ac:dyDescent="0.3">
      <c r="C4410" s="3"/>
      <c r="E4410" s="4"/>
      <c r="F4410" s="2"/>
    </row>
    <row r="4411" spans="3:6" x14ac:dyDescent="0.3">
      <c r="C4411" s="3"/>
      <c r="E4411" s="4"/>
      <c r="F4411" s="2"/>
    </row>
    <row r="4412" spans="3:6" x14ac:dyDescent="0.3">
      <c r="C4412" s="3"/>
      <c r="E4412" s="4"/>
      <c r="F4412" s="2"/>
    </row>
    <row r="4413" spans="3:6" x14ac:dyDescent="0.3">
      <c r="C4413" s="3"/>
      <c r="E4413" s="4"/>
      <c r="F4413" s="2"/>
    </row>
    <row r="4414" spans="3:6" x14ac:dyDescent="0.3">
      <c r="C4414" s="3"/>
      <c r="E4414" s="4"/>
      <c r="F4414" s="2"/>
    </row>
    <row r="4415" spans="3:6" x14ac:dyDescent="0.3">
      <c r="C4415" s="3"/>
      <c r="E4415" s="4"/>
      <c r="F4415" s="2"/>
    </row>
    <row r="4416" spans="3:6" x14ac:dyDescent="0.3">
      <c r="C4416" s="3"/>
      <c r="E4416" s="4"/>
      <c r="F4416" s="2"/>
    </row>
    <row r="4417" spans="3:6" x14ac:dyDescent="0.3">
      <c r="C4417" s="3"/>
      <c r="E4417" s="4"/>
      <c r="F4417" s="2"/>
    </row>
    <row r="4418" spans="3:6" x14ac:dyDescent="0.3">
      <c r="C4418" s="3"/>
      <c r="E4418" s="4"/>
      <c r="F4418" s="2"/>
    </row>
    <row r="4419" spans="3:6" x14ac:dyDescent="0.3">
      <c r="C4419" s="3"/>
      <c r="E4419" s="4"/>
      <c r="F4419" s="2"/>
    </row>
    <row r="4420" spans="3:6" x14ac:dyDescent="0.3">
      <c r="C4420" s="3"/>
      <c r="E4420" s="4"/>
      <c r="F4420" s="2"/>
    </row>
    <row r="4421" spans="3:6" x14ac:dyDescent="0.3">
      <c r="C4421" s="3"/>
      <c r="E4421" s="4"/>
      <c r="F4421" s="2"/>
    </row>
    <row r="4422" spans="3:6" x14ac:dyDescent="0.3">
      <c r="C4422" s="3"/>
      <c r="E4422" s="4"/>
      <c r="F4422" s="2"/>
    </row>
    <row r="4423" spans="3:6" x14ac:dyDescent="0.3">
      <c r="C4423" s="3"/>
      <c r="E4423" s="4"/>
      <c r="F4423" s="2"/>
    </row>
    <row r="4424" spans="3:6" x14ac:dyDescent="0.3">
      <c r="C4424" s="3"/>
      <c r="E4424" s="4"/>
      <c r="F4424" s="2"/>
    </row>
    <row r="4425" spans="3:6" x14ac:dyDescent="0.3">
      <c r="C4425" s="3"/>
      <c r="E4425" s="4"/>
      <c r="F4425" s="2"/>
    </row>
    <row r="4426" spans="3:6" x14ac:dyDescent="0.3">
      <c r="C4426" s="3"/>
      <c r="E4426" s="4"/>
      <c r="F4426" s="2"/>
    </row>
    <row r="4427" spans="3:6" x14ac:dyDescent="0.3">
      <c r="C4427" s="3"/>
      <c r="E4427" s="4"/>
      <c r="F4427" s="2"/>
    </row>
    <row r="4428" spans="3:6" x14ac:dyDescent="0.3">
      <c r="C4428" s="3"/>
      <c r="E4428" s="4"/>
      <c r="F4428" s="2"/>
    </row>
    <row r="4429" spans="3:6" x14ac:dyDescent="0.3">
      <c r="C4429" s="3"/>
      <c r="E4429" s="4"/>
      <c r="F4429" s="2"/>
    </row>
    <row r="4430" spans="3:6" x14ac:dyDescent="0.3">
      <c r="C4430" s="3"/>
      <c r="E4430" s="4"/>
      <c r="F4430" s="2"/>
    </row>
    <row r="4431" spans="3:6" x14ac:dyDescent="0.3">
      <c r="C4431" s="3"/>
      <c r="E4431" s="4"/>
      <c r="F4431" s="2"/>
    </row>
    <row r="4432" spans="3:6" x14ac:dyDescent="0.3">
      <c r="C4432" s="3"/>
      <c r="E4432" s="4"/>
      <c r="F4432" s="2"/>
    </row>
    <row r="4433" spans="3:6" x14ac:dyDescent="0.3">
      <c r="C4433" s="3"/>
      <c r="E4433" s="4"/>
      <c r="F4433" s="2"/>
    </row>
    <row r="4434" spans="3:6" x14ac:dyDescent="0.3">
      <c r="C4434" s="3"/>
      <c r="E4434" s="4"/>
      <c r="F4434" s="2"/>
    </row>
    <row r="4435" spans="3:6" x14ac:dyDescent="0.3">
      <c r="C4435" s="3"/>
      <c r="E4435" s="4"/>
      <c r="F4435" s="2"/>
    </row>
    <row r="4436" spans="3:6" x14ac:dyDescent="0.3">
      <c r="C4436" s="3"/>
      <c r="E4436" s="4"/>
      <c r="F4436" s="2"/>
    </row>
    <row r="4437" spans="3:6" x14ac:dyDescent="0.3">
      <c r="C4437" s="3"/>
      <c r="E4437" s="4"/>
      <c r="F4437" s="2"/>
    </row>
    <row r="4438" spans="3:6" x14ac:dyDescent="0.3">
      <c r="C4438" s="3"/>
      <c r="E4438" s="4"/>
      <c r="F4438" s="2"/>
    </row>
    <row r="4439" spans="3:6" x14ac:dyDescent="0.3">
      <c r="C4439" s="3"/>
      <c r="E4439" s="4"/>
      <c r="F4439" s="2"/>
    </row>
    <row r="4440" spans="3:6" x14ac:dyDescent="0.3">
      <c r="C4440" s="3"/>
      <c r="E4440" s="4"/>
      <c r="F4440" s="2"/>
    </row>
    <row r="4441" spans="3:6" x14ac:dyDescent="0.3">
      <c r="C4441" s="3"/>
      <c r="E4441" s="4"/>
      <c r="F4441" s="2"/>
    </row>
    <row r="4442" spans="3:6" x14ac:dyDescent="0.3">
      <c r="C4442" s="3"/>
      <c r="E4442" s="4"/>
      <c r="F4442" s="2"/>
    </row>
    <row r="4443" spans="3:6" x14ac:dyDescent="0.3">
      <c r="C4443" s="3"/>
      <c r="E4443" s="4"/>
      <c r="F4443" s="2"/>
    </row>
    <row r="4444" spans="3:6" x14ac:dyDescent="0.3">
      <c r="C4444" s="3"/>
      <c r="E4444" s="4"/>
      <c r="F4444" s="2"/>
    </row>
    <row r="4445" spans="3:6" x14ac:dyDescent="0.3">
      <c r="C4445" s="3"/>
      <c r="E4445" s="4"/>
      <c r="F4445" s="2"/>
    </row>
    <row r="4446" spans="3:6" x14ac:dyDescent="0.3">
      <c r="C4446" s="3"/>
      <c r="E4446" s="4"/>
      <c r="F4446" s="2"/>
    </row>
    <row r="4447" spans="3:6" x14ac:dyDescent="0.3">
      <c r="C4447" s="3"/>
      <c r="E4447" s="4"/>
      <c r="F4447" s="2"/>
    </row>
    <row r="4448" spans="3:6" x14ac:dyDescent="0.3">
      <c r="C4448" s="3"/>
      <c r="E4448" s="4"/>
      <c r="F4448" s="2"/>
    </row>
    <row r="4449" spans="3:6" x14ac:dyDescent="0.3">
      <c r="C4449" s="3"/>
      <c r="E4449" s="4"/>
      <c r="F4449" s="2"/>
    </row>
    <row r="4450" spans="3:6" x14ac:dyDescent="0.3">
      <c r="C4450" s="3"/>
      <c r="E4450" s="4"/>
      <c r="F4450" s="2"/>
    </row>
    <row r="4451" spans="3:6" x14ac:dyDescent="0.3">
      <c r="C4451" s="3"/>
      <c r="E4451" s="4"/>
      <c r="F4451" s="2"/>
    </row>
    <row r="4452" spans="3:6" x14ac:dyDescent="0.3">
      <c r="C4452" s="3"/>
      <c r="E4452" s="4"/>
      <c r="F4452" s="2"/>
    </row>
    <row r="4453" spans="3:6" x14ac:dyDescent="0.3">
      <c r="C4453" s="3"/>
      <c r="E4453" s="4"/>
      <c r="F4453" s="2"/>
    </row>
    <row r="4454" spans="3:6" x14ac:dyDescent="0.3">
      <c r="C4454" s="3"/>
      <c r="E4454" s="4"/>
      <c r="F4454" s="2"/>
    </row>
    <row r="4455" spans="3:6" x14ac:dyDescent="0.3">
      <c r="C4455" s="3"/>
      <c r="E4455" s="4"/>
      <c r="F4455" s="2"/>
    </row>
    <row r="4456" spans="3:6" x14ac:dyDescent="0.3">
      <c r="C4456" s="3"/>
      <c r="E4456" s="4"/>
      <c r="F4456" s="2"/>
    </row>
    <row r="4457" spans="3:6" x14ac:dyDescent="0.3">
      <c r="C4457" s="3"/>
      <c r="E4457" s="4"/>
      <c r="F4457" s="2"/>
    </row>
    <row r="4458" spans="3:6" x14ac:dyDescent="0.3">
      <c r="C4458" s="3"/>
      <c r="E4458" s="4"/>
      <c r="F4458" s="2"/>
    </row>
    <row r="4459" spans="3:6" x14ac:dyDescent="0.3">
      <c r="C4459" s="3"/>
      <c r="E4459" s="4"/>
      <c r="F4459" s="2"/>
    </row>
    <row r="4460" spans="3:6" x14ac:dyDescent="0.3">
      <c r="C4460" s="3"/>
      <c r="E4460" s="4"/>
      <c r="F4460" s="2"/>
    </row>
    <row r="4461" spans="3:6" x14ac:dyDescent="0.3">
      <c r="C4461" s="3"/>
      <c r="E4461" s="4"/>
      <c r="F4461" s="2"/>
    </row>
    <row r="4462" spans="3:6" x14ac:dyDescent="0.3">
      <c r="C4462" s="3"/>
      <c r="E4462" s="4"/>
      <c r="F4462" s="2"/>
    </row>
    <row r="4463" spans="3:6" x14ac:dyDescent="0.3">
      <c r="C4463" s="3"/>
      <c r="E4463" s="4"/>
      <c r="F4463" s="2"/>
    </row>
    <row r="4464" spans="3:6" x14ac:dyDescent="0.3">
      <c r="C4464" s="3"/>
      <c r="E4464" s="4"/>
      <c r="F4464" s="2"/>
    </row>
    <row r="4465" spans="3:6" x14ac:dyDescent="0.3">
      <c r="C4465" s="3"/>
      <c r="E4465" s="4"/>
      <c r="F4465" s="2"/>
    </row>
    <row r="4466" spans="3:6" x14ac:dyDescent="0.3">
      <c r="C4466" s="3"/>
      <c r="E4466" s="4"/>
      <c r="F4466" s="2"/>
    </row>
    <row r="4467" spans="3:6" x14ac:dyDescent="0.3">
      <c r="C4467" s="3"/>
      <c r="E4467" s="4"/>
      <c r="F4467" s="2"/>
    </row>
    <row r="4468" spans="3:6" x14ac:dyDescent="0.3">
      <c r="C4468" s="3"/>
      <c r="E4468" s="4"/>
      <c r="F4468" s="2"/>
    </row>
    <row r="4469" spans="3:6" x14ac:dyDescent="0.3">
      <c r="C4469" s="3"/>
      <c r="E4469" s="4"/>
      <c r="F4469" s="2"/>
    </row>
    <row r="4470" spans="3:6" x14ac:dyDescent="0.3">
      <c r="C4470" s="3"/>
      <c r="E4470" s="4"/>
      <c r="F4470" s="2"/>
    </row>
    <row r="4471" spans="3:6" x14ac:dyDescent="0.3">
      <c r="C4471" s="3"/>
      <c r="E4471" s="4"/>
      <c r="F4471" s="2"/>
    </row>
    <row r="4472" spans="3:6" x14ac:dyDescent="0.3">
      <c r="C4472" s="3"/>
      <c r="E4472" s="4"/>
      <c r="F4472" s="2"/>
    </row>
    <row r="4473" spans="3:6" x14ac:dyDescent="0.3">
      <c r="C4473" s="3"/>
      <c r="E4473" s="4"/>
      <c r="F4473" s="2"/>
    </row>
    <row r="4474" spans="3:6" x14ac:dyDescent="0.3">
      <c r="C4474" s="3"/>
      <c r="E4474" s="4"/>
      <c r="F4474" s="2"/>
    </row>
    <row r="4475" spans="3:6" x14ac:dyDescent="0.3">
      <c r="C4475" s="3"/>
      <c r="E4475" s="4"/>
      <c r="F4475" s="2"/>
    </row>
    <row r="4476" spans="3:6" x14ac:dyDescent="0.3">
      <c r="C4476" s="3"/>
      <c r="E4476" s="4"/>
      <c r="F4476" s="2"/>
    </row>
    <row r="4477" spans="3:6" x14ac:dyDescent="0.3">
      <c r="C4477" s="3"/>
      <c r="E4477" s="4"/>
      <c r="F4477" s="2"/>
    </row>
    <row r="4478" spans="3:6" x14ac:dyDescent="0.3">
      <c r="C4478" s="3"/>
      <c r="E4478" s="4"/>
      <c r="F4478" s="2"/>
    </row>
    <row r="4479" spans="3:6" x14ac:dyDescent="0.3">
      <c r="C4479" s="3"/>
      <c r="E4479" s="4"/>
      <c r="F4479" s="2"/>
    </row>
    <row r="4480" spans="3:6" x14ac:dyDescent="0.3">
      <c r="C4480" s="3"/>
      <c r="E4480" s="4"/>
      <c r="F4480" s="2"/>
    </row>
    <row r="4481" spans="3:6" x14ac:dyDescent="0.3">
      <c r="C4481" s="3"/>
      <c r="E4481" s="4"/>
      <c r="F4481" s="2"/>
    </row>
    <row r="4482" spans="3:6" x14ac:dyDescent="0.3">
      <c r="C4482" s="3"/>
      <c r="E4482" s="4"/>
      <c r="F4482" s="2"/>
    </row>
    <row r="4483" spans="3:6" x14ac:dyDescent="0.3">
      <c r="C4483" s="3"/>
      <c r="E4483" s="4"/>
      <c r="F4483" s="2"/>
    </row>
    <row r="4484" spans="3:6" x14ac:dyDescent="0.3">
      <c r="C4484" s="3"/>
      <c r="E4484" s="4"/>
      <c r="F4484" s="2"/>
    </row>
    <row r="4485" spans="3:6" x14ac:dyDescent="0.3">
      <c r="C4485" s="3"/>
      <c r="E4485" s="4"/>
      <c r="F4485" s="2"/>
    </row>
    <row r="4486" spans="3:6" x14ac:dyDescent="0.3">
      <c r="C4486" s="3"/>
      <c r="E4486" s="4"/>
      <c r="F4486" s="2"/>
    </row>
    <row r="4487" spans="3:6" x14ac:dyDescent="0.3">
      <c r="C4487" s="3"/>
      <c r="E4487" s="4"/>
      <c r="F4487" s="2"/>
    </row>
    <row r="4488" spans="3:6" x14ac:dyDescent="0.3">
      <c r="C4488" s="3"/>
      <c r="E4488" s="4"/>
      <c r="F4488" s="2"/>
    </row>
    <row r="4489" spans="3:6" x14ac:dyDescent="0.3">
      <c r="C4489" s="3"/>
      <c r="E4489" s="4"/>
      <c r="F4489" s="2"/>
    </row>
    <row r="4490" spans="3:6" x14ac:dyDescent="0.3">
      <c r="C4490" s="3"/>
      <c r="E4490" s="4"/>
      <c r="F4490" s="2"/>
    </row>
    <row r="4491" spans="3:6" x14ac:dyDescent="0.3">
      <c r="C4491" s="3"/>
      <c r="E4491" s="4"/>
      <c r="F4491" s="2"/>
    </row>
    <row r="4492" spans="3:6" x14ac:dyDescent="0.3">
      <c r="C4492" s="3"/>
      <c r="E4492" s="4"/>
      <c r="F4492" s="2"/>
    </row>
    <row r="4493" spans="3:6" x14ac:dyDescent="0.3">
      <c r="C4493" s="3"/>
      <c r="E4493" s="4"/>
      <c r="F4493" s="2"/>
    </row>
    <row r="4494" spans="3:6" x14ac:dyDescent="0.3">
      <c r="C4494" s="3"/>
      <c r="E4494" s="4"/>
      <c r="F4494" s="2"/>
    </row>
    <row r="4495" spans="3:6" x14ac:dyDescent="0.3">
      <c r="C4495" s="3"/>
      <c r="E4495" s="4"/>
      <c r="F4495" s="2"/>
    </row>
    <row r="4496" spans="3:6" x14ac:dyDescent="0.3">
      <c r="C4496" s="3"/>
      <c r="E4496" s="4"/>
      <c r="F4496" s="2"/>
    </row>
    <row r="4497" spans="3:6" x14ac:dyDescent="0.3">
      <c r="C4497" s="3"/>
      <c r="E4497" s="4"/>
      <c r="F4497" s="2"/>
    </row>
    <row r="4498" spans="3:6" x14ac:dyDescent="0.3">
      <c r="C4498" s="3"/>
      <c r="E4498" s="4"/>
      <c r="F4498" s="2"/>
    </row>
    <row r="4499" spans="3:6" x14ac:dyDescent="0.3">
      <c r="C4499" s="3"/>
      <c r="E4499" s="4"/>
      <c r="F4499" s="2"/>
    </row>
    <row r="4500" spans="3:6" x14ac:dyDescent="0.3">
      <c r="C4500" s="3"/>
      <c r="E4500" s="4"/>
      <c r="F4500" s="2"/>
    </row>
    <row r="4501" spans="3:6" x14ac:dyDescent="0.3">
      <c r="C4501" s="3"/>
      <c r="E4501" s="4"/>
      <c r="F4501" s="2"/>
    </row>
    <row r="4502" spans="3:6" x14ac:dyDescent="0.3">
      <c r="C4502" s="3"/>
      <c r="E4502" s="4"/>
      <c r="F4502" s="2"/>
    </row>
    <row r="4503" spans="3:6" x14ac:dyDescent="0.3">
      <c r="C4503" s="3"/>
      <c r="E4503" s="4"/>
      <c r="F4503" s="2"/>
    </row>
    <row r="4504" spans="3:6" x14ac:dyDescent="0.3">
      <c r="C4504" s="3"/>
      <c r="E4504" s="4"/>
      <c r="F4504" s="2"/>
    </row>
    <row r="4505" spans="3:6" x14ac:dyDescent="0.3">
      <c r="C4505" s="3"/>
      <c r="E4505" s="4"/>
      <c r="F4505" s="2"/>
    </row>
    <row r="4506" spans="3:6" x14ac:dyDescent="0.3">
      <c r="C4506" s="3"/>
      <c r="E4506" s="4"/>
      <c r="F4506" s="2"/>
    </row>
    <row r="4507" spans="3:6" x14ac:dyDescent="0.3">
      <c r="C4507" s="3"/>
      <c r="E4507" s="4"/>
      <c r="F4507" s="2"/>
    </row>
    <row r="4508" spans="3:6" x14ac:dyDescent="0.3">
      <c r="C4508" s="3"/>
      <c r="E4508" s="4"/>
      <c r="F4508" s="2"/>
    </row>
    <row r="4509" spans="3:6" x14ac:dyDescent="0.3">
      <c r="C4509" s="3"/>
      <c r="E4509" s="4"/>
      <c r="F4509" s="2"/>
    </row>
    <row r="4510" spans="3:6" x14ac:dyDescent="0.3">
      <c r="C4510" s="3"/>
      <c r="E4510" s="4"/>
      <c r="F4510" s="2"/>
    </row>
    <row r="4511" spans="3:6" x14ac:dyDescent="0.3">
      <c r="C4511" s="3"/>
      <c r="E4511" s="4"/>
      <c r="F4511" s="2"/>
    </row>
    <row r="4512" spans="3:6" x14ac:dyDescent="0.3">
      <c r="C4512" s="3"/>
      <c r="E4512" s="4"/>
      <c r="F4512" s="2"/>
    </row>
    <row r="4513" spans="3:6" x14ac:dyDescent="0.3">
      <c r="C4513" s="3"/>
      <c r="E4513" s="4"/>
      <c r="F4513" s="2"/>
    </row>
    <row r="4514" spans="3:6" x14ac:dyDescent="0.3">
      <c r="C4514" s="3"/>
      <c r="E4514" s="4"/>
      <c r="F4514" s="2"/>
    </row>
    <row r="4515" spans="3:6" x14ac:dyDescent="0.3">
      <c r="C4515" s="3"/>
      <c r="E4515" s="4"/>
      <c r="F4515" s="2"/>
    </row>
    <row r="4516" spans="3:6" x14ac:dyDescent="0.3">
      <c r="C4516" s="3"/>
      <c r="E4516" s="4"/>
      <c r="F4516" s="2"/>
    </row>
    <row r="4517" spans="3:6" x14ac:dyDescent="0.3">
      <c r="C4517" s="3"/>
      <c r="E4517" s="4"/>
      <c r="F4517" s="2"/>
    </row>
    <row r="4518" spans="3:6" x14ac:dyDescent="0.3">
      <c r="C4518" s="3"/>
      <c r="E4518" s="4"/>
      <c r="F4518" s="2"/>
    </row>
    <row r="4519" spans="3:6" x14ac:dyDescent="0.3">
      <c r="C4519" s="3"/>
      <c r="E4519" s="4"/>
      <c r="F4519" s="2"/>
    </row>
    <row r="4520" spans="3:6" x14ac:dyDescent="0.3">
      <c r="C4520" s="3"/>
      <c r="E4520" s="4"/>
      <c r="F4520" s="2"/>
    </row>
    <row r="4521" spans="3:6" x14ac:dyDescent="0.3">
      <c r="C4521" s="3"/>
      <c r="E4521" s="4"/>
      <c r="F4521" s="2"/>
    </row>
    <row r="4522" spans="3:6" x14ac:dyDescent="0.3">
      <c r="C4522" s="3"/>
      <c r="E4522" s="4"/>
      <c r="F4522" s="2"/>
    </row>
    <row r="4523" spans="3:6" x14ac:dyDescent="0.3">
      <c r="C4523" s="3"/>
      <c r="E4523" s="4"/>
      <c r="F4523" s="2"/>
    </row>
    <row r="4524" spans="3:6" x14ac:dyDescent="0.3">
      <c r="C4524" s="3"/>
      <c r="E4524" s="4"/>
      <c r="F4524" s="2"/>
    </row>
    <row r="4525" spans="3:6" x14ac:dyDescent="0.3">
      <c r="C4525" s="3"/>
      <c r="E4525" s="4"/>
      <c r="F4525" s="2"/>
    </row>
    <row r="4526" spans="3:6" x14ac:dyDescent="0.3">
      <c r="C4526" s="3"/>
      <c r="E4526" s="4"/>
      <c r="F4526" s="2"/>
    </row>
    <row r="4527" spans="3:6" x14ac:dyDescent="0.3">
      <c r="C4527" s="3"/>
      <c r="E4527" s="4"/>
      <c r="F4527" s="2"/>
    </row>
    <row r="4528" spans="3:6" x14ac:dyDescent="0.3">
      <c r="C4528" s="3"/>
      <c r="E4528" s="4"/>
      <c r="F4528" s="2"/>
    </row>
    <row r="4529" spans="3:6" x14ac:dyDescent="0.3">
      <c r="C4529" s="3"/>
      <c r="E4529" s="4"/>
      <c r="F4529" s="2"/>
    </row>
    <row r="4530" spans="3:6" x14ac:dyDescent="0.3">
      <c r="C4530" s="3"/>
      <c r="E4530" s="4"/>
      <c r="F4530" s="2"/>
    </row>
    <row r="4531" spans="3:6" x14ac:dyDescent="0.3">
      <c r="C4531" s="3"/>
      <c r="E4531" s="4"/>
      <c r="F4531" s="2"/>
    </row>
    <row r="4532" spans="3:6" x14ac:dyDescent="0.3">
      <c r="C4532" s="3"/>
      <c r="E4532" s="4"/>
      <c r="F4532" s="2"/>
    </row>
    <row r="4533" spans="3:6" x14ac:dyDescent="0.3">
      <c r="C4533" s="3"/>
      <c r="E4533" s="4"/>
      <c r="F4533" s="2"/>
    </row>
    <row r="4534" spans="3:6" x14ac:dyDescent="0.3">
      <c r="C4534" s="3"/>
      <c r="E4534" s="4"/>
      <c r="F4534" s="2"/>
    </row>
    <row r="4535" spans="3:6" x14ac:dyDescent="0.3">
      <c r="C4535" s="3"/>
      <c r="E4535" s="4"/>
      <c r="F4535" s="2"/>
    </row>
    <row r="4536" spans="3:6" x14ac:dyDescent="0.3">
      <c r="C4536" s="3"/>
      <c r="E4536" s="4"/>
      <c r="F4536" s="2"/>
    </row>
    <row r="4537" spans="3:6" x14ac:dyDescent="0.3">
      <c r="C4537" s="3"/>
      <c r="E4537" s="4"/>
      <c r="F4537" s="2"/>
    </row>
    <row r="4538" spans="3:6" x14ac:dyDescent="0.3">
      <c r="C4538" s="3"/>
      <c r="E4538" s="4"/>
      <c r="F4538" s="2"/>
    </row>
    <row r="4539" spans="3:6" x14ac:dyDescent="0.3">
      <c r="C4539" s="3"/>
      <c r="E4539" s="4"/>
      <c r="F4539" s="2"/>
    </row>
    <row r="4540" spans="3:6" x14ac:dyDescent="0.3">
      <c r="C4540" s="3"/>
      <c r="E4540" s="4"/>
      <c r="F4540" s="2"/>
    </row>
    <row r="4541" spans="3:6" x14ac:dyDescent="0.3">
      <c r="C4541" s="3"/>
      <c r="E4541" s="4"/>
      <c r="F4541" s="2"/>
    </row>
    <row r="4542" spans="3:6" x14ac:dyDescent="0.3">
      <c r="C4542" s="3"/>
      <c r="E4542" s="4"/>
      <c r="F4542" s="2"/>
    </row>
    <row r="4543" spans="3:6" x14ac:dyDescent="0.3">
      <c r="C4543" s="3"/>
      <c r="E4543" s="4"/>
      <c r="F4543" s="2"/>
    </row>
    <row r="4544" spans="3:6" x14ac:dyDescent="0.3">
      <c r="C4544" s="3"/>
      <c r="E4544" s="4"/>
      <c r="F4544" s="2"/>
    </row>
    <row r="4545" spans="3:6" x14ac:dyDescent="0.3">
      <c r="C4545" s="3"/>
      <c r="E4545" s="4"/>
      <c r="F4545" s="2"/>
    </row>
    <row r="4546" spans="3:6" x14ac:dyDescent="0.3">
      <c r="C4546" s="3"/>
      <c r="E4546" s="4"/>
      <c r="F4546" s="2"/>
    </row>
    <row r="4547" spans="3:6" x14ac:dyDescent="0.3">
      <c r="C4547" s="3"/>
      <c r="E4547" s="4"/>
      <c r="F4547" s="2"/>
    </row>
    <row r="4548" spans="3:6" x14ac:dyDescent="0.3">
      <c r="C4548" s="3"/>
      <c r="E4548" s="4"/>
      <c r="F4548" s="2"/>
    </row>
    <row r="4549" spans="3:6" x14ac:dyDescent="0.3">
      <c r="C4549" s="3"/>
      <c r="E4549" s="4"/>
      <c r="F4549" s="2"/>
    </row>
    <row r="4550" spans="3:6" x14ac:dyDescent="0.3">
      <c r="C4550" s="3"/>
      <c r="E4550" s="4"/>
      <c r="F4550" s="2"/>
    </row>
    <row r="4551" spans="3:6" x14ac:dyDescent="0.3">
      <c r="C4551" s="3"/>
      <c r="E4551" s="4"/>
      <c r="F4551" s="2"/>
    </row>
    <row r="4552" spans="3:6" x14ac:dyDescent="0.3">
      <c r="C4552" s="3"/>
      <c r="E4552" s="4"/>
      <c r="F4552" s="2"/>
    </row>
    <row r="4553" spans="3:6" x14ac:dyDescent="0.3">
      <c r="C4553" s="3"/>
      <c r="E4553" s="4"/>
      <c r="F4553" s="2"/>
    </row>
    <row r="4554" spans="3:6" x14ac:dyDescent="0.3">
      <c r="C4554" s="3"/>
      <c r="E4554" s="4"/>
      <c r="F4554" s="2"/>
    </row>
    <row r="4555" spans="3:6" x14ac:dyDescent="0.3">
      <c r="C4555" s="3"/>
      <c r="E4555" s="4"/>
      <c r="F4555" s="2"/>
    </row>
    <row r="4556" spans="3:6" x14ac:dyDescent="0.3">
      <c r="C4556" s="3"/>
      <c r="E4556" s="4"/>
      <c r="F4556" s="2"/>
    </row>
    <row r="4557" spans="3:6" x14ac:dyDescent="0.3">
      <c r="C4557" s="3"/>
      <c r="E4557" s="4"/>
      <c r="F4557" s="2"/>
    </row>
    <row r="4558" spans="3:6" x14ac:dyDescent="0.3">
      <c r="C4558" s="3"/>
      <c r="E4558" s="4"/>
      <c r="F4558" s="2"/>
    </row>
    <row r="4559" spans="3:6" x14ac:dyDescent="0.3">
      <c r="C4559" s="3"/>
      <c r="E4559" s="4"/>
      <c r="F4559" s="2"/>
    </row>
    <row r="4560" spans="3:6" x14ac:dyDescent="0.3">
      <c r="C4560" s="3"/>
      <c r="E4560" s="4"/>
      <c r="F4560" s="2"/>
    </row>
    <row r="4561" spans="3:6" x14ac:dyDescent="0.3">
      <c r="C4561" s="3"/>
      <c r="E4561" s="4"/>
      <c r="F4561" s="2"/>
    </row>
    <row r="4562" spans="3:6" x14ac:dyDescent="0.3">
      <c r="C4562" s="3"/>
      <c r="E4562" s="4"/>
      <c r="F4562" s="2"/>
    </row>
    <row r="4563" spans="3:6" x14ac:dyDescent="0.3">
      <c r="C4563" s="3"/>
      <c r="E4563" s="4"/>
      <c r="F4563" s="2"/>
    </row>
    <row r="4564" spans="3:6" x14ac:dyDescent="0.3">
      <c r="C4564" s="3"/>
      <c r="E4564" s="4"/>
      <c r="F4564" s="2"/>
    </row>
    <row r="4565" spans="3:6" x14ac:dyDescent="0.3">
      <c r="C4565" s="3"/>
      <c r="E4565" s="4"/>
      <c r="F4565" s="2"/>
    </row>
    <row r="4566" spans="3:6" x14ac:dyDescent="0.3">
      <c r="C4566" s="3"/>
      <c r="E4566" s="4"/>
      <c r="F4566" s="2"/>
    </row>
    <row r="4567" spans="3:6" x14ac:dyDescent="0.3">
      <c r="C4567" s="3"/>
      <c r="E4567" s="4"/>
      <c r="F4567" s="2"/>
    </row>
    <row r="4568" spans="3:6" x14ac:dyDescent="0.3">
      <c r="C4568" s="3"/>
      <c r="E4568" s="4"/>
      <c r="F4568" s="2"/>
    </row>
    <row r="4569" spans="3:6" x14ac:dyDescent="0.3">
      <c r="C4569" s="3"/>
      <c r="E4569" s="4"/>
      <c r="F4569" s="2"/>
    </row>
    <row r="4570" spans="3:6" x14ac:dyDescent="0.3">
      <c r="C4570" s="3"/>
      <c r="E4570" s="4"/>
      <c r="F4570" s="2"/>
    </row>
    <row r="4571" spans="3:6" x14ac:dyDescent="0.3">
      <c r="C4571" s="3"/>
      <c r="E4571" s="4"/>
      <c r="F4571" s="2"/>
    </row>
    <row r="4572" spans="3:6" x14ac:dyDescent="0.3">
      <c r="C4572" s="3"/>
      <c r="E4572" s="4"/>
      <c r="F4572" s="2"/>
    </row>
    <row r="4573" spans="3:6" x14ac:dyDescent="0.3">
      <c r="C4573" s="3"/>
      <c r="E4573" s="4"/>
      <c r="F4573" s="2"/>
    </row>
    <row r="4574" spans="3:6" x14ac:dyDescent="0.3">
      <c r="C4574" s="3"/>
      <c r="E4574" s="4"/>
      <c r="F4574" s="2"/>
    </row>
    <row r="4575" spans="3:6" x14ac:dyDescent="0.3">
      <c r="C4575" s="3"/>
      <c r="E4575" s="4"/>
      <c r="F4575" s="2"/>
    </row>
    <row r="4576" spans="3:6" x14ac:dyDescent="0.3">
      <c r="C4576" s="3"/>
      <c r="E4576" s="4"/>
      <c r="F4576" s="2"/>
    </row>
    <row r="4577" spans="3:6" x14ac:dyDescent="0.3">
      <c r="C4577" s="3"/>
      <c r="E4577" s="4"/>
      <c r="F4577" s="2"/>
    </row>
    <row r="4578" spans="3:6" x14ac:dyDescent="0.3">
      <c r="C4578" s="3"/>
      <c r="E4578" s="4"/>
      <c r="F4578" s="2"/>
    </row>
    <row r="4579" spans="3:6" x14ac:dyDescent="0.3">
      <c r="C4579" s="3"/>
      <c r="E4579" s="4"/>
      <c r="F4579" s="2"/>
    </row>
    <row r="4580" spans="3:6" x14ac:dyDescent="0.3">
      <c r="C4580" s="3"/>
      <c r="E4580" s="4"/>
      <c r="F4580" s="2"/>
    </row>
    <row r="4581" spans="3:6" x14ac:dyDescent="0.3">
      <c r="C4581" s="3"/>
      <c r="E4581" s="4"/>
      <c r="F4581" s="2"/>
    </row>
    <row r="4582" spans="3:6" x14ac:dyDescent="0.3">
      <c r="C4582" s="3"/>
      <c r="E4582" s="4"/>
      <c r="F4582" s="2"/>
    </row>
    <row r="4583" spans="3:6" x14ac:dyDescent="0.3">
      <c r="C4583" s="3"/>
      <c r="E4583" s="4"/>
      <c r="F4583" s="2"/>
    </row>
    <row r="4584" spans="3:6" x14ac:dyDescent="0.3">
      <c r="C4584" s="3"/>
      <c r="E4584" s="4"/>
      <c r="F4584" s="2"/>
    </row>
    <row r="4585" spans="3:6" x14ac:dyDescent="0.3">
      <c r="C4585" s="3"/>
      <c r="E4585" s="4"/>
      <c r="F4585" s="2"/>
    </row>
    <row r="4586" spans="3:6" x14ac:dyDescent="0.3">
      <c r="C4586" s="3"/>
      <c r="E4586" s="4"/>
      <c r="F4586" s="2"/>
    </row>
    <row r="4587" spans="3:6" x14ac:dyDescent="0.3">
      <c r="C4587" s="3"/>
      <c r="E4587" s="4"/>
      <c r="F4587" s="2"/>
    </row>
    <row r="4588" spans="3:6" x14ac:dyDescent="0.3">
      <c r="C4588" s="3"/>
      <c r="E4588" s="4"/>
      <c r="F4588" s="2"/>
    </row>
    <row r="4589" spans="3:6" x14ac:dyDescent="0.3">
      <c r="C4589" s="3"/>
      <c r="E4589" s="4"/>
      <c r="F4589" s="2"/>
    </row>
    <row r="4590" spans="3:6" x14ac:dyDescent="0.3">
      <c r="C4590" s="3"/>
      <c r="E4590" s="4"/>
      <c r="F4590" s="2"/>
    </row>
    <row r="4591" spans="3:6" x14ac:dyDescent="0.3">
      <c r="C4591" s="3"/>
      <c r="E4591" s="4"/>
      <c r="F4591" s="2"/>
    </row>
    <row r="4592" spans="3:6" x14ac:dyDescent="0.3">
      <c r="C4592" s="3"/>
      <c r="E4592" s="4"/>
      <c r="F4592" s="2"/>
    </row>
    <row r="4593" spans="3:6" x14ac:dyDescent="0.3">
      <c r="C4593" s="3"/>
      <c r="E4593" s="4"/>
      <c r="F4593" s="2"/>
    </row>
    <row r="4594" spans="3:6" x14ac:dyDescent="0.3">
      <c r="C4594" s="3"/>
      <c r="E4594" s="4"/>
      <c r="F4594" s="2"/>
    </row>
    <row r="4595" spans="3:6" x14ac:dyDescent="0.3">
      <c r="C4595" s="3"/>
      <c r="E4595" s="4"/>
      <c r="F4595" s="2"/>
    </row>
    <row r="4596" spans="3:6" x14ac:dyDescent="0.3">
      <c r="C4596" s="3"/>
      <c r="E4596" s="4"/>
      <c r="F4596" s="2"/>
    </row>
    <row r="4597" spans="3:6" x14ac:dyDescent="0.3">
      <c r="C4597" s="3"/>
      <c r="E4597" s="4"/>
      <c r="F4597" s="2"/>
    </row>
    <row r="4598" spans="3:6" x14ac:dyDescent="0.3">
      <c r="C4598" s="3"/>
      <c r="E4598" s="4"/>
      <c r="F4598" s="2"/>
    </row>
    <row r="4599" spans="3:6" x14ac:dyDescent="0.3">
      <c r="C4599" s="3"/>
      <c r="E4599" s="4"/>
      <c r="F4599" s="2"/>
    </row>
    <row r="4600" spans="3:6" x14ac:dyDescent="0.3">
      <c r="C4600" s="3"/>
      <c r="E4600" s="4"/>
      <c r="F4600" s="2"/>
    </row>
    <row r="4601" spans="3:6" x14ac:dyDescent="0.3">
      <c r="C4601" s="3"/>
      <c r="E4601" s="4"/>
      <c r="F4601" s="2"/>
    </row>
    <row r="4602" spans="3:6" x14ac:dyDescent="0.3">
      <c r="C4602" s="3"/>
      <c r="E4602" s="4"/>
      <c r="F4602" s="2"/>
    </row>
    <row r="4603" spans="3:6" x14ac:dyDescent="0.3">
      <c r="C4603" s="3"/>
      <c r="E4603" s="4"/>
      <c r="F4603" s="2"/>
    </row>
    <row r="4604" spans="3:6" x14ac:dyDescent="0.3">
      <c r="C4604" s="3"/>
      <c r="E4604" s="4"/>
      <c r="F4604" s="2"/>
    </row>
    <row r="4605" spans="3:6" x14ac:dyDescent="0.3">
      <c r="C4605" s="3"/>
      <c r="E4605" s="4"/>
      <c r="F4605" s="2"/>
    </row>
    <row r="4606" spans="3:6" x14ac:dyDescent="0.3">
      <c r="C4606" s="3"/>
      <c r="E4606" s="4"/>
      <c r="F4606" s="2"/>
    </row>
    <row r="4607" spans="3:6" x14ac:dyDescent="0.3">
      <c r="C4607" s="3"/>
      <c r="E4607" s="4"/>
      <c r="F4607" s="2"/>
    </row>
    <row r="4608" spans="3:6" x14ac:dyDescent="0.3">
      <c r="C4608" s="3"/>
      <c r="E4608" s="4"/>
      <c r="F4608" s="2"/>
    </row>
    <row r="4609" spans="3:6" x14ac:dyDescent="0.3">
      <c r="C4609" s="3"/>
      <c r="E4609" s="4"/>
      <c r="F4609" s="2"/>
    </row>
    <row r="4610" spans="3:6" x14ac:dyDescent="0.3">
      <c r="C4610" s="3"/>
      <c r="E4610" s="4"/>
      <c r="F4610" s="2"/>
    </row>
    <row r="4611" spans="3:6" x14ac:dyDescent="0.3">
      <c r="C4611" s="3"/>
      <c r="E4611" s="4"/>
      <c r="F4611" s="2"/>
    </row>
    <row r="4612" spans="3:6" x14ac:dyDescent="0.3">
      <c r="C4612" s="3"/>
      <c r="E4612" s="4"/>
      <c r="F4612" s="2"/>
    </row>
    <row r="4613" spans="3:6" x14ac:dyDescent="0.3">
      <c r="C4613" s="3"/>
      <c r="E4613" s="4"/>
      <c r="F4613" s="2"/>
    </row>
    <row r="4614" spans="3:6" x14ac:dyDescent="0.3">
      <c r="C4614" s="3"/>
      <c r="E4614" s="4"/>
      <c r="F4614" s="2"/>
    </row>
    <row r="4615" spans="3:6" x14ac:dyDescent="0.3">
      <c r="C4615" s="3"/>
      <c r="E4615" s="4"/>
      <c r="F4615" s="2"/>
    </row>
    <row r="4616" spans="3:6" x14ac:dyDescent="0.3">
      <c r="C4616" s="3"/>
      <c r="E4616" s="4"/>
      <c r="F4616" s="2"/>
    </row>
    <row r="4617" spans="3:6" x14ac:dyDescent="0.3">
      <c r="C4617" s="3"/>
      <c r="E4617" s="4"/>
      <c r="F4617" s="2"/>
    </row>
    <row r="4618" spans="3:6" x14ac:dyDescent="0.3">
      <c r="C4618" s="3"/>
      <c r="E4618" s="4"/>
      <c r="F4618" s="2"/>
    </row>
    <row r="4619" spans="3:6" x14ac:dyDescent="0.3">
      <c r="C4619" s="3"/>
      <c r="E4619" s="4"/>
      <c r="F4619" s="2"/>
    </row>
    <row r="4620" spans="3:6" x14ac:dyDescent="0.3">
      <c r="C4620" s="3"/>
      <c r="E4620" s="4"/>
      <c r="F4620" s="2"/>
    </row>
    <row r="4621" spans="3:6" x14ac:dyDescent="0.3">
      <c r="C4621" s="3"/>
      <c r="E4621" s="4"/>
      <c r="F4621" s="2"/>
    </row>
    <row r="4622" spans="3:6" x14ac:dyDescent="0.3">
      <c r="C4622" s="3"/>
      <c r="E4622" s="4"/>
      <c r="F4622" s="2"/>
    </row>
    <row r="4623" spans="3:6" x14ac:dyDescent="0.3">
      <c r="C4623" s="3"/>
      <c r="E4623" s="4"/>
      <c r="F4623" s="2"/>
    </row>
    <row r="4624" spans="3:6" x14ac:dyDescent="0.3">
      <c r="C4624" s="3"/>
      <c r="E4624" s="4"/>
      <c r="F4624" s="2"/>
    </row>
    <row r="4625" spans="3:6" x14ac:dyDescent="0.3">
      <c r="C4625" s="3"/>
      <c r="E4625" s="4"/>
      <c r="F4625" s="2"/>
    </row>
    <row r="4626" spans="3:6" x14ac:dyDescent="0.3">
      <c r="C4626" s="3"/>
      <c r="E4626" s="4"/>
      <c r="F4626" s="2"/>
    </row>
    <row r="4627" spans="3:6" x14ac:dyDescent="0.3">
      <c r="C4627" s="3"/>
      <c r="E4627" s="4"/>
      <c r="F4627" s="2"/>
    </row>
    <row r="4628" spans="3:6" x14ac:dyDescent="0.3">
      <c r="C4628" s="3"/>
      <c r="E4628" s="4"/>
      <c r="F4628" s="2"/>
    </row>
    <row r="4629" spans="3:6" x14ac:dyDescent="0.3">
      <c r="C4629" s="3"/>
      <c r="E4629" s="4"/>
      <c r="F4629" s="2"/>
    </row>
    <row r="4630" spans="3:6" x14ac:dyDescent="0.3">
      <c r="C4630" s="3"/>
      <c r="E4630" s="4"/>
      <c r="F4630" s="2"/>
    </row>
    <row r="4631" spans="3:6" x14ac:dyDescent="0.3">
      <c r="C4631" s="3"/>
      <c r="E4631" s="4"/>
      <c r="F4631" s="2"/>
    </row>
    <row r="4632" spans="3:6" x14ac:dyDescent="0.3">
      <c r="C4632" s="3"/>
      <c r="E4632" s="4"/>
      <c r="F4632" s="2"/>
    </row>
    <row r="4633" spans="3:6" x14ac:dyDescent="0.3">
      <c r="C4633" s="3"/>
      <c r="E4633" s="4"/>
      <c r="F4633" s="2"/>
    </row>
    <row r="4634" spans="3:6" x14ac:dyDescent="0.3">
      <c r="C4634" s="3"/>
      <c r="E4634" s="4"/>
      <c r="F4634" s="2"/>
    </row>
    <row r="4635" spans="3:6" x14ac:dyDescent="0.3">
      <c r="C4635" s="3"/>
      <c r="E4635" s="4"/>
      <c r="F4635" s="2"/>
    </row>
    <row r="4636" spans="3:6" x14ac:dyDescent="0.3">
      <c r="C4636" s="3"/>
      <c r="E4636" s="4"/>
      <c r="F4636" s="2"/>
    </row>
    <row r="4637" spans="3:6" x14ac:dyDescent="0.3">
      <c r="C4637" s="3"/>
      <c r="E4637" s="4"/>
      <c r="F4637" s="2"/>
    </row>
    <row r="4638" spans="3:6" x14ac:dyDescent="0.3">
      <c r="C4638" s="3"/>
      <c r="E4638" s="4"/>
      <c r="F4638" s="2"/>
    </row>
    <row r="4639" spans="3:6" x14ac:dyDescent="0.3">
      <c r="C4639" s="3"/>
      <c r="E4639" s="4"/>
      <c r="F4639" s="2"/>
    </row>
    <row r="4640" spans="3:6" x14ac:dyDescent="0.3">
      <c r="C4640" s="3"/>
      <c r="E4640" s="4"/>
      <c r="F4640" s="2"/>
    </row>
    <row r="4641" spans="3:6" x14ac:dyDescent="0.3">
      <c r="C4641" s="3"/>
      <c r="E4641" s="4"/>
      <c r="F4641" s="2"/>
    </row>
    <row r="4642" spans="3:6" x14ac:dyDescent="0.3">
      <c r="C4642" s="3"/>
      <c r="E4642" s="4"/>
      <c r="F4642" s="2"/>
    </row>
    <row r="4643" spans="3:6" x14ac:dyDescent="0.3">
      <c r="C4643" s="3"/>
      <c r="E4643" s="4"/>
      <c r="F4643" s="2"/>
    </row>
    <row r="4644" spans="3:6" x14ac:dyDescent="0.3">
      <c r="C4644" s="3"/>
      <c r="E4644" s="4"/>
      <c r="F4644" s="2"/>
    </row>
    <row r="4645" spans="3:6" x14ac:dyDescent="0.3">
      <c r="C4645" s="3"/>
      <c r="E4645" s="4"/>
      <c r="F4645" s="2"/>
    </row>
    <row r="4646" spans="3:6" x14ac:dyDescent="0.3">
      <c r="C4646" s="3"/>
      <c r="E4646" s="4"/>
      <c r="F4646" s="2"/>
    </row>
    <row r="4647" spans="3:6" x14ac:dyDescent="0.3">
      <c r="C4647" s="3"/>
      <c r="E4647" s="4"/>
      <c r="F4647" s="2"/>
    </row>
    <row r="4648" spans="3:6" x14ac:dyDescent="0.3">
      <c r="C4648" s="3"/>
      <c r="E4648" s="4"/>
      <c r="F4648" s="2"/>
    </row>
    <row r="4649" spans="3:6" x14ac:dyDescent="0.3">
      <c r="C4649" s="3"/>
      <c r="E4649" s="4"/>
      <c r="F4649" s="2"/>
    </row>
    <row r="4650" spans="3:6" x14ac:dyDescent="0.3">
      <c r="C4650" s="3"/>
      <c r="E4650" s="4"/>
      <c r="F4650" s="2"/>
    </row>
    <row r="4651" spans="3:6" x14ac:dyDescent="0.3">
      <c r="C4651" s="3"/>
      <c r="E4651" s="4"/>
      <c r="F4651" s="2"/>
    </row>
    <row r="4652" spans="3:6" x14ac:dyDescent="0.3">
      <c r="C4652" s="3"/>
      <c r="E4652" s="4"/>
      <c r="F4652" s="2"/>
    </row>
    <row r="4653" spans="3:6" x14ac:dyDescent="0.3">
      <c r="C4653" s="3"/>
      <c r="E4653" s="4"/>
      <c r="F4653" s="2"/>
    </row>
    <row r="4654" spans="3:6" x14ac:dyDescent="0.3">
      <c r="C4654" s="3"/>
      <c r="E4654" s="4"/>
      <c r="F4654" s="2"/>
    </row>
    <row r="4655" spans="3:6" x14ac:dyDescent="0.3">
      <c r="C4655" s="3"/>
      <c r="E4655" s="4"/>
      <c r="F4655" s="2"/>
    </row>
    <row r="4656" spans="3:6" x14ac:dyDescent="0.3">
      <c r="C4656" s="3"/>
      <c r="E4656" s="4"/>
      <c r="F4656" s="2"/>
    </row>
    <row r="4657" spans="3:6" x14ac:dyDescent="0.3">
      <c r="C4657" s="3"/>
      <c r="E4657" s="4"/>
      <c r="F4657" s="2"/>
    </row>
    <row r="4658" spans="3:6" x14ac:dyDescent="0.3">
      <c r="C4658" s="3"/>
      <c r="E4658" s="4"/>
      <c r="F4658" s="2"/>
    </row>
    <row r="4659" spans="3:6" x14ac:dyDescent="0.3">
      <c r="C4659" s="3"/>
      <c r="E4659" s="4"/>
      <c r="F4659" s="2"/>
    </row>
    <row r="4660" spans="3:6" x14ac:dyDescent="0.3">
      <c r="C4660" s="3"/>
      <c r="E4660" s="4"/>
      <c r="F4660" s="2"/>
    </row>
    <row r="4661" spans="3:6" x14ac:dyDescent="0.3">
      <c r="C4661" s="3"/>
      <c r="E4661" s="4"/>
      <c r="F4661" s="2"/>
    </row>
    <row r="4662" spans="3:6" x14ac:dyDescent="0.3">
      <c r="C4662" s="3"/>
      <c r="E4662" s="4"/>
      <c r="F4662" s="2"/>
    </row>
    <row r="4663" spans="3:6" x14ac:dyDescent="0.3">
      <c r="C4663" s="3"/>
      <c r="E4663" s="4"/>
      <c r="F4663" s="2"/>
    </row>
    <row r="4664" spans="3:6" x14ac:dyDescent="0.3">
      <c r="C4664" s="3"/>
      <c r="E4664" s="4"/>
      <c r="F4664" s="2"/>
    </row>
    <row r="4665" spans="3:6" x14ac:dyDescent="0.3">
      <c r="C4665" s="3"/>
      <c r="E4665" s="4"/>
      <c r="F4665" s="2"/>
    </row>
    <row r="4666" spans="3:6" x14ac:dyDescent="0.3">
      <c r="C4666" s="3"/>
      <c r="E4666" s="4"/>
      <c r="F4666" s="2"/>
    </row>
    <row r="4667" spans="3:6" x14ac:dyDescent="0.3">
      <c r="C4667" s="3"/>
      <c r="E4667" s="4"/>
      <c r="F4667" s="2"/>
    </row>
    <row r="4668" spans="3:6" x14ac:dyDescent="0.3">
      <c r="C4668" s="3"/>
      <c r="E4668" s="4"/>
      <c r="F4668" s="2"/>
    </row>
    <row r="4669" spans="3:6" x14ac:dyDescent="0.3">
      <c r="C4669" s="3"/>
      <c r="E4669" s="4"/>
      <c r="F4669" s="2"/>
    </row>
    <row r="4670" spans="3:6" x14ac:dyDescent="0.3">
      <c r="C4670" s="3"/>
      <c r="E4670" s="4"/>
      <c r="F4670" s="2"/>
    </row>
    <row r="4671" spans="3:6" x14ac:dyDescent="0.3">
      <c r="C4671" s="3"/>
      <c r="E4671" s="4"/>
      <c r="F4671" s="2"/>
    </row>
    <row r="4672" spans="3:6" x14ac:dyDescent="0.3">
      <c r="C4672" s="3"/>
      <c r="E4672" s="4"/>
      <c r="F4672" s="2"/>
    </row>
    <row r="4673" spans="3:6" x14ac:dyDescent="0.3">
      <c r="C4673" s="3"/>
      <c r="E4673" s="4"/>
      <c r="F4673" s="2"/>
    </row>
    <row r="4674" spans="3:6" x14ac:dyDescent="0.3">
      <c r="C4674" s="3"/>
      <c r="E4674" s="4"/>
      <c r="F4674" s="2"/>
    </row>
    <row r="4675" spans="3:6" x14ac:dyDescent="0.3">
      <c r="C4675" s="3"/>
      <c r="E4675" s="4"/>
      <c r="F4675" s="2"/>
    </row>
    <row r="4676" spans="3:6" x14ac:dyDescent="0.3">
      <c r="C4676" s="3"/>
      <c r="E4676" s="4"/>
      <c r="F4676" s="2"/>
    </row>
    <row r="4677" spans="3:6" x14ac:dyDescent="0.3">
      <c r="C4677" s="3"/>
      <c r="E4677" s="4"/>
      <c r="F4677" s="2"/>
    </row>
    <row r="4678" spans="3:6" x14ac:dyDescent="0.3">
      <c r="C4678" s="3"/>
      <c r="E4678" s="4"/>
      <c r="F4678" s="2"/>
    </row>
    <row r="4679" spans="3:6" x14ac:dyDescent="0.3">
      <c r="C4679" s="3"/>
      <c r="E4679" s="4"/>
      <c r="F4679" s="2"/>
    </row>
    <row r="4680" spans="3:6" x14ac:dyDescent="0.3">
      <c r="C4680" s="3"/>
      <c r="E4680" s="4"/>
      <c r="F4680" s="2"/>
    </row>
    <row r="4681" spans="3:6" x14ac:dyDescent="0.3">
      <c r="C4681" s="3"/>
      <c r="E4681" s="4"/>
      <c r="F4681" s="2"/>
    </row>
    <row r="4682" spans="3:6" x14ac:dyDescent="0.3">
      <c r="C4682" s="3"/>
      <c r="E4682" s="4"/>
      <c r="F4682" s="2"/>
    </row>
    <row r="4683" spans="3:6" x14ac:dyDescent="0.3">
      <c r="C4683" s="3"/>
      <c r="E4683" s="4"/>
      <c r="F4683" s="2"/>
    </row>
    <row r="4684" spans="3:6" x14ac:dyDescent="0.3">
      <c r="C4684" s="3"/>
      <c r="E4684" s="4"/>
      <c r="F4684" s="2"/>
    </row>
    <row r="4685" spans="3:6" x14ac:dyDescent="0.3">
      <c r="C4685" s="3"/>
      <c r="E4685" s="4"/>
      <c r="F4685" s="2"/>
    </row>
    <row r="4686" spans="3:6" x14ac:dyDescent="0.3">
      <c r="C4686" s="3"/>
      <c r="E4686" s="4"/>
      <c r="F4686" s="2"/>
    </row>
    <row r="4687" spans="3:6" x14ac:dyDescent="0.3">
      <c r="C4687" s="3"/>
      <c r="E4687" s="4"/>
      <c r="F4687" s="2"/>
    </row>
    <row r="4688" spans="3:6" x14ac:dyDescent="0.3">
      <c r="C4688" s="3"/>
      <c r="E4688" s="4"/>
      <c r="F4688" s="2"/>
    </row>
    <row r="4689" spans="3:6" x14ac:dyDescent="0.3">
      <c r="C4689" s="3"/>
      <c r="E4689" s="4"/>
      <c r="F4689" s="2"/>
    </row>
    <row r="4690" spans="3:6" x14ac:dyDescent="0.3">
      <c r="C4690" s="3"/>
      <c r="E4690" s="4"/>
      <c r="F4690" s="2"/>
    </row>
    <row r="4691" spans="3:6" x14ac:dyDescent="0.3">
      <c r="C4691" s="3"/>
      <c r="E4691" s="4"/>
      <c r="F4691" s="2"/>
    </row>
    <row r="4692" spans="3:6" x14ac:dyDescent="0.3">
      <c r="C4692" s="3"/>
      <c r="E4692" s="4"/>
      <c r="F4692" s="2"/>
    </row>
    <row r="4693" spans="3:6" x14ac:dyDescent="0.3">
      <c r="C4693" s="3"/>
      <c r="E4693" s="4"/>
      <c r="F4693" s="2"/>
    </row>
    <row r="4694" spans="3:6" x14ac:dyDescent="0.3">
      <c r="C4694" s="3"/>
      <c r="E4694" s="4"/>
      <c r="F4694" s="2"/>
    </row>
    <row r="4695" spans="3:6" x14ac:dyDescent="0.3">
      <c r="C4695" s="3"/>
      <c r="E4695" s="4"/>
      <c r="F4695" s="2"/>
    </row>
    <row r="4696" spans="3:6" x14ac:dyDescent="0.3">
      <c r="C4696" s="3"/>
      <c r="E4696" s="4"/>
      <c r="F4696" s="2"/>
    </row>
    <row r="4697" spans="3:6" x14ac:dyDescent="0.3">
      <c r="C4697" s="3"/>
      <c r="E4697" s="4"/>
      <c r="F4697" s="2"/>
    </row>
    <row r="4698" spans="3:6" x14ac:dyDescent="0.3">
      <c r="C4698" s="3"/>
      <c r="E4698" s="4"/>
      <c r="F4698" s="2"/>
    </row>
    <row r="4699" spans="3:6" x14ac:dyDescent="0.3">
      <c r="C4699" s="3"/>
      <c r="E4699" s="4"/>
      <c r="F4699" s="2"/>
    </row>
    <row r="4700" spans="3:6" x14ac:dyDescent="0.3">
      <c r="C4700" s="3"/>
      <c r="E4700" s="4"/>
      <c r="F4700" s="2"/>
    </row>
    <row r="4701" spans="3:6" x14ac:dyDescent="0.3">
      <c r="C4701" s="3"/>
      <c r="E4701" s="4"/>
      <c r="F4701" s="2"/>
    </row>
    <row r="4702" spans="3:6" x14ac:dyDescent="0.3">
      <c r="C4702" s="3"/>
      <c r="E4702" s="4"/>
      <c r="F4702" s="2"/>
    </row>
    <row r="4703" spans="3:6" x14ac:dyDescent="0.3">
      <c r="C4703" s="3"/>
      <c r="E4703" s="4"/>
      <c r="F4703" s="2"/>
    </row>
    <row r="4704" spans="3:6" x14ac:dyDescent="0.3">
      <c r="C4704" s="3"/>
      <c r="E4704" s="4"/>
      <c r="F4704" s="2"/>
    </row>
    <row r="4705" spans="3:6" x14ac:dyDescent="0.3">
      <c r="C4705" s="3"/>
      <c r="E4705" s="4"/>
      <c r="F4705" s="2"/>
    </row>
    <row r="4706" spans="3:6" x14ac:dyDescent="0.3">
      <c r="C4706" s="3"/>
      <c r="E4706" s="4"/>
      <c r="F4706" s="2"/>
    </row>
    <row r="4707" spans="3:6" x14ac:dyDescent="0.3">
      <c r="C4707" s="3"/>
      <c r="E4707" s="4"/>
      <c r="F4707" s="2"/>
    </row>
    <row r="4708" spans="3:6" x14ac:dyDescent="0.3">
      <c r="C4708" s="3"/>
      <c r="E4708" s="4"/>
      <c r="F4708" s="2"/>
    </row>
    <row r="4709" spans="3:6" x14ac:dyDescent="0.3">
      <c r="C4709" s="3"/>
      <c r="E4709" s="4"/>
      <c r="F4709" s="2"/>
    </row>
    <row r="4710" spans="3:6" x14ac:dyDescent="0.3">
      <c r="C4710" s="3"/>
      <c r="E4710" s="4"/>
      <c r="F4710" s="2"/>
    </row>
    <row r="4711" spans="3:6" x14ac:dyDescent="0.3">
      <c r="C4711" s="3"/>
      <c r="E4711" s="4"/>
      <c r="F4711" s="2"/>
    </row>
    <row r="4712" spans="3:6" x14ac:dyDescent="0.3">
      <c r="C4712" s="3"/>
      <c r="E4712" s="4"/>
      <c r="F4712" s="2"/>
    </row>
    <row r="4713" spans="3:6" x14ac:dyDescent="0.3">
      <c r="C4713" s="3"/>
      <c r="E4713" s="4"/>
      <c r="F4713" s="2"/>
    </row>
    <row r="4714" spans="3:6" x14ac:dyDescent="0.3">
      <c r="C4714" s="3"/>
      <c r="E4714" s="4"/>
      <c r="F4714" s="2"/>
    </row>
    <row r="4715" spans="3:6" x14ac:dyDescent="0.3">
      <c r="C4715" s="3"/>
      <c r="E4715" s="4"/>
      <c r="F4715" s="2"/>
    </row>
    <row r="4716" spans="3:6" x14ac:dyDescent="0.3">
      <c r="C4716" s="3"/>
      <c r="E4716" s="4"/>
      <c r="F4716" s="2"/>
    </row>
    <row r="4717" spans="3:6" x14ac:dyDescent="0.3">
      <c r="C4717" s="3"/>
      <c r="E4717" s="4"/>
      <c r="F4717" s="2"/>
    </row>
    <row r="4718" spans="3:6" x14ac:dyDescent="0.3">
      <c r="C4718" s="3"/>
      <c r="E4718" s="4"/>
      <c r="F4718" s="2"/>
    </row>
    <row r="4719" spans="3:6" x14ac:dyDescent="0.3">
      <c r="C4719" s="3"/>
      <c r="E4719" s="4"/>
      <c r="F4719" s="2"/>
    </row>
    <row r="4720" spans="3:6" x14ac:dyDescent="0.3">
      <c r="C4720" s="3"/>
      <c r="E4720" s="4"/>
      <c r="F4720" s="2"/>
    </row>
    <row r="4721" spans="3:6" x14ac:dyDescent="0.3">
      <c r="C4721" s="3"/>
      <c r="E4721" s="4"/>
      <c r="F4721" s="2"/>
    </row>
    <row r="4722" spans="3:6" x14ac:dyDescent="0.3">
      <c r="C4722" s="3"/>
      <c r="E4722" s="4"/>
      <c r="F4722" s="2"/>
    </row>
    <row r="4723" spans="3:6" x14ac:dyDescent="0.3">
      <c r="C4723" s="3"/>
      <c r="E4723" s="4"/>
      <c r="F4723" s="2"/>
    </row>
    <row r="4724" spans="3:6" x14ac:dyDescent="0.3">
      <c r="C4724" s="3"/>
      <c r="E4724" s="4"/>
      <c r="F4724" s="2"/>
    </row>
    <row r="4725" spans="3:6" x14ac:dyDescent="0.3">
      <c r="C4725" s="3"/>
      <c r="E4725" s="4"/>
      <c r="F4725" s="2"/>
    </row>
    <row r="4726" spans="3:6" x14ac:dyDescent="0.3">
      <c r="C4726" s="3"/>
      <c r="E4726" s="4"/>
      <c r="F4726" s="2"/>
    </row>
    <row r="4727" spans="3:6" x14ac:dyDescent="0.3">
      <c r="C4727" s="3"/>
      <c r="E4727" s="4"/>
      <c r="F4727" s="2"/>
    </row>
    <row r="4728" spans="3:6" x14ac:dyDescent="0.3">
      <c r="C4728" s="3"/>
      <c r="E4728" s="4"/>
      <c r="F4728" s="2"/>
    </row>
    <row r="4729" spans="3:6" x14ac:dyDescent="0.3">
      <c r="C4729" s="3"/>
      <c r="E4729" s="4"/>
      <c r="F4729" s="2"/>
    </row>
    <row r="4730" spans="3:6" x14ac:dyDescent="0.3">
      <c r="C4730" s="3"/>
      <c r="E4730" s="4"/>
      <c r="F4730" s="2"/>
    </row>
    <row r="4731" spans="3:6" x14ac:dyDescent="0.3">
      <c r="C4731" s="3"/>
      <c r="E4731" s="4"/>
      <c r="F4731" s="2"/>
    </row>
    <row r="4732" spans="3:6" x14ac:dyDescent="0.3">
      <c r="C4732" s="3"/>
      <c r="E4732" s="4"/>
      <c r="F4732" s="2"/>
    </row>
    <row r="4733" spans="3:6" x14ac:dyDescent="0.3">
      <c r="C4733" s="3"/>
      <c r="E4733" s="4"/>
      <c r="F4733" s="2"/>
    </row>
    <row r="4734" spans="3:6" x14ac:dyDescent="0.3">
      <c r="C4734" s="3"/>
      <c r="E4734" s="4"/>
      <c r="F4734" s="2"/>
    </row>
    <row r="4735" spans="3:6" x14ac:dyDescent="0.3">
      <c r="C4735" s="3"/>
      <c r="E4735" s="4"/>
      <c r="F4735" s="2"/>
    </row>
    <row r="4736" spans="3:6" x14ac:dyDescent="0.3">
      <c r="C4736" s="3"/>
      <c r="E4736" s="4"/>
      <c r="F4736" s="2"/>
    </row>
    <row r="4737" spans="3:6" x14ac:dyDescent="0.3">
      <c r="C4737" s="3"/>
      <c r="E4737" s="4"/>
      <c r="F4737" s="2"/>
    </row>
    <row r="4738" spans="3:6" x14ac:dyDescent="0.3">
      <c r="C4738" s="3"/>
      <c r="E4738" s="4"/>
      <c r="F4738" s="2"/>
    </row>
    <row r="4739" spans="3:6" x14ac:dyDescent="0.3">
      <c r="C4739" s="3"/>
      <c r="E4739" s="4"/>
      <c r="F4739" s="2"/>
    </row>
    <row r="4740" spans="3:6" x14ac:dyDescent="0.3">
      <c r="C4740" s="3"/>
      <c r="E4740" s="4"/>
      <c r="F4740" s="2"/>
    </row>
    <row r="4741" spans="3:6" x14ac:dyDescent="0.3">
      <c r="C4741" s="3"/>
      <c r="E4741" s="4"/>
      <c r="F4741" s="2"/>
    </row>
    <row r="4742" spans="3:6" x14ac:dyDescent="0.3">
      <c r="C4742" s="3"/>
      <c r="E4742" s="4"/>
      <c r="F4742" s="2"/>
    </row>
    <row r="4743" spans="3:6" x14ac:dyDescent="0.3">
      <c r="C4743" s="3"/>
      <c r="E4743" s="4"/>
      <c r="F4743" s="2"/>
    </row>
    <row r="4744" spans="3:6" x14ac:dyDescent="0.3">
      <c r="C4744" s="3"/>
      <c r="E4744" s="4"/>
      <c r="F4744" s="2"/>
    </row>
    <row r="4745" spans="3:6" x14ac:dyDescent="0.3">
      <c r="C4745" s="3"/>
      <c r="E4745" s="4"/>
      <c r="F4745" s="2"/>
    </row>
    <row r="4746" spans="3:6" x14ac:dyDescent="0.3">
      <c r="C4746" s="3"/>
      <c r="E4746" s="4"/>
      <c r="F4746" s="2"/>
    </row>
    <row r="4747" spans="3:6" x14ac:dyDescent="0.3">
      <c r="C4747" s="3"/>
      <c r="E4747" s="4"/>
      <c r="F4747" s="2"/>
    </row>
    <row r="4748" spans="3:6" x14ac:dyDescent="0.3">
      <c r="C4748" s="3"/>
      <c r="E4748" s="4"/>
      <c r="F4748" s="2"/>
    </row>
    <row r="4749" spans="3:6" x14ac:dyDescent="0.3">
      <c r="C4749" s="3"/>
      <c r="E4749" s="4"/>
      <c r="F4749" s="2"/>
    </row>
    <row r="4750" spans="3:6" x14ac:dyDescent="0.3">
      <c r="C4750" s="3"/>
      <c r="E4750" s="4"/>
      <c r="F4750" s="2"/>
    </row>
    <row r="4751" spans="3:6" x14ac:dyDescent="0.3">
      <c r="C4751" s="3"/>
      <c r="E4751" s="4"/>
      <c r="F4751" s="2"/>
    </row>
    <row r="4752" spans="3:6" x14ac:dyDescent="0.3">
      <c r="C4752" s="3"/>
      <c r="E4752" s="4"/>
      <c r="F4752" s="2"/>
    </row>
    <row r="4753" spans="3:6" x14ac:dyDescent="0.3">
      <c r="C4753" s="3"/>
      <c r="E4753" s="4"/>
      <c r="F4753" s="2"/>
    </row>
    <row r="4754" spans="3:6" x14ac:dyDescent="0.3">
      <c r="C4754" s="3"/>
      <c r="E4754" s="4"/>
      <c r="F4754" s="2"/>
    </row>
    <row r="4755" spans="3:6" x14ac:dyDescent="0.3">
      <c r="C4755" s="3"/>
      <c r="E4755" s="4"/>
      <c r="F4755" s="2"/>
    </row>
    <row r="4756" spans="3:6" x14ac:dyDescent="0.3">
      <c r="C4756" s="3"/>
      <c r="E4756" s="4"/>
      <c r="F4756" s="2"/>
    </row>
    <row r="4757" spans="3:6" x14ac:dyDescent="0.3">
      <c r="C4757" s="3"/>
      <c r="E4757" s="4"/>
      <c r="F4757" s="2"/>
    </row>
    <row r="4758" spans="3:6" x14ac:dyDescent="0.3">
      <c r="C4758" s="3"/>
      <c r="E4758" s="4"/>
      <c r="F4758" s="2"/>
    </row>
    <row r="4759" spans="3:6" x14ac:dyDescent="0.3">
      <c r="C4759" s="3"/>
      <c r="E4759" s="4"/>
      <c r="F4759" s="2"/>
    </row>
    <row r="4760" spans="3:6" x14ac:dyDescent="0.3">
      <c r="C4760" s="3"/>
      <c r="E4760" s="4"/>
      <c r="F4760" s="2"/>
    </row>
    <row r="4761" spans="3:6" x14ac:dyDescent="0.3">
      <c r="C4761" s="3"/>
      <c r="E4761" s="4"/>
      <c r="F4761" s="2"/>
    </row>
    <row r="4762" spans="3:6" x14ac:dyDescent="0.3">
      <c r="C4762" s="3"/>
      <c r="E4762" s="4"/>
      <c r="F4762" s="2"/>
    </row>
    <row r="4763" spans="3:6" x14ac:dyDescent="0.3">
      <c r="C4763" s="3"/>
      <c r="E4763" s="4"/>
      <c r="F4763" s="2"/>
    </row>
    <row r="4764" spans="3:6" x14ac:dyDescent="0.3">
      <c r="C4764" s="3"/>
      <c r="E4764" s="4"/>
      <c r="F4764" s="2"/>
    </row>
    <row r="4765" spans="3:6" x14ac:dyDescent="0.3">
      <c r="C4765" s="3"/>
      <c r="E4765" s="4"/>
      <c r="F4765" s="2"/>
    </row>
    <row r="4766" spans="3:6" x14ac:dyDescent="0.3">
      <c r="C4766" s="3"/>
      <c r="E4766" s="4"/>
      <c r="F4766" s="2"/>
    </row>
    <row r="4767" spans="3:6" x14ac:dyDescent="0.3">
      <c r="C4767" s="3"/>
      <c r="E4767" s="4"/>
      <c r="F4767" s="2"/>
    </row>
    <row r="4768" spans="3:6" x14ac:dyDescent="0.3">
      <c r="C4768" s="3"/>
      <c r="E4768" s="4"/>
      <c r="F4768" s="2"/>
    </row>
    <row r="4769" spans="3:6" x14ac:dyDescent="0.3">
      <c r="C4769" s="3"/>
      <c r="E4769" s="4"/>
      <c r="F4769" s="2"/>
    </row>
    <row r="4770" spans="3:6" x14ac:dyDescent="0.3">
      <c r="C4770" s="3"/>
      <c r="E4770" s="4"/>
      <c r="F4770" s="2"/>
    </row>
    <row r="4771" spans="3:6" x14ac:dyDescent="0.3">
      <c r="C4771" s="3"/>
      <c r="E4771" s="4"/>
      <c r="F4771" s="2"/>
    </row>
    <row r="4772" spans="3:6" x14ac:dyDescent="0.3">
      <c r="C4772" s="3"/>
      <c r="E4772" s="4"/>
      <c r="F4772" s="2"/>
    </row>
    <row r="4773" spans="3:6" x14ac:dyDescent="0.3">
      <c r="C4773" s="3"/>
      <c r="E4773" s="4"/>
      <c r="F4773" s="2"/>
    </row>
    <row r="4774" spans="3:6" x14ac:dyDescent="0.3">
      <c r="C4774" s="3"/>
      <c r="E4774" s="4"/>
      <c r="F4774" s="2"/>
    </row>
    <row r="4775" spans="3:6" x14ac:dyDescent="0.3">
      <c r="C4775" s="3"/>
      <c r="E4775" s="4"/>
      <c r="F4775" s="2"/>
    </row>
    <row r="4776" spans="3:6" x14ac:dyDescent="0.3">
      <c r="C4776" s="3"/>
      <c r="E4776" s="4"/>
      <c r="F4776" s="2"/>
    </row>
    <row r="4777" spans="3:6" x14ac:dyDescent="0.3">
      <c r="C4777" s="3"/>
      <c r="E4777" s="4"/>
      <c r="F4777" s="2"/>
    </row>
    <row r="4778" spans="3:6" x14ac:dyDescent="0.3">
      <c r="C4778" s="3"/>
      <c r="E4778" s="4"/>
      <c r="F4778" s="2"/>
    </row>
    <row r="4779" spans="3:6" x14ac:dyDescent="0.3">
      <c r="C4779" s="3"/>
      <c r="E4779" s="4"/>
      <c r="F4779" s="2"/>
    </row>
    <row r="4780" spans="3:6" x14ac:dyDescent="0.3">
      <c r="C4780" s="3"/>
      <c r="E4780" s="4"/>
      <c r="F4780" s="2"/>
    </row>
    <row r="4781" spans="3:6" x14ac:dyDescent="0.3">
      <c r="C4781" s="3"/>
      <c r="E4781" s="4"/>
      <c r="F4781" s="2"/>
    </row>
    <row r="4782" spans="3:6" x14ac:dyDescent="0.3">
      <c r="C4782" s="3"/>
      <c r="E4782" s="4"/>
      <c r="F4782" s="2"/>
    </row>
    <row r="4783" spans="3:6" x14ac:dyDescent="0.3">
      <c r="C4783" s="3"/>
      <c r="E4783" s="4"/>
      <c r="F4783" s="2"/>
    </row>
    <row r="4784" spans="3:6" x14ac:dyDescent="0.3">
      <c r="C4784" s="3"/>
      <c r="E4784" s="4"/>
      <c r="F4784" s="2"/>
    </row>
    <row r="4785" spans="3:6" x14ac:dyDescent="0.3">
      <c r="C4785" s="3"/>
      <c r="E4785" s="4"/>
      <c r="F4785" s="2"/>
    </row>
    <row r="4786" spans="3:6" x14ac:dyDescent="0.3">
      <c r="C4786" s="3"/>
      <c r="E4786" s="4"/>
      <c r="F4786" s="2"/>
    </row>
    <row r="4787" spans="3:6" x14ac:dyDescent="0.3">
      <c r="C4787" s="3"/>
      <c r="E4787" s="4"/>
      <c r="F4787" s="2"/>
    </row>
    <row r="4788" spans="3:6" x14ac:dyDescent="0.3">
      <c r="C4788" s="3"/>
      <c r="E4788" s="4"/>
      <c r="F4788" s="2"/>
    </row>
    <row r="4789" spans="3:6" x14ac:dyDescent="0.3">
      <c r="C4789" s="3"/>
      <c r="E4789" s="4"/>
      <c r="F4789" s="2"/>
    </row>
    <row r="4790" spans="3:6" x14ac:dyDescent="0.3">
      <c r="C4790" s="3"/>
      <c r="E4790" s="4"/>
      <c r="F4790" s="2"/>
    </row>
    <row r="4791" spans="3:6" x14ac:dyDescent="0.3">
      <c r="C4791" s="3"/>
      <c r="E4791" s="4"/>
      <c r="F4791" s="2"/>
    </row>
    <row r="4792" spans="3:6" x14ac:dyDescent="0.3">
      <c r="C4792" s="3"/>
      <c r="E4792" s="4"/>
      <c r="F4792" s="2"/>
    </row>
    <row r="4793" spans="3:6" x14ac:dyDescent="0.3">
      <c r="C4793" s="3"/>
      <c r="E4793" s="4"/>
      <c r="F4793" s="2"/>
    </row>
    <row r="4794" spans="3:6" x14ac:dyDescent="0.3">
      <c r="C4794" s="3"/>
      <c r="E4794" s="4"/>
      <c r="F4794" s="2"/>
    </row>
    <row r="4795" spans="3:6" x14ac:dyDescent="0.3">
      <c r="C4795" s="3"/>
      <c r="E4795" s="4"/>
      <c r="F4795" s="2"/>
    </row>
    <row r="4796" spans="3:6" x14ac:dyDescent="0.3">
      <c r="C4796" s="3"/>
      <c r="E4796" s="4"/>
      <c r="F4796" s="2"/>
    </row>
    <row r="4797" spans="3:6" x14ac:dyDescent="0.3">
      <c r="C4797" s="3"/>
      <c r="E4797" s="4"/>
      <c r="F4797" s="2"/>
    </row>
    <row r="4798" spans="3:6" x14ac:dyDescent="0.3">
      <c r="C4798" s="3"/>
      <c r="E4798" s="4"/>
      <c r="F4798" s="2"/>
    </row>
    <row r="4799" spans="3:6" x14ac:dyDescent="0.3">
      <c r="C4799" s="3"/>
      <c r="E4799" s="4"/>
      <c r="F4799" s="2"/>
    </row>
    <row r="4800" spans="3:6" x14ac:dyDescent="0.3">
      <c r="C4800" s="3"/>
      <c r="E4800" s="4"/>
      <c r="F4800" s="2"/>
    </row>
    <row r="4801" spans="3:6" x14ac:dyDescent="0.3">
      <c r="C4801" s="3"/>
      <c r="E4801" s="4"/>
      <c r="F4801" s="2"/>
    </row>
    <row r="4802" spans="3:6" x14ac:dyDescent="0.3">
      <c r="C4802" s="3"/>
      <c r="E4802" s="4"/>
      <c r="F4802" s="2"/>
    </row>
    <row r="4803" spans="3:6" x14ac:dyDescent="0.3">
      <c r="C4803" s="3"/>
      <c r="E4803" s="4"/>
      <c r="F4803" s="2"/>
    </row>
    <row r="4804" spans="3:6" x14ac:dyDescent="0.3">
      <c r="C4804" s="3"/>
      <c r="E4804" s="4"/>
      <c r="F4804" s="2"/>
    </row>
    <row r="4805" spans="3:6" x14ac:dyDescent="0.3">
      <c r="C4805" s="3"/>
      <c r="E4805" s="4"/>
      <c r="F4805" s="2"/>
    </row>
    <row r="4806" spans="3:6" x14ac:dyDescent="0.3">
      <c r="C4806" s="3"/>
      <c r="E4806" s="4"/>
      <c r="F4806" s="2"/>
    </row>
    <row r="4807" spans="3:6" x14ac:dyDescent="0.3">
      <c r="C4807" s="3"/>
      <c r="E4807" s="4"/>
      <c r="F4807" s="2"/>
    </row>
    <row r="4808" spans="3:6" x14ac:dyDescent="0.3">
      <c r="C4808" s="3"/>
      <c r="E4808" s="4"/>
      <c r="F4808" s="2"/>
    </row>
    <row r="4809" spans="3:6" x14ac:dyDescent="0.3">
      <c r="C4809" s="3"/>
      <c r="E4809" s="4"/>
      <c r="F4809" s="2"/>
    </row>
    <row r="4810" spans="3:6" x14ac:dyDescent="0.3">
      <c r="C4810" s="3"/>
      <c r="E4810" s="4"/>
      <c r="F4810" s="2"/>
    </row>
    <row r="4811" spans="3:6" x14ac:dyDescent="0.3">
      <c r="C4811" s="3"/>
      <c r="E4811" s="4"/>
      <c r="F4811" s="2"/>
    </row>
    <row r="4812" spans="3:6" x14ac:dyDescent="0.3">
      <c r="C4812" s="3"/>
      <c r="E4812" s="4"/>
      <c r="F4812" s="2"/>
    </row>
    <row r="4813" spans="3:6" x14ac:dyDescent="0.3">
      <c r="C4813" s="3"/>
      <c r="E4813" s="4"/>
      <c r="F4813" s="2"/>
    </row>
    <row r="4814" spans="3:6" x14ac:dyDescent="0.3">
      <c r="C4814" s="3"/>
      <c r="E4814" s="4"/>
      <c r="F4814" s="2"/>
    </row>
    <row r="4815" spans="3:6" x14ac:dyDescent="0.3">
      <c r="C4815" s="3"/>
      <c r="E4815" s="4"/>
      <c r="F4815" s="2"/>
    </row>
    <row r="4816" spans="3:6" x14ac:dyDescent="0.3">
      <c r="C4816" s="3"/>
      <c r="E4816" s="4"/>
      <c r="F4816" s="2"/>
    </row>
    <row r="4817" spans="3:6" x14ac:dyDescent="0.3">
      <c r="C4817" s="3"/>
      <c r="E4817" s="4"/>
      <c r="F4817" s="2"/>
    </row>
    <row r="4818" spans="3:6" x14ac:dyDescent="0.3">
      <c r="C4818" s="3"/>
      <c r="E4818" s="4"/>
      <c r="F4818" s="2"/>
    </row>
    <row r="4819" spans="3:6" x14ac:dyDescent="0.3">
      <c r="C4819" s="3"/>
      <c r="E4819" s="4"/>
      <c r="F4819" s="2"/>
    </row>
    <row r="4820" spans="3:6" x14ac:dyDescent="0.3">
      <c r="C4820" s="3"/>
      <c r="E4820" s="4"/>
      <c r="F4820" s="2"/>
    </row>
    <row r="4821" spans="3:6" x14ac:dyDescent="0.3">
      <c r="C4821" s="3"/>
      <c r="E4821" s="4"/>
      <c r="F4821" s="2"/>
    </row>
    <row r="4822" spans="3:6" x14ac:dyDescent="0.3">
      <c r="C4822" s="3"/>
      <c r="E4822" s="4"/>
      <c r="F4822" s="2"/>
    </row>
    <row r="4823" spans="3:6" x14ac:dyDescent="0.3">
      <c r="C4823" s="3"/>
      <c r="E4823" s="4"/>
      <c r="F4823" s="2"/>
    </row>
    <row r="4824" spans="3:6" x14ac:dyDescent="0.3">
      <c r="C4824" s="3"/>
      <c r="E4824" s="4"/>
      <c r="F4824" s="2"/>
    </row>
    <row r="4825" spans="3:6" x14ac:dyDescent="0.3">
      <c r="C4825" s="3"/>
      <c r="E4825" s="4"/>
      <c r="F4825" s="2"/>
    </row>
    <row r="4826" spans="3:6" x14ac:dyDescent="0.3">
      <c r="C4826" s="3"/>
      <c r="E4826" s="4"/>
      <c r="F4826" s="2"/>
    </row>
    <row r="4827" spans="3:6" x14ac:dyDescent="0.3">
      <c r="C4827" s="3"/>
      <c r="E4827" s="4"/>
      <c r="F4827" s="2"/>
    </row>
    <row r="4828" spans="3:6" x14ac:dyDescent="0.3">
      <c r="C4828" s="3"/>
      <c r="E4828" s="4"/>
      <c r="F4828" s="2"/>
    </row>
    <row r="4829" spans="3:6" x14ac:dyDescent="0.3">
      <c r="C4829" s="3"/>
      <c r="E4829" s="4"/>
      <c r="F4829" s="2"/>
    </row>
    <row r="4830" spans="3:6" x14ac:dyDescent="0.3">
      <c r="C4830" s="3"/>
      <c r="E4830" s="4"/>
      <c r="F4830" s="2"/>
    </row>
    <row r="4831" spans="3:6" x14ac:dyDescent="0.3">
      <c r="C4831" s="3"/>
      <c r="E4831" s="4"/>
      <c r="F4831" s="2"/>
    </row>
    <row r="4832" spans="3:6" x14ac:dyDescent="0.3">
      <c r="C4832" s="3"/>
      <c r="E4832" s="4"/>
      <c r="F4832" s="2"/>
    </row>
    <row r="4833" spans="3:6" x14ac:dyDescent="0.3">
      <c r="C4833" s="3"/>
      <c r="E4833" s="4"/>
      <c r="F4833" s="2"/>
    </row>
    <row r="4834" spans="3:6" x14ac:dyDescent="0.3">
      <c r="C4834" s="3"/>
      <c r="E4834" s="4"/>
      <c r="F4834" s="2"/>
    </row>
    <row r="4835" spans="3:6" x14ac:dyDescent="0.3">
      <c r="C4835" s="3"/>
      <c r="E4835" s="4"/>
      <c r="F4835" s="2"/>
    </row>
    <row r="4836" spans="3:6" x14ac:dyDescent="0.3">
      <c r="C4836" s="3"/>
      <c r="E4836" s="4"/>
      <c r="F4836" s="2"/>
    </row>
    <row r="4837" spans="3:6" x14ac:dyDescent="0.3">
      <c r="C4837" s="3"/>
      <c r="E4837" s="4"/>
      <c r="F4837" s="2"/>
    </row>
    <row r="4838" spans="3:6" x14ac:dyDescent="0.3">
      <c r="C4838" s="3"/>
      <c r="E4838" s="4"/>
      <c r="F4838" s="2"/>
    </row>
    <row r="4839" spans="3:6" x14ac:dyDescent="0.3">
      <c r="C4839" s="3"/>
      <c r="E4839" s="4"/>
      <c r="F4839" s="2"/>
    </row>
    <row r="4840" spans="3:6" x14ac:dyDescent="0.3">
      <c r="C4840" s="3"/>
      <c r="E4840" s="4"/>
      <c r="F4840" s="2"/>
    </row>
    <row r="4841" spans="3:6" x14ac:dyDescent="0.3">
      <c r="C4841" s="3"/>
      <c r="E4841" s="4"/>
      <c r="F4841" s="2"/>
    </row>
    <row r="4842" spans="3:6" x14ac:dyDescent="0.3">
      <c r="C4842" s="3"/>
      <c r="E4842" s="4"/>
      <c r="F4842" s="2"/>
    </row>
    <row r="4843" spans="3:6" x14ac:dyDescent="0.3">
      <c r="C4843" s="3"/>
      <c r="E4843" s="4"/>
      <c r="F4843" s="2"/>
    </row>
    <row r="4844" spans="3:6" x14ac:dyDescent="0.3">
      <c r="C4844" s="3"/>
      <c r="E4844" s="4"/>
      <c r="F4844" s="2"/>
    </row>
    <row r="4845" spans="3:6" x14ac:dyDescent="0.3">
      <c r="C4845" s="3"/>
      <c r="E4845" s="4"/>
      <c r="F4845" s="2"/>
    </row>
    <row r="4846" spans="3:6" x14ac:dyDescent="0.3">
      <c r="C4846" s="3"/>
      <c r="E4846" s="4"/>
      <c r="F4846" s="2"/>
    </row>
    <row r="4847" spans="3:6" x14ac:dyDescent="0.3">
      <c r="C4847" s="3"/>
      <c r="E4847" s="4"/>
      <c r="F4847" s="2"/>
    </row>
    <row r="4848" spans="3:6" x14ac:dyDescent="0.3">
      <c r="C4848" s="3"/>
      <c r="E4848" s="4"/>
      <c r="F4848" s="2"/>
    </row>
    <row r="4849" spans="3:6" x14ac:dyDescent="0.3">
      <c r="C4849" s="3"/>
      <c r="E4849" s="4"/>
      <c r="F4849" s="2"/>
    </row>
    <row r="4850" spans="3:6" x14ac:dyDescent="0.3">
      <c r="C4850" s="3"/>
      <c r="E4850" s="4"/>
      <c r="F4850" s="2"/>
    </row>
    <row r="4851" spans="3:6" x14ac:dyDescent="0.3">
      <c r="C4851" s="3"/>
      <c r="E4851" s="4"/>
      <c r="F4851" s="2"/>
    </row>
    <row r="4852" spans="3:6" x14ac:dyDescent="0.3">
      <c r="C4852" s="3"/>
      <c r="E4852" s="4"/>
      <c r="F4852" s="2"/>
    </row>
    <row r="4853" spans="3:6" x14ac:dyDescent="0.3">
      <c r="C4853" s="3"/>
      <c r="E4853" s="4"/>
      <c r="F4853" s="2"/>
    </row>
    <row r="4854" spans="3:6" x14ac:dyDescent="0.3">
      <c r="C4854" s="3"/>
      <c r="E4854" s="4"/>
      <c r="F4854" s="2"/>
    </row>
    <row r="4855" spans="3:6" x14ac:dyDescent="0.3">
      <c r="C4855" s="3"/>
      <c r="E4855" s="4"/>
      <c r="F4855" s="2"/>
    </row>
    <row r="4856" spans="3:6" x14ac:dyDescent="0.3">
      <c r="C4856" s="3"/>
      <c r="E4856" s="4"/>
      <c r="F4856" s="2"/>
    </row>
    <row r="4857" spans="3:6" x14ac:dyDescent="0.3">
      <c r="C4857" s="3"/>
      <c r="E4857" s="4"/>
      <c r="F4857" s="2"/>
    </row>
    <row r="4858" spans="3:6" x14ac:dyDescent="0.3">
      <c r="C4858" s="3"/>
      <c r="E4858" s="4"/>
      <c r="F4858" s="2"/>
    </row>
    <row r="4859" spans="3:6" x14ac:dyDescent="0.3">
      <c r="C4859" s="3"/>
      <c r="E4859" s="4"/>
      <c r="F4859" s="2"/>
    </row>
    <row r="4860" spans="3:6" x14ac:dyDescent="0.3">
      <c r="C4860" s="3"/>
      <c r="E4860" s="4"/>
      <c r="F4860" s="2"/>
    </row>
    <row r="4861" spans="3:6" x14ac:dyDescent="0.3">
      <c r="C4861" s="3"/>
      <c r="E4861" s="4"/>
      <c r="F4861" s="2"/>
    </row>
    <row r="4862" spans="3:6" x14ac:dyDescent="0.3">
      <c r="C4862" s="3"/>
      <c r="E4862" s="4"/>
      <c r="F4862" s="2"/>
    </row>
    <row r="4863" spans="3:6" x14ac:dyDescent="0.3">
      <c r="C4863" s="3"/>
      <c r="E4863" s="4"/>
      <c r="F4863" s="2"/>
    </row>
    <row r="4864" spans="3:6" x14ac:dyDescent="0.3">
      <c r="C4864" s="3"/>
      <c r="E4864" s="4"/>
      <c r="F4864" s="2"/>
    </row>
    <row r="4865" spans="3:6" x14ac:dyDescent="0.3">
      <c r="C4865" s="3"/>
      <c r="E4865" s="4"/>
      <c r="F4865" s="2"/>
    </row>
    <row r="4866" spans="3:6" x14ac:dyDescent="0.3">
      <c r="C4866" s="3"/>
      <c r="E4866" s="4"/>
      <c r="F4866" s="2"/>
    </row>
    <row r="4867" spans="3:6" x14ac:dyDescent="0.3">
      <c r="C4867" s="3"/>
      <c r="E4867" s="4"/>
      <c r="F4867" s="2"/>
    </row>
    <row r="4868" spans="3:6" x14ac:dyDescent="0.3">
      <c r="C4868" s="3"/>
      <c r="E4868" s="4"/>
      <c r="F4868" s="2"/>
    </row>
    <row r="4869" spans="3:6" x14ac:dyDescent="0.3">
      <c r="C4869" s="3"/>
      <c r="E4869" s="4"/>
      <c r="F4869" s="2"/>
    </row>
    <row r="4870" spans="3:6" x14ac:dyDescent="0.3">
      <c r="C4870" s="3"/>
      <c r="E4870" s="4"/>
      <c r="F4870" s="2"/>
    </row>
    <row r="4871" spans="3:6" x14ac:dyDescent="0.3">
      <c r="C4871" s="3"/>
      <c r="E4871" s="4"/>
      <c r="F4871" s="2"/>
    </row>
    <row r="4872" spans="3:6" x14ac:dyDescent="0.3">
      <c r="C4872" s="3"/>
      <c r="E4872" s="4"/>
      <c r="F4872" s="2"/>
    </row>
    <row r="4873" spans="3:6" x14ac:dyDescent="0.3">
      <c r="C4873" s="3"/>
      <c r="E4873" s="4"/>
      <c r="F4873" s="2"/>
    </row>
    <row r="4874" spans="3:6" x14ac:dyDescent="0.3">
      <c r="C4874" s="3"/>
      <c r="E4874" s="4"/>
      <c r="F4874" s="2"/>
    </row>
    <row r="4875" spans="3:6" x14ac:dyDescent="0.3">
      <c r="C4875" s="3"/>
      <c r="E4875" s="4"/>
      <c r="F4875" s="2"/>
    </row>
    <row r="4876" spans="3:6" x14ac:dyDescent="0.3">
      <c r="C4876" s="3"/>
      <c r="E4876" s="4"/>
      <c r="F4876" s="2"/>
    </row>
    <row r="4877" spans="3:6" x14ac:dyDescent="0.3">
      <c r="C4877" s="3"/>
      <c r="E4877" s="4"/>
      <c r="F4877" s="2"/>
    </row>
    <row r="4878" spans="3:6" x14ac:dyDescent="0.3">
      <c r="C4878" s="3"/>
      <c r="E4878" s="4"/>
      <c r="F4878" s="2"/>
    </row>
    <row r="4879" spans="3:6" x14ac:dyDescent="0.3">
      <c r="C4879" s="3"/>
      <c r="E4879" s="4"/>
      <c r="F4879" s="2"/>
    </row>
    <row r="4880" spans="3:6" x14ac:dyDescent="0.3">
      <c r="C4880" s="3"/>
      <c r="E4880" s="4"/>
      <c r="F4880" s="2"/>
    </row>
    <row r="4881" spans="3:6" x14ac:dyDescent="0.3">
      <c r="C4881" s="3"/>
      <c r="E4881" s="4"/>
      <c r="F4881" s="2"/>
    </row>
    <row r="4882" spans="3:6" x14ac:dyDescent="0.3">
      <c r="C4882" s="3"/>
      <c r="E4882" s="4"/>
      <c r="F4882" s="2"/>
    </row>
    <row r="4883" spans="3:6" x14ac:dyDescent="0.3">
      <c r="C4883" s="3"/>
      <c r="E4883" s="4"/>
      <c r="F4883" s="2"/>
    </row>
    <row r="4884" spans="3:6" x14ac:dyDescent="0.3">
      <c r="C4884" s="3"/>
      <c r="E4884" s="4"/>
      <c r="F4884" s="2"/>
    </row>
    <row r="4885" spans="3:6" x14ac:dyDescent="0.3">
      <c r="C4885" s="3"/>
      <c r="E4885" s="4"/>
      <c r="F4885" s="2"/>
    </row>
    <row r="4886" spans="3:6" x14ac:dyDescent="0.3">
      <c r="C4886" s="3"/>
      <c r="E4886" s="4"/>
      <c r="F4886" s="2"/>
    </row>
    <row r="4887" spans="3:6" x14ac:dyDescent="0.3">
      <c r="C4887" s="3"/>
      <c r="E4887" s="4"/>
      <c r="F4887" s="2"/>
    </row>
    <row r="4888" spans="3:6" x14ac:dyDescent="0.3">
      <c r="C4888" s="3"/>
      <c r="E4888" s="4"/>
      <c r="F4888" s="2"/>
    </row>
    <row r="4889" spans="3:6" x14ac:dyDescent="0.3">
      <c r="C4889" s="3"/>
      <c r="E4889" s="4"/>
      <c r="F4889" s="2"/>
    </row>
    <row r="4890" spans="3:6" x14ac:dyDescent="0.3">
      <c r="C4890" s="3"/>
      <c r="E4890" s="4"/>
      <c r="F4890" s="2"/>
    </row>
    <row r="4891" spans="3:6" x14ac:dyDescent="0.3">
      <c r="C4891" s="3"/>
      <c r="E4891" s="4"/>
      <c r="F4891" s="2"/>
    </row>
    <row r="4892" spans="3:6" x14ac:dyDescent="0.3">
      <c r="C4892" s="3"/>
      <c r="E4892" s="4"/>
      <c r="F4892" s="2"/>
    </row>
    <row r="4893" spans="3:6" x14ac:dyDescent="0.3">
      <c r="C4893" s="3"/>
      <c r="E4893" s="4"/>
      <c r="F4893" s="2"/>
    </row>
    <row r="4894" spans="3:6" x14ac:dyDescent="0.3">
      <c r="C4894" s="3"/>
      <c r="E4894" s="4"/>
      <c r="F4894" s="2"/>
    </row>
    <row r="4895" spans="3:6" x14ac:dyDescent="0.3">
      <c r="C4895" s="3"/>
      <c r="E4895" s="4"/>
      <c r="F4895" s="2"/>
    </row>
    <row r="4896" spans="3:6" x14ac:dyDescent="0.3">
      <c r="C4896" s="3"/>
      <c r="E4896" s="4"/>
      <c r="F4896" s="2"/>
    </row>
    <row r="4897" spans="3:6" x14ac:dyDescent="0.3">
      <c r="C4897" s="3"/>
      <c r="E4897" s="4"/>
      <c r="F4897" s="2"/>
    </row>
    <row r="4898" spans="3:6" x14ac:dyDescent="0.3">
      <c r="C4898" s="3"/>
      <c r="E4898" s="4"/>
      <c r="F4898" s="2"/>
    </row>
    <row r="4899" spans="3:6" x14ac:dyDescent="0.3">
      <c r="C4899" s="3"/>
      <c r="E4899" s="4"/>
      <c r="F4899" s="2"/>
    </row>
    <row r="4900" spans="3:6" x14ac:dyDescent="0.3">
      <c r="C4900" s="3"/>
      <c r="E4900" s="4"/>
      <c r="F4900" s="2"/>
    </row>
    <row r="4901" spans="3:6" x14ac:dyDescent="0.3">
      <c r="C4901" s="3"/>
      <c r="E4901" s="4"/>
      <c r="F4901" s="2"/>
    </row>
    <row r="4902" spans="3:6" x14ac:dyDescent="0.3">
      <c r="C4902" s="3"/>
      <c r="E4902" s="4"/>
      <c r="F4902" s="2"/>
    </row>
    <row r="4903" spans="3:6" x14ac:dyDescent="0.3">
      <c r="C4903" s="3"/>
      <c r="E4903" s="4"/>
      <c r="F4903" s="2"/>
    </row>
    <row r="4904" spans="3:6" x14ac:dyDescent="0.3">
      <c r="C4904" s="3"/>
      <c r="E4904" s="4"/>
      <c r="F4904" s="2"/>
    </row>
    <row r="4905" spans="3:6" x14ac:dyDescent="0.3">
      <c r="C4905" s="3"/>
      <c r="E4905" s="4"/>
      <c r="F4905" s="2"/>
    </row>
    <row r="4906" spans="3:6" x14ac:dyDescent="0.3">
      <c r="C4906" s="3"/>
      <c r="E4906" s="4"/>
      <c r="F4906" s="2"/>
    </row>
    <row r="4907" spans="3:6" x14ac:dyDescent="0.3">
      <c r="C4907" s="3"/>
      <c r="E4907" s="4"/>
      <c r="F4907" s="2"/>
    </row>
    <row r="4908" spans="3:6" x14ac:dyDescent="0.3">
      <c r="C4908" s="3"/>
      <c r="E4908" s="4"/>
      <c r="F4908" s="2"/>
    </row>
    <row r="4909" spans="3:6" x14ac:dyDescent="0.3">
      <c r="C4909" s="3"/>
      <c r="E4909" s="4"/>
      <c r="F4909" s="2"/>
    </row>
    <row r="4910" spans="3:6" x14ac:dyDescent="0.3">
      <c r="C4910" s="3"/>
      <c r="E4910" s="4"/>
      <c r="F4910" s="2"/>
    </row>
    <row r="4911" spans="3:6" x14ac:dyDescent="0.3">
      <c r="C4911" s="3"/>
      <c r="E4911" s="4"/>
      <c r="F4911" s="2"/>
    </row>
    <row r="4912" spans="3:6" x14ac:dyDescent="0.3">
      <c r="C4912" s="3"/>
      <c r="E4912" s="4"/>
      <c r="F4912" s="2"/>
    </row>
    <row r="4913" spans="3:6" x14ac:dyDescent="0.3">
      <c r="C4913" s="3"/>
      <c r="E4913" s="4"/>
      <c r="F4913" s="2"/>
    </row>
    <row r="4914" spans="3:6" x14ac:dyDescent="0.3">
      <c r="C4914" s="3"/>
      <c r="E4914" s="4"/>
      <c r="F4914" s="2"/>
    </row>
    <row r="4915" spans="3:6" x14ac:dyDescent="0.3">
      <c r="C4915" s="3"/>
      <c r="E4915" s="4"/>
      <c r="F4915" s="2"/>
    </row>
    <row r="4916" spans="3:6" x14ac:dyDescent="0.3">
      <c r="C4916" s="3"/>
      <c r="E4916" s="4"/>
      <c r="F4916" s="2"/>
    </row>
    <row r="4917" spans="3:6" x14ac:dyDescent="0.3">
      <c r="C4917" s="3"/>
      <c r="E4917" s="4"/>
      <c r="F4917" s="2"/>
    </row>
    <row r="4918" spans="3:6" x14ac:dyDescent="0.3">
      <c r="C4918" s="3"/>
      <c r="E4918" s="4"/>
      <c r="F4918" s="2"/>
    </row>
    <row r="4919" spans="3:6" x14ac:dyDescent="0.3">
      <c r="C4919" s="3"/>
      <c r="E4919" s="4"/>
      <c r="F4919" s="2"/>
    </row>
    <row r="4920" spans="3:6" x14ac:dyDescent="0.3">
      <c r="C4920" s="3"/>
      <c r="E4920" s="4"/>
      <c r="F4920" s="2"/>
    </row>
    <row r="4921" spans="3:6" x14ac:dyDescent="0.3">
      <c r="C4921" s="3"/>
      <c r="E4921" s="4"/>
      <c r="F4921" s="2"/>
    </row>
    <row r="4922" spans="3:6" x14ac:dyDescent="0.3">
      <c r="C4922" s="3"/>
      <c r="E4922" s="4"/>
      <c r="F4922" s="2"/>
    </row>
    <row r="4923" spans="3:6" x14ac:dyDescent="0.3">
      <c r="C4923" s="3"/>
      <c r="E4923" s="4"/>
      <c r="F4923" s="2"/>
    </row>
    <row r="4924" spans="3:6" x14ac:dyDescent="0.3">
      <c r="C4924" s="3"/>
      <c r="E4924" s="4"/>
      <c r="F4924" s="2"/>
    </row>
    <row r="4925" spans="3:6" x14ac:dyDescent="0.3">
      <c r="C4925" s="3"/>
      <c r="E4925" s="4"/>
      <c r="F4925" s="2"/>
    </row>
    <row r="4926" spans="3:6" x14ac:dyDescent="0.3">
      <c r="C4926" s="3"/>
      <c r="E4926" s="4"/>
      <c r="F4926" s="2"/>
    </row>
    <row r="4927" spans="3:6" x14ac:dyDescent="0.3">
      <c r="C4927" s="3"/>
      <c r="E4927" s="4"/>
      <c r="F4927" s="2"/>
    </row>
    <row r="4928" spans="3:6" x14ac:dyDescent="0.3">
      <c r="C4928" s="3"/>
      <c r="E4928" s="4"/>
      <c r="F4928" s="2"/>
    </row>
    <row r="4929" spans="3:6" x14ac:dyDescent="0.3">
      <c r="C4929" s="3"/>
      <c r="E4929" s="4"/>
      <c r="F4929" s="2"/>
    </row>
    <row r="4930" spans="3:6" x14ac:dyDescent="0.3">
      <c r="C4930" s="3"/>
      <c r="E4930" s="4"/>
      <c r="F4930" s="2"/>
    </row>
    <row r="4931" spans="3:6" x14ac:dyDescent="0.3">
      <c r="C4931" s="3"/>
      <c r="E4931" s="4"/>
      <c r="F4931" s="2"/>
    </row>
    <row r="4932" spans="3:6" x14ac:dyDescent="0.3">
      <c r="C4932" s="3"/>
      <c r="E4932" s="4"/>
      <c r="F4932" s="2"/>
    </row>
    <row r="4933" spans="3:6" x14ac:dyDescent="0.3">
      <c r="C4933" s="3"/>
      <c r="E4933" s="4"/>
      <c r="F4933" s="2"/>
    </row>
    <row r="4934" spans="3:6" x14ac:dyDescent="0.3">
      <c r="C4934" s="3"/>
      <c r="E4934" s="4"/>
      <c r="F4934" s="2"/>
    </row>
    <row r="4935" spans="3:6" x14ac:dyDescent="0.3">
      <c r="C4935" s="3"/>
      <c r="E4935" s="4"/>
      <c r="F4935" s="2"/>
    </row>
    <row r="4936" spans="3:6" x14ac:dyDescent="0.3">
      <c r="C4936" s="3"/>
      <c r="E4936" s="4"/>
      <c r="F4936" s="2"/>
    </row>
    <row r="4937" spans="3:6" x14ac:dyDescent="0.3">
      <c r="C4937" s="3"/>
      <c r="E4937" s="4"/>
      <c r="F4937" s="2"/>
    </row>
    <row r="4938" spans="3:6" x14ac:dyDescent="0.3">
      <c r="C4938" s="3"/>
      <c r="E4938" s="4"/>
      <c r="F4938" s="2"/>
    </row>
    <row r="4939" spans="3:6" x14ac:dyDescent="0.3">
      <c r="C4939" s="3"/>
      <c r="E4939" s="4"/>
      <c r="F4939" s="2"/>
    </row>
    <row r="4940" spans="3:6" x14ac:dyDescent="0.3">
      <c r="C4940" s="3"/>
      <c r="E4940" s="4"/>
      <c r="F4940" s="2"/>
    </row>
    <row r="4941" spans="3:6" x14ac:dyDescent="0.3">
      <c r="C4941" s="3"/>
      <c r="E4941" s="4"/>
      <c r="F4941" s="2"/>
    </row>
    <row r="4942" spans="3:6" x14ac:dyDescent="0.3">
      <c r="C4942" s="3"/>
      <c r="E4942" s="4"/>
      <c r="F4942" s="2"/>
    </row>
    <row r="4943" spans="3:6" x14ac:dyDescent="0.3">
      <c r="C4943" s="3"/>
      <c r="E4943" s="4"/>
      <c r="F4943" s="2"/>
    </row>
    <row r="4944" spans="3:6" x14ac:dyDescent="0.3">
      <c r="C4944" s="3"/>
      <c r="E4944" s="4"/>
      <c r="F4944" s="2"/>
    </row>
    <row r="4945" spans="3:6" x14ac:dyDescent="0.3">
      <c r="C4945" s="3"/>
      <c r="E4945" s="4"/>
      <c r="F4945" s="2"/>
    </row>
    <row r="4946" spans="3:6" x14ac:dyDescent="0.3">
      <c r="C4946" s="3"/>
      <c r="E4946" s="4"/>
      <c r="F4946" s="2"/>
    </row>
    <row r="4947" spans="3:6" x14ac:dyDescent="0.3">
      <c r="C4947" s="3"/>
      <c r="E4947" s="4"/>
      <c r="F4947" s="2"/>
    </row>
    <row r="4948" spans="3:6" x14ac:dyDescent="0.3">
      <c r="C4948" s="3"/>
      <c r="E4948" s="4"/>
      <c r="F4948" s="2"/>
    </row>
    <row r="4949" spans="3:6" x14ac:dyDescent="0.3">
      <c r="C4949" s="3"/>
      <c r="E4949" s="4"/>
      <c r="F4949" s="2"/>
    </row>
    <row r="4950" spans="3:6" x14ac:dyDescent="0.3">
      <c r="C4950" s="3"/>
      <c r="E4950" s="4"/>
      <c r="F4950" s="2"/>
    </row>
    <row r="4951" spans="3:6" x14ac:dyDescent="0.3">
      <c r="C4951" s="3"/>
      <c r="E4951" s="4"/>
      <c r="F4951" s="2"/>
    </row>
    <row r="4952" spans="3:6" x14ac:dyDescent="0.3">
      <c r="C4952" s="3"/>
      <c r="E4952" s="4"/>
      <c r="F4952" s="2"/>
    </row>
    <row r="4953" spans="3:6" x14ac:dyDescent="0.3">
      <c r="C4953" s="3"/>
      <c r="E4953" s="4"/>
      <c r="F4953" s="2"/>
    </row>
    <row r="4954" spans="3:6" x14ac:dyDescent="0.3">
      <c r="C4954" s="3"/>
      <c r="E4954" s="4"/>
      <c r="F4954" s="2"/>
    </row>
    <row r="4955" spans="3:6" x14ac:dyDescent="0.3">
      <c r="C4955" s="3"/>
      <c r="E4955" s="4"/>
      <c r="F4955" s="2"/>
    </row>
    <row r="4956" spans="3:6" x14ac:dyDescent="0.3">
      <c r="C4956" s="3"/>
      <c r="E4956" s="4"/>
      <c r="F4956" s="2"/>
    </row>
    <row r="4957" spans="3:6" x14ac:dyDescent="0.3">
      <c r="C4957" s="3"/>
      <c r="E4957" s="4"/>
      <c r="F4957" s="2"/>
    </row>
    <row r="4958" spans="3:6" x14ac:dyDescent="0.3">
      <c r="C4958" s="3"/>
      <c r="E4958" s="4"/>
      <c r="F4958" s="2"/>
    </row>
    <row r="4959" spans="3:6" x14ac:dyDescent="0.3">
      <c r="C4959" s="3"/>
      <c r="E4959" s="4"/>
      <c r="F4959" s="2"/>
    </row>
    <row r="4960" spans="3:6" x14ac:dyDescent="0.3">
      <c r="C4960" s="3"/>
      <c r="E4960" s="4"/>
      <c r="F4960" s="2"/>
    </row>
    <row r="4961" spans="3:6" x14ac:dyDescent="0.3">
      <c r="C4961" s="3"/>
      <c r="E4961" s="4"/>
      <c r="F4961" s="2"/>
    </row>
    <row r="4962" spans="3:6" x14ac:dyDescent="0.3">
      <c r="C4962" s="3"/>
      <c r="E4962" s="4"/>
      <c r="F4962" s="2"/>
    </row>
    <row r="4963" spans="3:6" x14ac:dyDescent="0.3">
      <c r="C4963" s="3"/>
      <c r="E4963" s="4"/>
      <c r="F4963" s="2"/>
    </row>
    <row r="4964" spans="3:6" x14ac:dyDescent="0.3">
      <c r="C4964" s="3"/>
      <c r="E4964" s="4"/>
      <c r="F4964" s="2"/>
    </row>
    <row r="4965" spans="3:6" x14ac:dyDescent="0.3">
      <c r="C4965" s="3"/>
      <c r="E4965" s="4"/>
      <c r="F4965" s="2"/>
    </row>
    <row r="4966" spans="3:6" x14ac:dyDescent="0.3">
      <c r="C4966" s="3"/>
      <c r="E4966" s="4"/>
      <c r="F4966" s="2"/>
    </row>
    <row r="4967" spans="3:6" x14ac:dyDescent="0.3">
      <c r="C4967" s="3"/>
      <c r="E4967" s="4"/>
      <c r="F4967" s="2"/>
    </row>
    <row r="4968" spans="3:6" x14ac:dyDescent="0.3">
      <c r="C4968" s="3"/>
      <c r="E4968" s="4"/>
      <c r="F4968" s="2"/>
    </row>
    <row r="4969" spans="3:6" x14ac:dyDescent="0.3">
      <c r="C4969" s="3"/>
      <c r="E4969" s="4"/>
      <c r="F4969" s="2"/>
    </row>
    <row r="4970" spans="3:6" x14ac:dyDescent="0.3">
      <c r="C4970" s="3"/>
      <c r="E4970" s="4"/>
      <c r="F4970" s="2"/>
    </row>
    <row r="4971" spans="3:6" x14ac:dyDescent="0.3">
      <c r="C4971" s="3"/>
      <c r="E4971" s="4"/>
      <c r="F4971" s="2"/>
    </row>
    <row r="4972" spans="3:6" x14ac:dyDescent="0.3">
      <c r="C4972" s="3"/>
      <c r="E4972" s="4"/>
      <c r="F4972" s="2"/>
    </row>
    <row r="4973" spans="3:6" x14ac:dyDescent="0.3">
      <c r="C4973" s="3"/>
      <c r="E4973" s="4"/>
      <c r="F4973" s="2"/>
    </row>
    <row r="4974" spans="3:6" x14ac:dyDescent="0.3">
      <c r="C4974" s="3"/>
      <c r="E4974" s="4"/>
      <c r="F4974" s="2"/>
    </row>
    <row r="4975" spans="3:6" x14ac:dyDescent="0.3">
      <c r="C4975" s="3"/>
      <c r="E4975" s="4"/>
      <c r="F4975" s="2"/>
    </row>
    <row r="4976" spans="3:6" x14ac:dyDescent="0.3">
      <c r="C4976" s="3"/>
      <c r="E4976" s="4"/>
      <c r="F4976" s="2"/>
    </row>
    <row r="4977" spans="3:6" x14ac:dyDescent="0.3">
      <c r="C4977" s="3"/>
      <c r="E4977" s="4"/>
      <c r="F4977" s="2"/>
    </row>
    <row r="4978" spans="3:6" x14ac:dyDescent="0.3">
      <c r="C4978" s="3"/>
      <c r="E4978" s="4"/>
      <c r="F4978" s="2"/>
    </row>
    <row r="4979" spans="3:6" x14ac:dyDescent="0.3">
      <c r="C4979" s="3"/>
      <c r="E4979" s="4"/>
      <c r="F4979" s="2"/>
    </row>
    <row r="4980" spans="3:6" x14ac:dyDescent="0.3">
      <c r="C4980" s="3"/>
      <c r="E4980" s="4"/>
      <c r="F4980" s="2"/>
    </row>
    <row r="4981" spans="3:6" x14ac:dyDescent="0.3">
      <c r="C4981" s="3"/>
      <c r="E4981" s="4"/>
      <c r="F4981" s="2"/>
    </row>
    <row r="4982" spans="3:6" x14ac:dyDescent="0.3">
      <c r="C4982" s="3"/>
      <c r="E4982" s="4"/>
      <c r="F4982" s="2"/>
    </row>
    <row r="4983" spans="3:6" x14ac:dyDescent="0.3">
      <c r="C4983" s="3"/>
      <c r="E4983" s="4"/>
      <c r="F4983" s="2"/>
    </row>
    <row r="4984" spans="3:6" x14ac:dyDescent="0.3">
      <c r="C4984" s="3"/>
      <c r="E4984" s="4"/>
      <c r="F4984" s="2"/>
    </row>
    <row r="4985" spans="3:6" x14ac:dyDescent="0.3">
      <c r="C4985" s="3"/>
      <c r="E4985" s="4"/>
      <c r="F4985" s="2"/>
    </row>
    <row r="4986" spans="3:6" x14ac:dyDescent="0.3">
      <c r="C4986" s="3"/>
      <c r="E4986" s="4"/>
      <c r="F4986" s="2"/>
    </row>
    <row r="4987" spans="3:6" x14ac:dyDescent="0.3">
      <c r="C4987" s="3"/>
      <c r="E4987" s="4"/>
      <c r="F4987" s="2"/>
    </row>
    <row r="4988" spans="3:6" x14ac:dyDescent="0.3">
      <c r="C4988" s="3"/>
      <c r="E4988" s="4"/>
      <c r="F4988" s="2"/>
    </row>
    <row r="4989" spans="3:6" x14ac:dyDescent="0.3">
      <c r="C4989" s="3"/>
      <c r="E4989" s="4"/>
      <c r="F4989" s="2"/>
    </row>
    <row r="4990" spans="3:6" x14ac:dyDescent="0.3">
      <c r="C4990" s="3"/>
      <c r="E4990" s="4"/>
      <c r="F4990" s="2"/>
    </row>
    <row r="4991" spans="3:6" x14ac:dyDescent="0.3">
      <c r="C4991" s="3"/>
      <c r="E4991" s="4"/>
      <c r="F4991" s="2"/>
    </row>
    <row r="4992" spans="3:6" x14ac:dyDescent="0.3">
      <c r="C4992" s="3"/>
      <c r="E4992" s="4"/>
      <c r="F4992" s="2"/>
    </row>
    <row r="4993" spans="3:6" x14ac:dyDescent="0.3">
      <c r="C4993" s="3"/>
      <c r="E4993" s="4"/>
      <c r="F4993" s="2"/>
    </row>
    <row r="4994" spans="3:6" x14ac:dyDescent="0.3">
      <c r="C4994" s="3"/>
      <c r="E4994" s="4"/>
      <c r="F4994" s="2"/>
    </row>
    <row r="4995" spans="3:6" x14ac:dyDescent="0.3">
      <c r="C4995" s="3"/>
      <c r="E4995" s="4"/>
      <c r="F4995" s="2"/>
    </row>
    <row r="4996" spans="3:6" x14ac:dyDescent="0.3">
      <c r="C4996" s="3"/>
      <c r="E4996" s="4"/>
      <c r="F4996" s="2"/>
    </row>
    <row r="4997" spans="3:6" x14ac:dyDescent="0.3">
      <c r="C4997" s="3"/>
      <c r="E4997" s="4"/>
      <c r="F4997" s="2"/>
    </row>
    <row r="4998" spans="3:6" x14ac:dyDescent="0.3">
      <c r="C4998" s="3"/>
      <c r="E4998" s="4"/>
      <c r="F4998" s="2"/>
    </row>
    <row r="4999" spans="3:6" x14ac:dyDescent="0.3">
      <c r="C4999" s="3"/>
      <c r="E4999" s="4"/>
      <c r="F4999" s="2"/>
    </row>
    <row r="5000" spans="3:6" x14ac:dyDescent="0.3">
      <c r="C5000" s="3"/>
      <c r="E5000" s="4"/>
      <c r="F5000" s="2"/>
    </row>
    <row r="5001" spans="3:6" x14ac:dyDescent="0.3">
      <c r="C5001" s="3"/>
      <c r="E5001" s="4"/>
      <c r="F5001" s="2"/>
    </row>
    <row r="5002" spans="3:6" x14ac:dyDescent="0.3">
      <c r="C5002" s="3"/>
      <c r="E5002" s="4"/>
      <c r="F5002" s="2"/>
    </row>
    <row r="5003" spans="3:6" x14ac:dyDescent="0.3">
      <c r="C5003" s="3"/>
      <c r="E5003" s="4"/>
      <c r="F5003" s="2"/>
    </row>
    <row r="5004" spans="3:6" x14ac:dyDescent="0.3">
      <c r="C5004" s="3"/>
      <c r="E5004" s="4"/>
      <c r="F5004" s="2"/>
    </row>
    <row r="5005" spans="3:6" x14ac:dyDescent="0.3">
      <c r="C5005" s="3"/>
      <c r="E5005" s="4"/>
      <c r="F5005" s="2"/>
    </row>
    <row r="5006" spans="3:6" x14ac:dyDescent="0.3">
      <c r="C5006" s="3"/>
      <c r="E5006" s="4"/>
      <c r="F5006" s="2"/>
    </row>
    <row r="5007" spans="3:6" x14ac:dyDescent="0.3">
      <c r="C5007" s="3"/>
      <c r="E5007" s="4"/>
      <c r="F5007" s="2"/>
    </row>
    <row r="5008" spans="3:6" x14ac:dyDescent="0.3">
      <c r="C5008" s="3"/>
      <c r="E5008" s="4"/>
      <c r="F5008" s="2"/>
    </row>
    <row r="5009" spans="3:6" x14ac:dyDescent="0.3">
      <c r="C5009" s="3"/>
      <c r="E5009" s="4"/>
      <c r="F5009" s="2"/>
    </row>
    <row r="5010" spans="3:6" x14ac:dyDescent="0.3">
      <c r="C5010" s="3"/>
      <c r="E5010" s="4"/>
      <c r="F5010" s="2"/>
    </row>
    <row r="5011" spans="3:6" x14ac:dyDescent="0.3">
      <c r="C5011" s="3"/>
      <c r="E5011" s="4"/>
      <c r="F5011" s="2"/>
    </row>
    <row r="5012" spans="3:6" x14ac:dyDescent="0.3">
      <c r="C5012" s="3"/>
      <c r="E5012" s="4"/>
      <c r="F5012" s="2"/>
    </row>
    <row r="5013" spans="3:6" x14ac:dyDescent="0.3">
      <c r="C5013" s="3"/>
      <c r="E5013" s="4"/>
      <c r="F5013" s="2"/>
    </row>
    <row r="5014" spans="3:6" x14ac:dyDescent="0.3">
      <c r="C5014" s="3"/>
      <c r="E5014" s="4"/>
      <c r="F5014" s="2"/>
    </row>
    <row r="5015" spans="3:6" x14ac:dyDescent="0.3">
      <c r="C5015" s="3"/>
      <c r="E5015" s="4"/>
      <c r="F5015" s="2"/>
    </row>
    <row r="5016" spans="3:6" x14ac:dyDescent="0.3">
      <c r="C5016" s="3"/>
      <c r="E5016" s="4"/>
      <c r="F5016" s="2"/>
    </row>
    <row r="5017" spans="3:6" x14ac:dyDescent="0.3">
      <c r="C5017" s="3"/>
      <c r="E5017" s="4"/>
      <c r="F5017" s="2"/>
    </row>
    <row r="5018" spans="3:6" x14ac:dyDescent="0.3">
      <c r="C5018" s="3"/>
      <c r="E5018" s="4"/>
      <c r="F5018" s="2"/>
    </row>
    <row r="5019" spans="3:6" x14ac:dyDescent="0.3">
      <c r="C5019" s="3"/>
      <c r="E5019" s="4"/>
      <c r="F5019" s="2"/>
    </row>
    <row r="5020" spans="3:6" x14ac:dyDescent="0.3">
      <c r="C5020" s="3"/>
      <c r="E5020" s="4"/>
      <c r="F5020" s="2"/>
    </row>
    <row r="5021" spans="3:6" x14ac:dyDescent="0.3">
      <c r="C5021" s="3"/>
      <c r="E5021" s="4"/>
      <c r="F5021" s="2"/>
    </row>
    <row r="5022" spans="3:6" x14ac:dyDescent="0.3">
      <c r="C5022" s="3"/>
      <c r="E5022" s="4"/>
      <c r="F5022" s="2"/>
    </row>
    <row r="5023" spans="3:6" x14ac:dyDescent="0.3">
      <c r="C5023" s="3"/>
      <c r="E5023" s="4"/>
      <c r="F5023" s="2"/>
    </row>
    <row r="5024" spans="3:6" x14ac:dyDescent="0.3">
      <c r="C5024" s="3"/>
      <c r="E5024" s="4"/>
      <c r="F5024" s="2"/>
    </row>
    <row r="5025" spans="3:6" x14ac:dyDescent="0.3">
      <c r="C5025" s="3"/>
      <c r="E5025" s="4"/>
      <c r="F5025" s="2"/>
    </row>
    <row r="5026" spans="3:6" x14ac:dyDescent="0.3">
      <c r="C5026" s="3"/>
      <c r="E5026" s="4"/>
      <c r="F5026" s="2"/>
    </row>
    <row r="5027" spans="3:6" x14ac:dyDescent="0.3">
      <c r="C5027" s="3"/>
      <c r="E5027" s="4"/>
      <c r="F5027" s="2"/>
    </row>
    <row r="5028" spans="3:6" x14ac:dyDescent="0.3">
      <c r="C5028" s="3"/>
      <c r="E5028" s="4"/>
      <c r="F5028" s="2"/>
    </row>
    <row r="5029" spans="3:6" x14ac:dyDescent="0.3">
      <c r="C5029" s="3"/>
      <c r="E5029" s="4"/>
      <c r="F5029" s="2"/>
    </row>
    <row r="5030" spans="3:6" x14ac:dyDescent="0.3">
      <c r="C5030" s="3"/>
      <c r="E5030" s="4"/>
      <c r="F5030" s="2"/>
    </row>
    <row r="5031" spans="3:6" x14ac:dyDescent="0.3">
      <c r="C5031" s="3"/>
      <c r="E5031" s="4"/>
      <c r="F5031" s="2"/>
    </row>
    <row r="5032" spans="3:6" x14ac:dyDescent="0.3">
      <c r="C5032" s="3"/>
      <c r="E5032" s="4"/>
      <c r="F5032" s="2"/>
    </row>
    <row r="5033" spans="3:6" x14ac:dyDescent="0.3">
      <c r="C5033" s="3"/>
      <c r="E5033" s="4"/>
      <c r="F5033" s="2"/>
    </row>
    <row r="5034" spans="3:6" x14ac:dyDescent="0.3">
      <c r="C5034" s="3"/>
      <c r="E5034" s="4"/>
      <c r="F5034" s="2"/>
    </row>
    <row r="5035" spans="3:6" x14ac:dyDescent="0.3">
      <c r="C5035" s="3"/>
      <c r="E5035" s="4"/>
      <c r="F5035" s="2"/>
    </row>
    <row r="5036" spans="3:6" x14ac:dyDescent="0.3">
      <c r="C5036" s="3"/>
      <c r="E5036" s="4"/>
      <c r="F5036" s="2"/>
    </row>
    <row r="5037" spans="3:6" x14ac:dyDescent="0.3">
      <c r="C5037" s="3"/>
      <c r="E5037" s="4"/>
      <c r="F5037" s="2"/>
    </row>
    <row r="5038" spans="3:6" x14ac:dyDescent="0.3">
      <c r="C5038" s="3"/>
      <c r="E5038" s="4"/>
      <c r="F5038" s="2"/>
    </row>
    <row r="5039" spans="3:6" x14ac:dyDescent="0.3">
      <c r="C5039" s="3"/>
      <c r="E5039" s="4"/>
      <c r="F5039" s="2"/>
    </row>
    <row r="5040" spans="3:6" x14ac:dyDescent="0.3">
      <c r="C5040" s="3"/>
      <c r="E5040" s="4"/>
      <c r="F5040" s="2"/>
    </row>
    <row r="5041" spans="3:6" x14ac:dyDescent="0.3">
      <c r="C5041" s="3"/>
      <c r="E5041" s="4"/>
      <c r="F5041" s="2"/>
    </row>
    <row r="5042" spans="3:6" x14ac:dyDescent="0.3">
      <c r="C5042" s="3"/>
      <c r="E5042" s="4"/>
      <c r="F5042" s="2"/>
    </row>
    <row r="5043" spans="3:6" x14ac:dyDescent="0.3">
      <c r="C5043" s="3"/>
      <c r="E5043" s="4"/>
      <c r="F5043" s="2"/>
    </row>
    <row r="5044" spans="3:6" x14ac:dyDescent="0.3">
      <c r="C5044" s="3"/>
      <c r="E5044" s="4"/>
      <c r="F5044" s="2"/>
    </row>
    <row r="5045" spans="3:6" x14ac:dyDescent="0.3">
      <c r="C5045" s="3"/>
      <c r="E5045" s="4"/>
      <c r="F5045" s="2"/>
    </row>
    <row r="5046" spans="3:6" x14ac:dyDescent="0.3">
      <c r="C5046" s="3"/>
      <c r="E5046" s="4"/>
      <c r="F5046" s="2"/>
    </row>
    <row r="5047" spans="3:6" x14ac:dyDescent="0.3">
      <c r="C5047" s="3"/>
      <c r="E5047" s="4"/>
      <c r="F5047" s="2"/>
    </row>
    <row r="5048" spans="3:6" x14ac:dyDescent="0.3">
      <c r="C5048" s="3"/>
      <c r="E5048" s="4"/>
      <c r="F5048" s="2"/>
    </row>
    <row r="5049" spans="3:6" x14ac:dyDescent="0.3">
      <c r="C5049" s="3"/>
      <c r="E5049" s="4"/>
      <c r="F5049" s="2"/>
    </row>
    <row r="5050" spans="3:6" x14ac:dyDescent="0.3">
      <c r="C5050" s="3"/>
      <c r="E5050" s="4"/>
      <c r="F5050" s="2"/>
    </row>
    <row r="5051" spans="3:6" x14ac:dyDescent="0.3">
      <c r="C5051" s="3"/>
      <c r="E5051" s="4"/>
      <c r="F5051" s="2"/>
    </row>
    <row r="5052" spans="3:6" x14ac:dyDescent="0.3">
      <c r="C5052" s="3"/>
      <c r="E5052" s="4"/>
      <c r="F5052" s="2"/>
    </row>
    <row r="5053" spans="3:6" x14ac:dyDescent="0.3">
      <c r="C5053" s="3"/>
      <c r="E5053" s="4"/>
      <c r="F5053" s="2"/>
    </row>
    <row r="5054" spans="3:6" x14ac:dyDescent="0.3">
      <c r="C5054" s="3"/>
      <c r="E5054" s="4"/>
      <c r="F5054" s="2"/>
    </row>
    <row r="5055" spans="3:6" x14ac:dyDescent="0.3">
      <c r="C5055" s="3"/>
      <c r="E5055" s="4"/>
      <c r="F5055" s="2"/>
    </row>
    <row r="5056" spans="3:6" x14ac:dyDescent="0.3">
      <c r="C5056" s="3"/>
      <c r="E5056" s="4"/>
      <c r="F5056" s="2"/>
    </row>
    <row r="5057" spans="3:6" x14ac:dyDescent="0.3">
      <c r="C5057" s="3"/>
      <c r="E5057" s="4"/>
      <c r="F5057" s="2"/>
    </row>
    <row r="5058" spans="3:6" x14ac:dyDescent="0.3">
      <c r="C5058" s="3"/>
      <c r="E5058" s="4"/>
      <c r="F5058" s="2"/>
    </row>
    <row r="5059" spans="3:6" x14ac:dyDescent="0.3">
      <c r="C5059" s="3"/>
      <c r="E5059" s="4"/>
      <c r="F5059" s="2"/>
    </row>
    <row r="5060" spans="3:6" x14ac:dyDescent="0.3">
      <c r="C5060" s="3"/>
      <c r="E5060" s="4"/>
      <c r="F5060" s="2"/>
    </row>
    <row r="5061" spans="3:6" x14ac:dyDescent="0.3">
      <c r="C5061" s="3"/>
      <c r="E5061" s="4"/>
      <c r="F5061" s="2"/>
    </row>
    <row r="5062" spans="3:6" x14ac:dyDescent="0.3">
      <c r="C5062" s="3"/>
      <c r="E5062" s="4"/>
      <c r="F5062" s="2"/>
    </row>
    <row r="5063" spans="3:6" x14ac:dyDescent="0.3">
      <c r="C5063" s="3"/>
      <c r="E5063" s="4"/>
      <c r="F5063" s="2"/>
    </row>
    <row r="5064" spans="3:6" x14ac:dyDescent="0.3">
      <c r="C5064" s="3"/>
      <c r="E5064" s="4"/>
      <c r="F5064" s="2"/>
    </row>
    <row r="5065" spans="3:6" x14ac:dyDescent="0.3">
      <c r="C5065" s="3"/>
      <c r="E5065" s="4"/>
      <c r="F5065" s="2"/>
    </row>
    <row r="5066" spans="3:6" x14ac:dyDescent="0.3">
      <c r="C5066" s="3"/>
      <c r="E5066" s="4"/>
      <c r="F5066" s="2"/>
    </row>
    <row r="5067" spans="3:6" x14ac:dyDescent="0.3">
      <c r="C5067" s="3"/>
      <c r="E5067" s="4"/>
      <c r="F5067" s="2"/>
    </row>
    <row r="5068" spans="3:6" x14ac:dyDescent="0.3">
      <c r="C5068" s="3"/>
      <c r="E5068" s="4"/>
      <c r="F5068" s="2"/>
    </row>
    <row r="5069" spans="3:6" x14ac:dyDescent="0.3">
      <c r="C5069" s="3"/>
      <c r="E5069" s="4"/>
      <c r="F5069" s="2"/>
    </row>
    <row r="5070" spans="3:6" x14ac:dyDescent="0.3">
      <c r="C5070" s="3"/>
      <c r="E5070" s="4"/>
      <c r="F5070" s="2"/>
    </row>
    <row r="5071" spans="3:6" x14ac:dyDescent="0.3">
      <c r="C5071" s="3"/>
      <c r="E5071" s="4"/>
      <c r="F5071" s="2"/>
    </row>
    <row r="5072" spans="3:6" x14ac:dyDescent="0.3">
      <c r="C5072" s="3"/>
      <c r="E5072" s="4"/>
      <c r="F5072" s="2"/>
    </row>
    <row r="5073" spans="3:6" x14ac:dyDescent="0.3">
      <c r="C5073" s="3"/>
      <c r="E5073" s="4"/>
      <c r="F5073" s="2"/>
    </row>
    <row r="5074" spans="3:6" x14ac:dyDescent="0.3">
      <c r="C5074" s="3"/>
      <c r="E5074" s="4"/>
      <c r="F5074" s="2"/>
    </row>
    <row r="5075" spans="3:6" x14ac:dyDescent="0.3">
      <c r="C5075" s="3"/>
      <c r="E5075" s="4"/>
      <c r="F5075" s="2"/>
    </row>
    <row r="5076" spans="3:6" x14ac:dyDescent="0.3">
      <c r="C5076" s="3"/>
      <c r="E5076" s="4"/>
      <c r="F5076" s="2"/>
    </row>
    <row r="5077" spans="3:6" x14ac:dyDescent="0.3">
      <c r="C5077" s="3"/>
      <c r="E5077" s="4"/>
      <c r="F5077" s="2"/>
    </row>
    <row r="5078" spans="3:6" x14ac:dyDescent="0.3">
      <c r="C5078" s="3"/>
      <c r="E5078" s="4"/>
      <c r="F5078" s="2"/>
    </row>
    <row r="5079" spans="3:6" x14ac:dyDescent="0.3">
      <c r="C5079" s="3"/>
      <c r="E5079" s="4"/>
      <c r="F5079" s="2"/>
    </row>
    <row r="5080" spans="3:6" x14ac:dyDescent="0.3">
      <c r="C5080" s="3"/>
      <c r="E5080" s="4"/>
      <c r="F5080" s="2"/>
    </row>
    <row r="5081" spans="3:6" x14ac:dyDescent="0.3">
      <c r="C5081" s="3"/>
      <c r="E5081" s="4"/>
      <c r="F5081" s="2"/>
    </row>
    <row r="5082" spans="3:6" x14ac:dyDescent="0.3">
      <c r="C5082" s="3"/>
      <c r="E5082" s="4"/>
      <c r="F5082" s="2"/>
    </row>
    <row r="5083" spans="3:6" x14ac:dyDescent="0.3">
      <c r="C5083" s="3"/>
      <c r="E5083" s="4"/>
      <c r="F5083" s="2"/>
    </row>
    <row r="5084" spans="3:6" x14ac:dyDescent="0.3">
      <c r="C5084" s="3"/>
      <c r="E5084" s="4"/>
      <c r="F5084" s="2"/>
    </row>
    <row r="5085" spans="3:6" x14ac:dyDescent="0.3">
      <c r="C5085" s="3"/>
      <c r="E5085" s="4"/>
      <c r="F5085" s="2"/>
    </row>
    <row r="5086" spans="3:6" x14ac:dyDescent="0.3">
      <c r="C5086" s="3"/>
      <c r="E5086" s="4"/>
      <c r="F5086" s="2"/>
    </row>
    <row r="5087" spans="3:6" x14ac:dyDescent="0.3">
      <c r="C5087" s="3"/>
      <c r="E5087" s="4"/>
      <c r="F5087" s="2"/>
    </row>
    <row r="5088" spans="3:6" x14ac:dyDescent="0.3">
      <c r="C5088" s="3"/>
      <c r="E5088" s="4"/>
      <c r="F5088" s="2"/>
    </row>
    <row r="5089" spans="3:6" x14ac:dyDescent="0.3">
      <c r="C5089" s="3"/>
      <c r="E5089" s="4"/>
      <c r="F5089" s="2"/>
    </row>
    <row r="5090" spans="3:6" x14ac:dyDescent="0.3">
      <c r="C5090" s="3"/>
      <c r="E5090" s="4"/>
      <c r="F5090" s="2"/>
    </row>
    <row r="5091" spans="3:6" x14ac:dyDescent="0.3">
      <c r="C5091" s="3"/>
      <c r="E5091" s="4"/>
      <c r="F5091" s="2"/>
    </row>
    <row r="5092" spans="3:6" x14ac:dyDescent="0.3">
      <c r="C5092" s="3"/>
      <c r="E5092" s="4"/>
      <c r="F5092" s="2"/>
    </row>
    <row r="5093" spans="3:6" x14ac:dyDescent="0.3">
      <c r="C5093" s="3"/>
      <c r="E5093" s="4"/>
      <c r="F5093" s="2"/>
    </row>
    <row r="5094" spans="3:6" x14ac:dyDescent="0.3">
      <c r="C5094" s="3"/>
      <c r="E5094" s="4"/>
      <c r="F5094" s="2"/>
    </row>
    <row r="5095" spans="3:6" x14ac:dyDescent="0.3">
      <c r="C5095" s="3"/>
      <c r="E5095" s="4"/>
      <c r="F5095" s="2"/>
    </row>
    <row r="5096" spans="3:6" x14ac:dyDescent="0.3">
      <c r="C5096" s="3"/>
      <c r="E5096" s="4"/>
      <c r="F5096" s="2"/>
    </row>
    <row r="5097" spans="3:6" x14ac:dyDescent="0.3">
      <c r="C5097" s="3"/>
      <c r="E5097" s="4"/>
      <c r="F5097" s="2"/>
    </row>
    <row r="5098" spans="3:6" x14ac:dyDescent="0.3">
      <c r="C5098" s="3"/>
      <c r="E5098" s="4"/>
      <c r="F5098" s="2"/>
    </row>
    <row r="5099" spans="3:6" x14ac:dyDescent="0.3">
      <c r="C5099" s="3"/>
      <c r="E5099" s="4"/>
      <c r="F5099" s="2"/>
    </row>
    <row r="5100" spans="3:6" x14ac:dyDescent="0.3">
      <c r="C5100" s="3"/>
      <c r="E5100" s="4"/>
      <c r="F5100" s="2"/>
    </row>
    <row r="5101" spans="3:6" x14ac:dyDescent="0.3">
      <c r="C5101" s="3"/>
      <c r="E5101" s="4"/>
      <c r="F5101" s="2"/>
    </row>
    <row r="5102" spans="3:6" x14ac:dyDescent="0.3">
      <c r="C5102" s="3"/>
      <c r="E5102" s="4"/>
      <c r="F5102" s="2"/>
    </row>
    <row r="5103" spans="3:6" x14ac:dyDescent="0.3">
      <c r="C5103" s="3"/>
      <c r="E5103" s="4"/>
      <c r="F5103" s="2"/>
    </row>
    <row r="5104" spans="3:6" x14ac:dyDescent="0.3">
      <c r="C5104" s="3"/>
      <c r="E5104" s="4"/>
      <c r="F5104" s="2"/>
    </row>
    <row r="5105" spans="3:6" x14ac:dyDescent="0.3">
      <c r="C5105" s="3"/>
      <c r="E5105" s="4"/>
      <c r="F5105" s="2"/>
    </row>
    <row r="5106" spans="3:6" x14ac:dyDescent="0.3">
      <c r="C5106" s="3"/>
      <c r="E5106" s="4"/>
      <c r="F5106" s="2"/>
    </row>
    <row r="5107" spans="3:6" x14ac:dyDescent="0.3">
      <c r="C5107" s="3"/>
      <c r="E5107" s="4"/>
      <c r="F5107" s="2"/>
    </row>
    <row r="5108" spans="3:6" x14ac:dyDescent="0.3">
      <c r="C5108" s="3"/>
      <c r="E5108" s="4"/>
      <c r="F5108" s="2"/>
    </row>
    <row r="5109" spans="3:6" x14ac:dyDescent="0.3">
      <c r="C5109" s="3"/>
      <c r="E5109" s="4"/>
      <c r="F5109" s="2"/>
    </row>
    <row r="5110" spans="3:6" x14ac:dyDescent="0.3">
      <c r="C5110" s="3"/>
      <c r="E5110" s="4"/>
      <c r="F5110" s="2"/>
    </row>
    <row r="5111" spans="3:6" x14ac:dyDescent="0.3">
      <c r="C5111" s="3"/>
      <c r="E5111" s="4"/>
      <c r="F5111" s="2"/>
    </row>
    <row r="5112" spans="3:6" x14ac:dyDescent="0.3">
      <c r="C5112" s="3"/>
      <c r="E5112" s="4"/>
      <c r="F5112" s="2"/>
    </row>
    <row r="5113" spans="3:6" x14ac:dyDescent="0.3">
      <c r="C5113" s="3"/>
      <c r="E5113" s="4"/>
      <c r="F5113" s="2"/>
    </row>
    <row r="5114" spans="3:6" x14ac:dyDescent="0.3">
      <c r="C5114" s="3"/>
      <c r="E5114" s="4"/>
      <c r="F5114" s="2"/>
    </row>
    <row r="5115" spans="3:6" x14ac:dyDescent="0.3">
      <c r="C5115" s="3"/>
      <c r="E5115" s="4"/>
      <c r="F5115" s="2"/>
    </row>
    <row r="5116" spans="3:6" x14ac:dyDescent="0.3">
      <c r="C5116" s="3"/>
      <c r="E5116" s="4"/>
      <c r="F5116" s="2"/>
    </row>
    <row r="5117" spans="3:6" x14ac:dyDescent="0.3">
      <c r="C5117" s="3"/>
      <c r="E5117" s="4"/>
      <c r="F5117" s="2"/>
    </row>
    <row r="5118" spans="3:6" x14ac:dyDescent="0.3">
      <c r="C5118" s="3"/>
      <c r="E5118" s="4"/>
      <c r="F5118" s="2"/>
    </row>
    <row r="5119" spans="3:6" x14ac:dyDescent="0.3">
      <c r="C5119" s="3"/>
      <c r="E5119" s="4"/>
      <c r="F5119" s="2"/>
    </row>
    <row r="5120" spans="3:6" x14ac:dyDescent="0.3">
      <c r="C5120" s="3"/>
      <c r="E5120" s="4"/>
      <c r="F5120" s="2"/>
    </row>
    <row r="5121" spans="3:6" x14ac:dyDescent="0.3">
      <c r="C5121" s="3"/>
      <c r="E5121" s="4"/>
      <c r="F5121" s="2"/>
    </row>
    <row r="5122" spans="3:6" x14ac:dyDescent="0.3">
      <c r="C5122" s="3"/>
      <c r="E5122" s="4"/>
      <c r="F5122" s="2"/>
    </row>
    <row r="5123" spans="3:6" x14ac:dyDescent="0.3">
      <c r="C5123" s="3"/>
      <c r="E5123" s="4"/>
      <c r="F5123" s="2"/>
    </row>
    <row r="5124" spans="3:6" x14ac:dyDescent="0.3">
      <c r="C5124" s="3"/>
      <c r="E5124" s="4"/>
      <c r="F5124" s="2"/>
    </row>
    <row r="5125" spans="3:6" x14ac:dyDescent="0.3">
      <c r="C5125" s="3"/>
      <c r="E5125" s="4"/>
      <c r="F5125" s="2"/>
    </row>
    <row r="5126" spans="3:6" x14ac:dyDescent="0.3">
      <c r="C5126" s="3"/>
      <c r="E5126" s="4"/>
      <c r="F5126" s="2"/>
    </row>
    <row r="5127" spans="3:6" x14ac:dyDescent="0.3">
      <c r="C5127" s="3"/>
      <c r="E5127" s="4"/>
      <c r="F5127" s="2"/>
    </row>
    <row r="5128" spans="3:6" x14ac:dyDescent="0.3">
      <c r="C5128" s="3"/>
      <c r="E5128" s="4"/>
      <c r="F5128" s="2"/>
    </row>
    <row r="5129" spans="3:6" x14ac:dyDescent="0.3">
      <c r="C5129" s="3"/>
      <c r="E5129" s="4"/>
      <c r="F5129" s="2"/>
    </row>
    <row r="5130" spans="3:6" x14ac:dyDescent="0.3">
      <c r="C5130" s="3"/>
      <c r="E5130" s="4"/>
      <c r="F5130" s="2"/>
    </row>
    <row r="5131" spans="3:6" x14ac:dyDescent="0.3">
      <c r="C5131" s="3"/>
      <c r="E5131" s="4"/>
      <c r="F5131" s="2"/>
    </row>
    <row r="5132" spans="3:6" x14ac:dyDescent="0.3">
      <c r="C5132" s="3"/>
      <c r="E5132" s="4"/>
      <c r="F5132" s="2"/>
    </row>
    <row r="5133" spans="3:6" x14ac:dyDescent="0.3">
      <c r="C5133" s="3"/>
      <c r="E5133" s="4"/>
      <c r="F5133" s="2"/>
    </row>
    <row r="5134" spans="3:6" x14ac:dyDescent="0.3">
      <c r="C5134" s="3"/>
      <c r="E5134" s="4"/>
      <c r="F5134" s="2"/>
    </row>
    <row r="5135" spans="3:6" x14ac:dyDescent="0.3">
      <c r="C5135" s="3"/>
      <c r="E5135" s="4"/>
      <c r="F5135" s="2"/>
    </row>
    <row r="5136" spans="3:6" x14ac:dyDescent="0.3">
      <c r="C5136" s="3"/>
      <c r="E5136" s="4"/>
      <c r="F5136" s="2"/>
    </row>
    <row r="5137" spans="3:6" x14ac:dyDescent="0.3">
      <c r="C5137" s="3"/>
      <c r="E5137" s="4"/>
      <c r="F5137" s="2"/>
    </row>
    <row r="5138" spans="3:6" x14ac:dyDescent="0.3">
      <c r="C5138" s="3"/>
      <c r="E5138" s="4"/>
      <c r="F5138" s="2"/>
    </row>
    <row r="5139" spans="3:6" x14ac:dyDescent="0.3">
      <c r="C5139" s="3"/>
      <c r="E5139" s="4"/>
      <c r="F5139" s="2"/>
    </row>
    <row r="5140" spans="3:6" x14ac:dyDescent="0.3">
      <c r="C5140" s="3"/>
      <c r="E5140" s="4"/>
      <c r="F5140" s="2"/>
    </row>
    <row r="5141" spans="3:6" x14ac:dyDescent="0.3">
      <c r="C5141" s="3"/>
      <c r="E5141" s="4"/>
      <c r="F5141" s="2"/>
    </row>
    <row r="5142" spans="3:6" x14ac:dyDescent="0.3">
      <c r="C5142" s="3"/>
      <c r="E5142" s="4"/>
      <c r="F5142" s="2"/>
    </row>
    <row r="5143" spans="3:6" x14ac:dyDescent="0.3">
      <c r="C5143" s="3"/>
      <c r="E5143" s="4"/>
      <c r="F5143" s="2"/>
    </row>
    <row r="5144" spans="3:6" x14ac:dyDescent="0.3">
      <c r="C5144" s="3"/>
      <c r="E5144" s="4"/>
      <c r="F5144" s="2"/>
    </row>
    <row r="5145" spans="3:6" x14ac:dyDescent="0.3">
      <c r="C5145" s="3"/>
      <c r="E5145" s="4"/>
      <c r="F5145" s="2"/>
    </row>
    <row r="5146" spans="3:6" x14ac:dyDescent="0.3">
      <c r="C5146" s="3"/>
      <c r="E5146" s="4"/>
      <c r="F5146" s="2"/>
    </row>
    <row r="5147" spans="3:6" x14ac:dyDescent="0.3">
      <c r="C5147" s="3"/>
      <c r="E5147" s="4"/>
      <c r="F5147" s="2"/>
    </row>
    <row r="5148" spans="3:6" x14ac:dyDescent="0.3">
      <c r="C5148" s="3"/>
      <c r="E5148" s="4"/>
      <c r="F5148" s="2"/>
    </row>
    <row r="5149" spans="3:6" x14ac:dyDescent="0.3">
      <c r="C5149" s="3"/>
      <c r="E5149" s="4"/>
      <c r="F5149" s="2"/>
    </row>
    <row r="5150" spans="3:6" x14ac:dyDescent="0.3">
      <c r="C5150" s="3"/>
      <c r="E5150" s="4"/>
      <c r="F5150" s="2"/>
    </row>
    <row r="5151" spans="3:6" x14ac:dyDescent="0.3">
      <c r="C5151" s="3"/>
      <c r="E5151" s="4"/>
      <c r="F5151" s="2"/>
    </row>
    <row r="5152" spans="3:6" x14ac:dyDescent="0.3">
      <c r="C5152" s="3"/>
      <c r="E5152" s="4"/>
      <c r="F5152" s="2"/>
    </row>
    <row r="5153" spans="3:6" x14ac:dyDescent="0.3">
      <c r="C5153" s="3"/>
      <c r="E5153" s="4"/>
      <c r="F5153" s="2"/>
    </row>
    <row r="5154" spans="3:6" x14ac:dyDescent="0.3">
      <c r="C5154" s="3"/>
      <c r="E5154" s="4"/>
      <c r="F5154" s="2"/>
    </row>
    <row r="5155" spans="3:6" x14ac:dyDescent="0.3">
      <c r="C5155" s="3"/>
      <c r="E5155" s="4"/>
      <c r="F5155" s="2"/>
    </row>
    <row r="5156" spans="3:6" x14ac:dyDescent="0.3">
      <c r="C5156" s="3"/>
      <c r="E5156" s="4"/>
      <c r="F5156" s="2"/>
    </row>
    <row r="5157" spans="3:6" x14ac:dyDescent="0.3">
      <c r="C5157" s="3"/>
      <c r="E5157" s="4"/>
      <c r="F5157" s="2"/>
    </row>
    <row r="5158" spans="3:6" x14ac:dyDescent="0.3">
      <c r="C5158" s="3"/>
      <c r="E5158" s="4"/>
      <c r="F5158" s="2"/>
    </row>
    <row r="5159" spans="3:6" x14ac:dyDescent="0.3">
      <c r="C5159" s="3"/>
      <c r="E5159" s="4"/>
      <c r="F5159" s="2"/>
    </row>
    <row r="5160" spans="3:6" x14ac:dyDescent="0.3">
      <c r="C5160" s="3"/>
      <c r="E5160" s="4"/>
      <c r="F5160" s="2"/>
    </row>
    <row r="5161" spans="3:6" x14ac:dyDescent="0.3">
      <c r="C5161" s="3"/>
      <c r="E5161" s="4"/>
      <c r="F5161" s="2"/>
    </row>
    <row r="5162" spans="3:6" x14ac:dyDescent="0.3">
      <c r="C5162" s="3"/>
      <c r="E5162" s="4"/>
      <c r="F5162" s="2"/>
    </row>
    <row r="5163" spans="3:6" x14ac:dyDescent="0.3">
      <c r="C5163" s="3"/>
      <c r="E5163" s="4"/>
      <c r="F5163" s="2"/>
    </row>
    <row r="5164" spans="3:6" x14ac:dyDescent="0.3">
      <c r="C5164" s="3"/>
      <c r="E5164" s="4"/>
      <c r="F5164" s="2"/>
    </row>
    <row r="5165" spans="3:6" x14ac:dyDescent="0.3">
      <c r="C5165" s="3"/>
      <c r="E5165" s="4"/>
      <c r="F5165" s="2"/>
    </row>
    <row r="5166" spans="3:6" x14ac:dyDescent="0.3">
      <c r="C5166" s="3"/>
      <c r="E5166" s="4"/>
      <c r="F5166" s="2"/>
    </row>
    <row r="5167" spans="3:6" x14ac:dyDescent="0.3">
      <c r="C5167" s="3"/>
      <c r="E5167" s="4"/>
      <c r="F5167" s="2"/>
    </row>
    <row r="5168" spans="3:6" x14ac:dyDescent="0.3">
      <c r="C5168" s="3"/>
      <c r="E5168" s="4"/>
      <c r="F5168" s="2"/>
    </row>
    <row r="5169" spans="3:6" x14ac:dyDescent="0.3">
      <c r="C5169" s="3"/>
      <c r="E5169" s="4"/>
      <c r="F5169" s="2"/>
    </row>
    <row r="5170" spans="3:6" x14ac:dyDescent="0.3">
      <c r="C5170" s="3"/>
      <c r="E5170" s="4"/>
      <c r="F5170" s="2"/>
    </row>
    <row r="5171" spans="3:6" x14ac:dyDescent="0.3">
      <c r="C5171" s="3"/>
      <c r="E5171" s="4"/>
      <c r="F5171" s="2"/>
    </row>
    <row r="5172" spans="3:6" x14ac:dyDescent="0.3">
      <c r="C5172" s="3"/>
      <c r="E5172" s="4"/>
      <c r="F5172" s="2"/>
    </row>
    <row r="5173" spans="3:6" x14ac:dyDescent="0.3">
      <c r="C5173" s="3"/>
      <c r="E5173" s="4"/>
      <c r="F5173" s="2"/>
    </row>
    <row r="5174" spans="3:6" x14ac:dyDescent="0.3">
      <c r="C5174" s="3"/>
      <c r="E5174" s="4"/>
      <c r="F5174" s="2"/>
    </row>
    <row r="5175" spans="3:6" x14ac:dyDescent="0.3">
      <c r="C5175" s="3"/>
      <c r="E5175" s="4"/>
      <c r="F5175" s="2"/>
    </row>
    <row r="5176" spans="3:6" x14ac:dyDescent="0.3">
      <c r="C5176" s="3"/>
      <c r="E5176" s="4"/>
      <c r="F5176" s="2"/>
    </row>
    <row r="5177" spans="3:6" x14ac:dyDescent="0.3">
      <c r="C5177" s="3"/>
      <c r="E5177" s="4"/>
      <c r="F5177" s="2"/>
    </row>
    <row r="5178" spans="3:6" x14ac:dyDescent="0.3">
      <c r="C5178" s="3"/>
      <c r="E5178" s="4"/>
      <c r="F5178" s="2"/>
    </row>
    <row r="5179" spans="3:6" x14ac:dyDescent="0.3">
      <c r="C5179" s="3"/>
      <c r="E5179" s="4"/>
      <c r="F5179" s="2"/>
    </row>
    <row r="5180" spans="3:6" x14ac:dyDescent="0.3">
      <c r="C5180" s="3"/>
      <c r="E5180" s="4"/>
      <c r="F5180" s="2"/>
    </row>
    <row r="5181" spans="3:6" x14ac:dyDescent="0.3">
      <c r="C5181" s="3"/>
      <c r="E5181" s="4"/>
      <c r="F5181" s="2"/>
    </row>
    <row r="5182" spans="3:6" x14ac:dyDescent="0.3">
      <c r="C5182" s="3"/>
      <c r="E5182" s="4"/>
      <c r="F5182" s="2"/>
    </row>
    <row r="5183" spans="3:6" x14ac:dyDescent="0.3">
      <c r="C5183" s="3"/>
      <c r="E5183" s="4"/>
      <c r="F5183" s="2"/>
    </row>
    <row r="5184" spans="3:6" x14ac:dyDescent="0.3">
      <c r="C5184" s="3"/>
      <c r="E5184" s="4"/>
      <c r="F5184" s="2"/>
    </row>
    <row r="5185" spans="3:6" x14ac:dyDescent="0.3">
      <c r="C5185" s="3"/>
      <c r="E5185" s="4"/>
      <c r="F5185" s="2"/>
    </row>
    <row r="5186" spans="3:6" x14ac:dyDescent="0.3">
      <c r="C5186" s="3"/>
      <c r="E5186" s="4"/>
      <c r="F5186" s="2"/>
    </row>
    <row r="5187" spans="3:6" x14ac:dyDescent="0.3">
      <c r="C5187" s="3"/>
      <c r="E5187" s="4"/>
      <c r="F5187" s="2"/>
    </row>
    <row r="5188" spans="3:6" x14ac:dyDescent="0.3">
      <c r="C5188" s="3"/>
      <c r="E5188" s="4"/>
      <c r="F5188" s="2"/>
    </row>
    <row r="5189" spans="3:6" x14ac:dyDescent="0.3">
      <c r="C5189" s="3"/>
      <c r="E5189" s="4"/>
      <c r="F5189" s="2"/>
    </row>
    <row r="5190" spans="3:6" x14ac:dyDescent="0.3">
      <c r="C5190" s="3"/>
      <c r="E5190" s="4"/>
      <c r="F5190" s="2"/>
    </row>
    <row r="5191" spans="3:6" x14ac:dyDescent="0.3">
      <c r="C5191" s="3"/>
      <c r="E5191" s="4"/>
      <c r="F5191" s="2"/>
    </row>
    <row r="5192" spans="3:6" x14ac:dyDescent="0.3">
      <c r="C5192" s="3"/>
      <c r="E5192" s="4"/>
      <c r="F5192" s="2"/>
    </row>
    <row r="5193" spans="3:6" x14ac:dyDescent="0.3">
      <c r="C5193" s="3"/>
      <c r="E5193" s="4"/>
      <c r="F5193" s="2"/>
    </row>
    <row r="5194" spans="3:6" x14ac:dyDescent="0.3">
      <c r="C5194" s="3"/>
      <c r="E5194" s="4"/>
      <c r="F5194" s="2"/>
    </row>
    <row r="5195" spans="3:6" x14ac:dyDescent="0.3">
      <c r="C5195" s="3"/>
      <c r="E5195" s="4"/>
      <c r="F5195" s="2"/>
    </row>
    <row r="5196" spans="3:6" x14ac:dyDescent="0.3">
      <c r="C5196" s="3"/>
      <c r="E5196" s="4"/>
      <c r="F5196" s="2"/>
    </row>
    <row r="5197" spans="3:6" x14ac:dyDescent="0.3">
      <c r="C5197" s="3"/>
      <c r="E5197" s="4"/>
      <c r="F5197" s="2"/>
    </row>
    <row r="5198" spans="3:6" x14ac:dyDescent="0.3">
      <c r="C5198" s="3"/>
      <c r="E5198" s="4"/>
      <c r="F5198" s="2"/>
    </row>
    <row r="5199" spans="3:6" x14ac:dyDescent="0.3">
      <c r="C5199" s="3"/>
      <c r="E5199" s="4"/>
      <c r="F5199" s="2"/>
    </row>
    <row r="5200" spans="3:6" x14ac:dyDescent="0.3">
      <c r="C5200" s="3"/>
      <c r="E5200" s="4"/>
      <c r="F5200" s="2"/>
    </row>
    <row r="5201" spans="3:6" x14ac:dyDescent="0.3">
      <c r="C5201" s="3"/>
      <c r="E5201" s="4"/>
      <c r="F5201" s="2"/>
    </row>
    <row r="5202" spans="3:6" x14ac:dyDescent="0.3">
      <c r="C5202" s="3"/>
      <c r="E5202" s="4"/>
      <c r="F5202" s="2"/>
    </row>
    <row r="5203" spans="3:6" x14ac:dyDescent="0.3">
      <c r="C5203" s="3"/>
      <c r="E5203" s="4"/>
      <c r="F5203" s="2"/>
    </row>
    <row r="5204" spans="3:6" x14ac:dyDescent="0.3">
      <c r="C5204" s="3"/>
      <c r="E5204" s="4"/>
      <c r="F5204" s="2"/>
    </row>
    <row r="5205" spans="3:6" x14ac:dyDescent="0.3">
      <c r="C5205" s="3"/>
      <c r="E5205" s="4"/>
      <c r="F5205" s="2"/>
    </row>
    <row r="5206" spans="3:6" x14ac:dyDescent="0.3">
      <c r="C5206" s="3"/>
      <c r="E5206" s="4"/>
      <c r="F5206" s="2"/>
    </row>
    <row r="5207" spans="3:6" x14ac:dyDescent="0.3">
      <c r="C5207" s="3"/>
      <c r="E5207" s="4"/>
      <c r="F5207" s="2"/>
    </row>
    <row r="5208" spans="3:6" x14ac:dyDescent="0.3">
      <c r="C5208" s="3"/>
      <c r="E5208" s="4"/>
      <c r="F5208" s="2"/>
    </row>
    <row r="5209" spans="3:6" x14ac:dyDescent="0.3">
      <c r="C5209" s="3"/>
      <c r="E5209" s="4"/>
      <c r="F5209" s="2"/>
    </row>
    <row r="5210" spans="3:6" x14ac:dyDescent="0.3">
      <c r="C5210" s="3"/>
      <c r="E5210" s="4"/>
      <c r="F5210" s="2"/>
    </row>
    <row r="5211" spans="3:6" x14ac:dyDescent="0.3">
      <c r="C5211" s="3"/>
      <c r="E5211" s="4"/>
      <c r="F5211" s="2"/>
    </row>
    <row r="5212" spans="3:6" x14ac:dyDescent="0.3">
      <c r="C5212" s="3"/>
      <c r="E5212" s="4"/>
      <c r="F5212" s="2"/>
    </row>
    <row r="5213" spans="3:6" x14ac:dyDescent="0.3">
      <c r="C5213" s="3"/>
      <c r="E5213" s="4"/>
      <c r="F5213" s="2"/>
    </row>
    <row r="5214" spans="3:6" x14ac:dyDescent="0.3">
      <c r="C5214" s="3"/>
      <c r="E5214" s="4"/>
      <c r="F5214" s="2"/>
    </row>
    <row r="5215" spans="3:6" x14ac:dyDescent="0.3">
      <c r="C5215" s="3"/>
      <c r="E5215" s="4"/>
      <c r="F5215" s="2"/>
    </row>
    <row r="5216" spans="3:6" x14ac:dyDescent="0.3">
      <c r="C5216" s="3"/>
      <c r="E5216" s="4"/>
      <c r="F5216" s="2"/>
    </row>
    <row r="5217" spans="3:6" x14ac:dyDescent="0.3">
      <c r="C5217" s="3"/>
      <c r="E5217" s="4"/>
      <c r="F5217" s="2"/>
    </row>
    <row r="5218" spans="3:6" x14ac:dyDescent="0.3">
      <c r="C5218" s="3"/>
      <c r="E5218" s="4"/>
      <c r="F5218" s="2"/>
    </row>
    <row r="5219" spans="3:6" x14ac:dyDescent="0.3">
      <c r="C5219" s="3"/>
      <c r="E5219" s="4"/>
      <c r="F5219" s="2"/>
    </row>
    <row r="5220" spans="3:6" x14ac:dyDescent="0.3">
      <c r="C5220" s="3"/>
      <c r="E5220" s="4"/>
      <c r="F5220" s="2"/>
    </row>
    <row r="5221" spans="3:6" x14ac:dyDescent="0.3">
      <c r="C5221" s="3"/>
      <c r="E5221" s="4"/>
      <c r="F5221" s="2"/>
    </row>
    <row r="5222" spans="3:6" x14ac:dyDescent="0.3">
      <c r="C5222" s="3"/>
      <c r="E5222" s="4"/>
      <c r="F5222" s="2"/>
    </row>
    <row r="5223" spans="3:6" x14ac:dyDescent="0.3">
      <c r="C5223" s="3"/>
      <c r="E5223" s="4"/>
      <c r="F5223" s="2"/>
    </row>
    <row r="5224" spans="3:6" x14ac:dyDescent="0.3">
      <c r="C5224" s="3"/>
      <c r="E5224" s="4"/>
      <c r="F5224" s="2"/>
    </row>
    <row r="5225" spans="3:6" x14ac:dyDescent="0.3">
      <c r="C5225" s="3"/>
      <c r="E5225" s="4"/>
      <c r="F5225" s="2"/>
    </row>
    <row r="5226" spans="3:6" x14ac:dyDescent="0.3">
      <c r="C5226" s="3"/>
      <c r="E5226" s="4"/>
      <c r="F5226" s="2"/>
    </row>
    <row r="5227" spans="3:6" x14ac:dyDescent="0.3">
      <c r="C5227" s="3"/>
      <c r="E5227" s="4"/>
      <c r="F5227" s="2"/>
    </row>
    <row r="5228" spans="3:6" x14ac:dyDescent="0.3">
      <c r="C5228" s="3"/>
      <c r="E5228" s="4"/>
      <c r="F5228" s="2"/>
    </row>
    <row r="5229" spans="3:6" x14ac:dyDescent="0.3">
      <c r="C5229" s="3"/>
      <c r="E5229" s="4"/>
      <c r="F5229" s="2"/>
    </row>
    <row r="5230" spans="3:6" x14ac:dyDescent="0.3">
      <c r="C5230" s="3"/>
      <c r="E5230" s="4"/>
      <c r="F5230" s="2"/>
    </row>
    <row r="5231" spans="3:6" x14ac:dyDescent="0.3">
      <c r="C5231" s="3"/>
      <c r="E5231" s="4"/>
      <c r="F5231" s="2"/>
    </row>
    <row r="5232" spans="3:6" x14ac:dyDescent="0.3">
      <c r="C5232" s="3"/>
      <c r="E5232" s="4"/>
      <c r="F5232" s="2"/>
    </row>
    <row r="5233" spans="3:6" x14ac:dyDescent="0.3">
      <c r="C5233" s="3"/>
      <c r="E5233" s="4"/>
      <c r="F5233" s="2"/>
    </row>
    <row r="5234" spans="3:6" x14ac:dyDescent="0.3">
      <c r="C5234" s="3"/>
      <c r="E5234" s="4"/>
      <c r="F5234" s="2"/>
    </row>
    <row r="5235" spans="3:6" x14ac:dyDescent="0.3">
      <c r="C5235" s="3"/>
      <c r="E5235" s="4"/>
      <c r="F5235" s="2"/>
    </row>
    <row r="5236" spans="3:6" x14ac:dyDescent="0.3">
      <c r="C5236" s="3"/>
      <c r="E5236" s="4"/>
      <c r="F5236" s="2"/>
    </row>
    <row r="5237" spans="3:6" x14ac:dyDescent="0.3">
      <c r="C5237" s="3"/>
      <c r="E5237" s="4"/>
      <c r="F5237" s="2"/>
    </row>
    <row r="5238" spans="3:6" x14ac:dyDescent="0.3">
      <c r="C5238" s="3"/>
      <c r="E5238" s="4"/>
      <c r="F5238" s="2"/>
    </row>
    <row r="5239" spans="3:6" x14ac:dyDescent="0.3">
      <c r="C5239" s="3"/>
      <c r="E5239" s="4"/>
      <c r="F5239" s="2"/>
    </row>
    <row r="5240" spans="3:6" x14ac:dyDescent="0.3">
      <c r="C5240" s="3"/>
      <c r="E5240" s="4"/>
      <c r="F5240" s="2"/>
    </row>
    <row r="5241" spans="3:6" x14ac:dyDescent="0.3">
      <c r="C5241" s="3"/>
      <c r="E5241" s="4"/>
      <c r="F5241" s="2"/>
    </row>
    <row r="5242" spans="3:6" x14ac:dyDescent="0.3">
      <c r="C5242" s="3"/>
      <c r="E5242" s="4"/>
      <c r="F5242" s="2"/>
    </row>
    <row r="5243" spans="3:6" x14ac:dyDescent="0.3">
      <c r="C5243" s="3"/>
      <c r="E5243" s="4"/>
      <c r="F5243" s="2"/>
    </row>
    <row r="5244" spans="3:6" x14ac:dyDescent="0.3">
      <c r="C5244" s="3"/>
      <c r="E5244" s="4"/>
      <c r="F5244" s="2"/>
    </row>
    <row r="5245" spans="3:6" x14ac:dyDescent="0.3">
      <c r="C5245" s="3"/>
      <c r="E5245" s="4"/>
      <c r="F5245" s="2"/>
    </row>
    <row r="5246" spans="3:6" x14ac:dyDescent="0.3">
      <c r="C5246" s="3"/>
      <c r="E5246" s="4"/>
      <c r="F5246" s="2"/>
    </row>
    <row r="5247" spans="3:6" x14ac:dyDescent="0.3">
      <c r="C5247" s="3"/>
      <c r="E5247" s="4"/>
      <c r="F5247" s="2"/>
    </row>
    <row r="5248" spans="3:6" x14ac:dyDescent="0.3">
      <c r="C5248" s="3"/>
      <c r="E5248" s="4"/>
      <c r="F5248" s="2"/>
    </row>
    <row r="5249" spans="3:6" x14ac:dyDescent="0.3">
      <c r="C5249" s="3"/>
      <c r="E5249" s="4"/>
      <c r="F5249" s="2"/>
    </row>
    <row r="5250" spans="3:6" x14ac:dyDescent="0.3">
      <c r="C5250" s="3"/>
      <c r="E5250" s="4"/>
      <c r="F5250" s="2"/>
    </row>
    <row r="5251" spans="3:6" x14ac:dyDescent="0.3">
      <c r="C5251" s="3"/>
      <c r="E5251" s="4"/>
      <c r="F5251" s="2"/>
    </row>
    <row r="5252" spans="3:6" x14ac:dyDescent="0.3">
      <c r="C5252" s="3"/>
      <c r="E5252" s="4"/>
      <c r="F5252" s="2"/>
    </row>
    <row r="5253" spans="3:6" x14ac:dyDescent="0.3">
      <c r="C5253" s="3"/>
      <c r="E5253" s="4"/>
      <c r="F5253" s="2"/>
    </row>
    <row r="5254" spans="3:6" x14ac:dyDescent="0.3">
      <c r="C5254" s="3"/>
      <c r="E5254" s="4"/>
      <c r="F5254" s="2"/>
    </row>
    <row r="5255" spans="3:6" x14ac:dyDescent="0.3">
      <c r="C5255" s="3"/>
      <c r="E5255" s="4"/>
      <c r="F5255" s="2"/>
    </row>
    <row r="5256" spans="3:6" x14ac:dyDescent="0.3">
      <c r="C5256" s="3"/>
      <c r="E5256" s="4"/>
      <c r="F5256" s="2"/>
    </row>
    <row r="5257" spans="3:6" x14ac:dyDescent="0.3">
      <c r="C5257" s="3"/>
      <c r="E5257" s="4"/>
      <c r="F5257" s="2"/>
    </row>
    <row r="5258" spans="3:6" x14ac:dyDescent="0.3">
      <c r="C5258" s="3"/>
      <c r="E5258" s="4"/>
      <c r="F5258" s="2"/>
    </row>
    <row r="5259" spans="3:6" x14ac:dyDescent="0.3">
      <c r="C5259" s="3"/>
      <c r="E5259" s="4"/>
      <c r="F5259" s="2"/>
    </row>
    <row r="5260" spans="3:6" x14ac:dyDescent="0.3">
      <c r="C5260" s="3"/>
      <c r="E5260" s="4"/>
      <c r="F5260" s="2"/>
    </row>
    <row r="5261" spans="3:6" x14ac:dyDescent="0.3">
      <c r="C5261" s="3"/>
      <c r="E5261" s="4"/>
      <c r="F5261" s="2"/>
    </row>
    <row r="5262" spans="3:6" x14ac:dyDescent="0.3">
      <c r="C5262" s="3"/>
      <c r="E5262" s="4"/>
      <c r="F5262" s="2"/>
    </row>
    <row r="5263" spans="3:6" x14ac:dyDescent="0.3">
      <c r="C5263" s="3"/>
      <c r="E5263" s="4"/>
      <c r="F5263" s="2"/>
    </row>
    <row r="5264" spans="3:6" x14ac:dyDescent="0.3">
      <c r="C5264" s="3"/>
      <c r="E5264" s="4"/>
      <c r="F5264" s="2"/>
    </row>
    <row r="5265" spans="3:6" x14ac:dyDescent="0.3">
      <c r="C5265" s="3"/>
      <c r="E5265" s="4"/>
      <c r="F5265" s="2"/>
    </row>
    <row r="5266" spans="3:6" x14ac:dyDescent="0.3">
      <c r="C5266" s="3"/>
      <c r="E5266" s="4"/>
      <c r="F5266" s="2"/>
    </row>
    <row r="5267" spans="3:6" x14ac:dyDescent="0.3">
      <c r="C5267" s="3"/>
      <c r="E5267" s="4"/>
      <c r="F5267" s="2"/>
    </row>
    <row r="5268" spans="3:6" x14ac:dyDescent="0.3">
      <c r="C5268" s="3"/>
      <c r="E5268" s="4"/>
      <c r="F5268" s="2"/>
    </row>
    <row r="5269" spans="3:6" x14ac:dyDescent="0.3">
      <c r="C5269" s="3"/>
      <c r="E5269" s="4"/>
      <c r="F5269" s="2"/>
    </row>
    <row r="5270" spans="3:6" x14ac:dyDescent="0.3">
      <c r="C5270" s="3"/>
      <c r="E5270" s="4"/>
      <c r="F5270" s="2"/>
    </row>
    <row r="5271" spans="3:6" x14ac:dyDescent="0.3">
      <c r="C5271" s="3"/>
      <c r="E5271" s="4"/>
      <c r="F5271" s="2"/>
    </row>
    <row r="5272" spans="3:6" x14ac:dyDescent="0.3">
      <c r="C5272" s="3"/>
      <c r="E5272" s="4"/>
      <c r="F5272" s="2"/>
    </row>
    <row r="5273" spans="3:6" x14ac:dyDescent="0.3">
      <c r="C5273" s="3"/>
      <c r="E5273" s="4"/>
      <c r="F5273" s="2"/>
    </row>
    <row r="5274" spans="3:6" x14ac:dyDescent="0.3">
      <c r="C5274" s="3"/>
      <c r="E5274" s="4"/>
      <c r="F5274" s="2"/>
    </row>
    <row r="5275" spans="3:6" x14ac:dyDescent="0.3">
      <c r="C5275" s="3"/>
      <c r="E5275" s="4"/>
      <c r="F5275" s="2"/>
    </row>
    <row r="5276" spans="3:6" x14ac:dyDescent="0.3">
      <c r="C5276" s="3"/>
      <c r="E5276" s="4"/>
      <c r="F5276" s="2"/>
    </row>
    <row r="5277" spans="3:6" x14ac:dyDescent="0.3">
      <c r="C5277" s="3"/>
      <c r="E5277" s="4"/>
      <c r="F5277" s="2"/>
    </row>
    <row r="5278" spans="3:6" x14ac:dyDescent="0.3">
      <c r="C5278" s="3"/>
      <c r="E5278" s="4"/>
      <c r="F5278" s="2"/>
    </row>
    <row r="5279" spans="3:6" x14ac:dyDescent="0.3">
      <c r="C5279" s="3"/>
      <c r="E5279" s="4"/>
      <c r="F5279" s="2"/>
    </row>
    <row r="5280" spans="3:6" x14ac:dyDescent="0.3">
      <c r="C5280" s="3"/>
      <c r="E5280" s="4"/>
      <c r="F5280" s="2"/>
    </row>
    <row r="5281" spans="3:6" x14ac:dyDescent="0.3">
      <c r="C5281" s="3"/>
      <c r="E5281" s="4"/>
      <c r="F5281" s="2"/>
    </row>
    <row r="5282" spans="3:6" x14ac:dyDescent="0.3">
      <c r="C5282" s="3"/>
      <c r="E5282" s="4"/>
      <c r="F5282" s="2"/>
    </row>
    <row r="5283" spans="3:6" x14ac:dyDescent="0.3">
      <c r="C5283" s="3"/>
      <c r="E5283" s="4"/>
      <c r="F5283" s="2"/>
    </row>
    <row r="5284" spans="3:6" x14ac:dyDescent="0.3">
      <c r="C5284" s="3"/>
      <c r="E5284" s="4"/>
      <c r="F5284" s="2"/>
    </row>
    <row r="5285" spans="3:6" x14ac:dyDescent="0.3">
      <c r="C5285" s="3"/>
      <c r="E5285" s="4"/>
      <c r="F5285" s="2"/>
    </row>
    <row r="5286" spans="3:6" x14ac:dyDescent="0.3">
      <c r="C5286" s="3"/>
      <c r="E5286" s="4"/>
      <c r="F5286" s="2"/>
    </row>
    <row r="5287" spans="3:6" x14ac:dyDescent="0.3">
      <c r="C5287" s="3"/>
      <c r="E5287" s="4"/>
      <c r="F5287" s="2"/>
    </row>
    <row r="5288" spans="3:6" x14ac:dyDescent="0.3">
      <c r="C5288" s="3"/>
      <c r="E5288" s="4"/>
      <c r="F5288" s="2"/>
    </row>
    <row r="5289" spans="3:6" x14ac:dyDescent="0.3">
      <c r="C5289" s="3"/>
      <c r="E5289" s="4"/>
      <c r="F5289" s="2"/>
    </row>
    <row r="5290" spans="3:6" x14ac:dyDescent="0.3">
      <c r="C5290" s="3"/>
      <c r="E5290" s="4"/>
      <c r="F5290" s="2"/>
    </row>
    <row r="5291" spans="3:6" x14ac:dyDescent="0.3">
      <c r="C5291" s="3"/>
      <c r="E5291" s="4"/>
      <c r="F5291" s="2"/>
    </row>
    <row r="5292" spans="3:6" x14ac:dyDescent="0.3">
      <c r="C5292" s="3"/>
      <c r="E5292" s="4"/>
      <c r="F5292" s="2"/>
    </row>
    <row r="5293" spans="3:6" x14ac:dyDescent="0.3">
      <c r="C5293" s="3"/>
      <c r="E5293" s="4"/>
      <c r="F5293" s="2"/>
    </row>
    <row r="5294" spans="3:6" x14ac:dyDescent="0.3">
      <c r="C5294" s="3"/>
      <c r="E5294" s="4"/>
      <c r="F5294" s="2"/>
    </row>
    <row r="5295" spans="3:6" x14ac:dyDescent="0.3">
      <c r="C5295" s="3"/>
      <c r="E5295" s="4"/>
      <c r="F5295" s="2"/>
    </row>
    <row r="5296" spans="3:6" x14ac:dyDescent="0.3">
      <c r="C5296" s="3"/>
      <c r="E5296" s="4"/>
      <c r="F5296" s="2"/>
    </row>
    <row r="5297" spans="3:6" x14ac:dyDescent="0.3">
      <c r="C5297" s="3"/>
      <c r="E5297" s="4"/>
      <c r="F5297" s="2"/>
    </row>
    <row r="5298" spans="3:6" x14ac:dyDescent="0.3">
      <c r="C5298" s="3"/>
      <c r="E5298" s="4"/>
      <c r="F5298" s="2"/>
    </row>
    <row r="5299" spans="3:6" x14ac:dyDescent="0.3">
      <c r="C5299" s="3"/>
      <c r="E5299" s="4"/>
      <c r="F5299" s="2"/>
    </row>
    <row r="5300" spans="3:6" x14ac:dyDescent="0.3">
      <c r="C5300" s="3"/>
      <c r="E5300" s="4"/>
      <c r="F5300" s="2"/>
    </row>
    <row r="5301" spans="3:6" x14ac:dyDescent="0.3">
      <c r="C5301" s="3"/>
      <c r="E5301" s="4"/>
      <c r="F5301" s="2"/>
    </row>
    <row r="5302" spans="3:6" x14ac:dyDescent="0.3">
      <c r="C5302" s="3"/>
      <c r="E5302" s="4"/>
      <c r="F5302" s="2"/>
    </row>
    <row r="5303" spans="3:6" x14ac:dyDescent="0.3">
      <c r="C5303" s="3"/>
      <c r="E5303" s="4"/>
      <c r="F5303" s="2"/>
    </row>
    <row r="5304" spans="3:6" x14ac:dyDescent="0.3">
      <c r="C5304" s="3"/>
      <c r="E5304" s="4"/>
      <c r="F5304" s="2"/>
    </row>
    <row r="5305" spans="3:6" x14ac:dyDescent="0.3">
      <c r="C5305" s="3"/>
      <c r="E5305" s="4"/>
      <c r="F5305" s="2"/>
    </row>
    <row r="5306" spans="3:6" x14ac:dyDescent="0.3">
      <c r="C5306" s="3"/>
      <c r="E5306" s="4"/>
      <c r="F5306" s="2"/>
    </row>
    <row r="5307" spans="3:6" x14ac:dyDescent="0.3">
      <c r="C5307" s="3"/>
      <c r="E5307" s="4"/>
      <c r="F5307" s="2"/>
    </row>
    <row r="5308" spans="3:6" x14ac:dyDescent="0.3">
      <c r="C5308" s="3"/>
      <c r="E5308" s="4"/>
      <c r="F5308" s="2"/>
    </row>
    <row r="5309" spans="3:6" x14ac:dyDescent="0.3">
      <c r="C5309" s="3"/>
      <c r="E5309" s="4"/>
      <c r="F5309" s="2"/>
    </row>
    <row r="5310" spans="3:6" x14ac:dyDescent="0.3">
      <c r="C5310" s="3"/>
      <c r="E5310" s="4"/>
      <c r="F5310" s="2"/>
    </row>
    <row r="5311" spans="3:6" x14ac:dyDescent="0.3">
      <c r="C5311" s="3"/>
      <c r="E5311" s="4"/>
      <c r="F5311" s="2"/>
    </row>
    <row r="5312" spans="3:6" x14ac:dyDescent="0.3">
      <c r="C5312" s="3"/>
      <c r="E5312" s="4"/>
      <c r="F5312" s="2"/>
    </row>
    <row r="5313" spans="3:6" x14ac:dyDescent="0.3">
      <c r="C5313" s="3"/>
      <c r="E5313" s="4"/>
      <c r="F5313" s="2"/>
    </row>
    <row r="5314" spans="3:6" x14ac:dyDescent="0.3">
      <c r="C5314" s="3"/>
      <c r="E5314" s="4"/>
      <c r="F5314" s="2"/>
    </row>
    <row r="5315" spans="3:6" x14ac:dyDescent="0.3">
      <c r="C5315" s="3"/>
      <c r="E5315" s="4"/>
      <c r="F5315" s="2"/>
    </row>
    <row r="5316" spans="3:6" x14ac:dyDescent="0.3">
      <c r="C5316" s="3"/>
      <c r="E5316" s="4"/>
      <c r="F5316" s="2"/>
    </row>
    <row r="5317" spans="3:6" x14ac:dyDescent="0.3">
      <c r="C5317" s="3"/>
      <c r="E5317" s="4"/>
      <c r="F5317" s="2"/>
    </row>
    <row r="5318" spans="3:6" x14ac:dyDescent="0.3">
      <c r="C5318" s="3"/>
      <c r="E5318" s="4"/>
      <c r="F5318" s="2"/>
    </row>
    <row r="5319" spans="3:6" x14ac:dyDescent="0.3">
      <c r="C5319" s="3"/>
      <c r="E5319" s="4"/>
      <c r="F5319" s="2"/>
    </row>
    <row r="5320" spans="3:6" x14ac:dyDescent="0.3">
      <c r="C5320" s="3"/>
      <c r="E5320" s="4"/>
      <c r="F5320" s="2"/>
    </row>
    <row r="5321" spans="3:6" x14ac:dyDescent="0.3">
      <c r="C5321" s="3"/>
      <c r="E5321" s="4"/>
      <c r="F5321" s="2"/>
    </row>
    <row r="5322" spans="3:6" x14ac:dyDescent="0.3">
      <c r="C5322" s="3"/>
      <c r="E5322" s="4"/>
      <c r="F5322" s="2"/>
    </row>
    <row r="5323" spans="3:6" x14ac:dyDescent="0.3">
      <c r="C5323" s="3"/>
      <c r="E5323" s="4"/>
      <c r="F5323" s="2"/>
    </row>
    <row r="5324" spans="3:6" x14ac:dyDescent="0.3">
      <c r="C5324" s="3"/>
      <c r="E5324" s="4"/>
      <c r="F5324" s="2"/>
    </row>
    <row r="5325" spans="3:6" x14ac:dyDescent="0.3">
      <c r="C5325" s="3"/>
      <c r="E5325" s="4"/>
      <c r="F5325" s="2"/>
    </row>
    <row r="5326" spans="3:6" x14ac:dyDescent="0.3">
      <c r="C5326" s="3"/>
      <c r="E5326" s="4"/>
      <c r="F5326" s="2"/>
    </row>
    <row r="5327" spans="3:6" x14ac:dyDescent="0.3">
      <c r="C5327" s="3"/>
      <c r="E5327" s="4"/>
      <c r="F5327" s="2"/>
    </row>
    <row r="5328" spans="3:6" x14ac:dyDescent="0.3">
      <c r="C5328" s="3"/>
      <c r="E5328" s="4"/>
      <c r="F5328" s="2"/>
    </row>
    <row r="5329" spans="3:6" x14ac:dyDescent="0.3">
      <c r="C5329" s="3"/>
      <c r="E5329" s="4"/>
      <c r="F5329" s="2"/>
    </row>
    <row r="5330" spans="3:6" x14ac:dyDescent="0.3">
      <c r="C5330" s="3"/>
      <c r="E5330" s="4"/>
      <c r="F5330" s="2"/>
    </row>
    <row r="5331" spans="3:6" x14ac:dyDescent="0.3">
      <c r="C5331" s="3"/>
      <c r="E5331" s="4"/>
      <c r="F5331" s="2"/>
    </row>
    <row r="5332" spans="3:6" x14ac:dyDescent="0.3">
      <c r="C5332" s="3"/>
      <c r="E5332" s="4"/>
      <c r="F5332" s="2"/>
    </row>
    <row r="5333" spans="3:6" x14ac:dyDescent="0.3">
      <c r="C5333" s="3"/>
      <c r="E5333" s="4"/>
      <c r="F5333" s="2"/>
    </row>
    <row r="5334" spans="3:6" x14ac:dyDescent="0.3">
      <c r="C5334" s="3"/>
      <c r="E5334" s="4"/>
      <c r="F5334" s="2"/>
    </row>
    <row r="5335" spans="3:6" x14ac:dyDescent="0.3">
      <c r="C5335" s="3"/>
      <c r="E5335" s="4"/>
      <c r="F5335" s="2"/>
    </row>
    <row r="5336" spans="3:6" x14ac:dyDescent="0.3">
      <c r="C5336" s="3"/>
      <c r="E5336" s="4"/>
      <c r="F5336" s="2"/>
    </row>
    <row r="5337" spans="3:6" x14ac:dyDescent="0.3">
      <c r="C5337" s="3"/>
      <c r="E5337" s="4"/>
      <c r="F5337" s="2"/>
    </row>
    <row r="5338" spans="3:6" x14ac:dyDescent="0.3">
      <c r="C5338" s="3"/>
      <c r="E5338" s="4"/>
      <c r="F5338" s="2"/>
    </row>
    <row r="5339" spans="3:6" x14ac:dyDescent="0.3">
      <c r="C5339" s="3"/>
      <c r="E5339" s="4"/>
      <c r="F5339" s="2"/>
    </row>
    <row r="5340" spans="3:6" x14ac:dyDescent="0.3">
      <c r="C5340" s="3"/>
      <c r="E5340" s="4"/>
      <c r="F5340" s="2"/>
    </row>
    <row r="5341" spans="3:6" x14ac:dyDescent="0.3">
      <c r="C5341" s="3"/>
      <c r="E5341" s="4"/>
      <c r="F5341" s="2"/>
    </row>
    <row r="5342" spans="3:6" x14ac:dyDescent="0.3">
      <c r="C5342" s="3"/>
      <c r="E5342" s="4"/>
      <c r="F5342" s="2"/>
    </row>
    <row r="5343" spans="3:6" x14ac:dyDescent="0.3">
      <c r="C5343" s="3"/>
      <c r="E5343" s="4"/>
      <c r="F5343" s="2"/>
    </row>
    <row r="5344" spans="3:6" x14ac:dyDescent="0.3">
      <c r="C5344" s="3"/>
      <c r="E5344" s="4"/>
      <c r="F5344" s="2"/>
    </row>
    <row r="5345" spans="3:6" x14ac:dyDescent="0.3">
      <c r="C5345" s="3"/>
      <c r="E5345" s="4"/>
      <c r="F5345" s="2"/>
    </row>
    <row r="5346" spans="3:6" x14ac:dyDescent="0.3">
      <c r="C5346" s="3"/>
      <c r="E5346" s="4"/>
      <c r="F5346" s="2"/>
    </row>
    <row r="5347" spans="3:6" x14ac:dyDescent="0.3">
      <c r="C5347" s="3"/>
      <c r="E5347" s="4"/>
      <c r="F5347" s="2"/>
    </row>
    <row r="5348" spans="3:6" x14ac:dyDescent="0.3">
      <c r="C5348" s="3"/>
      <c r="E5348" s="4"/>
      <c r="F5348" s="2"/>
    </row>
    <row r="5349" spans="3:6" x14ac:dyDescent="0.3">
      <c r="C5349" s="3"/>
      <c r="E5349" s="4"/>
      <c r="F5349" s="2"/>
    </row>
    <row r="5350" spans="3:6" x14ac:dyDescent="0.3">
      <c r="C5350" s="3"/>
      <c r="E5350" s="4"/>
      <c r="F5350" s="2"/>
    </row>
    <row r="5351" spans="3:6" x14ac:dyDescent="0.3">
      <c r="C5351" s="3"/>
      <c r="E5351" s="4"/>
      <c r="F5351" s="2"/>
    </row>
    <row r="5352" spans="3:6" x14ac:dyDescent="0.3">
      <c r="C5352" s="3"/>
      <c r="E5352" s="4"/>
      <c r="F5352" s="2"/>
    </row>
    <row r="5353" spans="3:6" x14ac:dyDescent="0.3">
      <c r="C5353" s="3"/>
      <c r="E5353" s="4"/>
      <c r="F5353" s="2"/>
    </row>
    <row r="5354" spans="3:6" x14ac:dyDescent="0.3">
      <c r="C5354" s="3"/>
      <c r="E5354" s="4"/>
      <c r="F5354" s="2"/>
    </row>
    <row r="5355" spans="3:6" x14ac:dyDescent="0.3">
      <c r="C5355" s="3"/>
      <c r="E5355" s="4"/>
      <c r="F5355" s="2"/>
    </row>
    <row r="5356" spans="3:6" x14ac:dyDescent="0.3">
      <c r="C5356" s="3"/>
      <c r="E5356" s="4"/>
      <c r="F5356" s="2"/>
    </row>
    <row r="5357" spans="3:6" x14ac:dyDescent="0.3">
      <c r="C5357" s="3"/>
      <c r="E5357" s="4"/>
      <c r="F5357" s="2"/>
    </row>
    <row r="5358" spans="3:6" x14ac:dyDescent="0.3">
      <c r="C5358" s="3"/>
      <c r="E5358" s="4"/>
      <c r="F5358" s="2"/>
    </row>
    <row r="5359" spans="3:6" x14ac:dyDescent="0.3">
      <c r="C5359" s="3"/>
      <c r="E5359" s="4"/>
      <c r="F5359" s="2"/>
    </row>
    <row r="5360" spans="3:6" x14ac:dyDescent="0.3">
      <c r="C5360" s="3"/>
      <c r="E5360" s="4"/>
      <c r="F5360" s="2"/>
    </row>
    <row r="5361" spans="3:6" x14ac:dyDescent="0.3">
      <c r="C5361" s="3"/>
      <c r="E5361" s="4"/>
      <c r="F5361" s="2"/>
    </row>
    <row r="5362" spans="3:6" x14ac:dyDescent="0.3">
      <c r="C5362" s="3"/>
      <c r="E5362" s="4"/>
      <c r="F5362" s="2"/>
    </row>
    <row r="5363" spans="3:6" x14ac:dyDescent="0.3">
      <c r="C5363" s="3"/>
      <c r="E5363" s="4"/>
      <c r="F5363" s="2"/>
    </row>
    <row r="5364" spans="3:6" x14ac:dyDescent="0.3">
      <c r="C5364" s="3"/>
      <c r="E5364" s="4"/>
      <c r="F5364" s="2"/>
    </row>
    <row r="5365" spans="3:6" x14ac:dyDescent="0.3">
      <c r="C5365" s="3"/>
      <c r="E5365" s="4"/>
      <c r="F5365" s="2"/>
    </row>
    <row r="5366" spans="3:6" x14ac:dyDescent="0.3">
      <c r="C5366" s="3"/>
      <c r="E5366" s="4"/>
      <c r="F5366" s="2"/>
    </row>
    <row r="5367" spans="3:6" x14ac:dyDescent="0.3">
      <c r="C5367" s="3"/>
      <c r="E5367" s="4"/>
      <c r="F5367" s="2"/>
    </row>
    <row r="5368" spans="3:6" x14ac:dyDescent="0.3">
      <c r="C5368" s="3"/>
      <c r="E5368" s="4"/>
      <c r="F5368" s="2"/>
    </row>
    <row r="5369" spans="3:6" x14ac:dyDescent="0.3">
      <c r="C5369" s="3"/>
      <c r="E5369" s="4"/>
      <c r="F5369" s="2"/>
    </row>
    <row r="5370" spans="3:6" x14ac:dyDescent="0.3">
      <c r="C5370" s="3"/>
      <c r="E5370" s="4"/>
      <c r="F5370" s="2"/>
    </row>
    <row r="5371" spans="3:6" x14ac:dyDescent="0.3">
      <c r="C5371" s="3"/>
      <c r="E5371" s="4"/>
      <c r="F5371" s="2"/>
    </row>
    <row r="5372" spans="3:6" x14ac:dyDescent="0.3">
      <c r="C5372" s="3"/>
      <c r="E5372" s="4"/>
      <c r="F5372" s="2"/>
    </row>
    <row r="5373" spans="3:6" x14ac:dyDescent="0.3">
      <c r="C5373" s="3"/>
      <c r="E5373" s="4"/>
      <c r="F5373" s="2"/>
    </row>
    <row r="5374" spans="3:6" x14ac:dyDescent="0.3">
      <c r="C5374" s="3"/>
      <c r="E5374" s="4"/>
      <c r="F5374" s="2"/>
    </row>
    <row r="5375" spans="3:6" x14ac:dyDescent="0.3">
      <c r="C5375" s="3"/>
      <c r="E5375" s="4"/>
      <c r="F5375" s="2"/>
    </row>
    <row r="5376" spans="3:6" x14ac:dyDescent="0.3">
      <c r="C5376" s="3"/>
      <c r="E5376" s="4"/>
      <c r="F5376" s="2"/>
    </row>
    <row r="5377" spans="3:6" x14ac:dyDescent="0.3">
      <c r="C5377" s="3"/>
      <c r="E5377" s="4"/>
      <c r="F5377" s="2"/>
    </row>
    <row r="5378" spans="3:6" x14ac:dyDescent="0.3">
      <c r="C5378" s="3"/>
      <c r="E5378" s="4"/>
      <c r="F5378" s="2"/>
    </row>
    <row r="5379" spans="3:6" x14ac:dyDescent="0.3">
      <c r="C5379" s="3"/>
      <c r="E5379" s="4"/>
      <c r="F5379" s="2"/>
    </row>
    <row r="5380" spans="3:6" x14ac:dyDescent="0.3">
      <c r="C5380" s="3"/>
      <c r="E5380" s="4"/>
      <c r="F5380" s="2"/>
    </row>
    <row r="5381" spans="3:6" x14ac:dyDescent="0.3">
      <c r="C5381" s="3"/>
      <c r="E5381" s="4"/>
      <c r="F5381" s="2"/>
    </row>
    <row r="5382" spans="3:6" x14ac:dyDescent="0.3">
      <c r="C5382" s="3"/>
      <c r="E5382" s="4"/>
      <c r="F5382" s="2"/>
    </row>
    <row r="5383" spans="3:6" x14ac:dyDescent="0.3">
      <c r="C5383" s="3"/>
      <c r="E5383" s="4"/>
      <c r="F5383" s="2"/>
    </row>
    <row r="5384" spans="3:6" x14ac:dyDescent="0.3">
      <c r="C5384" s="3"/>
      <c r="E5384" s="4"/>
      <c r="F5384" s="2"/>
    </row>
    <row r="5385" spans="3:6" x14ac:dyDescent="0.3">
      <c r="C5385" s="3"/>
      <c r="E5385" s="4"/>
      <c r="F5385" s="2"/>
    </row>
    <row r="5386" spans="3:6" x14ac:dyDescent="0.3">
      <c r="C5386" s="3"/>
      <c r="E5386" s="4"/>
      <c r="F5386" s="2"/>
    </row>
    <row r="5387" spans="3:6" x14ac:dyDescent="0.3">
      <c r="C5387" s="3"/>
      <c r="E5387" s="4"/>
      <c r="F5387" s="2"/>
    </row>
    <row r="5388" spans="3:6" x14ac:dyDescent="0.3">
      <c r="C5388" s="3"/>
      <c r="E5388" s="4"/>
      <c r="F5388" s="2"/>
    </row>
    <row r="5389" spans="3:6" x14ac:dyDescent="0.3">
      <c r="C5389" s="3"/>
      <c r="E5389" s="4"/>
      <c r="F5389" s="2"/>
    </row>
    <row r="5390" spans="3:6" x14ac:dyDescent="0.3">
      <c r="C5390" s="3"/>
      <c r="E5390" s="4"/>
      <c r="F5390" s="2"/>
    </row>
    <row r="5391" spans="3:6" x14ac:dyDescent="0.3">
      <c r="C5391" s="3"/>
      <c r="E5391" s="4"/>
      <c r="F5391" s="2"/>
    </row>
    <row r="5392" spans="3:6" x14ac:dyDescent="0.3">
      <c r="C5392" s="3"/>
      <c r="E5392" s="4"/>
      <c r="F5392" s="2"/>
    </row>
    <row r="5393" spans="3:6" x14ac:dyDescent="0.3">
      <c r="C5393" s="3"/>
      <c r="E5393" s="4"/>
      <c r="F5393" s="2"/>
    </row>
    <row r="5394" spans="3:6" x14ac:dyDescent="0.3">
      <c r="C5394" s="3"/>
      <c r="E5394" s="4"/>
      <c r="F5394" s="2"/>
    </row>
    <row r="5395" spans="3:6" x14ac:dyDescent="0.3">
      <c r="C5395" s="3"/>
      <c r="E5395" s="4"/>
      <c r="F5395" s="2"/>
    </row>
    <row r="5396" spans="3:6" x14ac:dyDescent="0.3">
      <c r="C5396" s="3"/>
      <c r="E5396" s="4"/>
      <c r="F5396" s="2"/>
    </row>
    <row r="5397" spans="3:6" x14ac:dyDescent="0.3">
      <c r="C5397" s="3"/>
      <c r="E5397" s="4"/>
      <c r="F5397" s="2"/>
    </row>
    <row r="5398" spans="3:6" x14ac:dyDescent="0.3">
      <c r="C5398" s="3"/>
      <c r="E5398" s="4"/>
      <c r="F5398" s="2"/>
    </row>
    <row r="5399" spans="3:6" x14ac:dyDescent="0.3">
      <c r="C5399" s="3"/>
      <c r="E5399" s="4"/>
      <c r="F5399" s="2"/>
    </row>
    <row r="5400" spans="3:6" x14ac:dyDescent="0.3">
      <c r="C5400" s="3"/>
      <c r="E5400" s="4"/>
      <c r="F5400" s="2"/>
    </row>
    <row r="5401" spans="3:6" x14ac:dyDescent="0.3">
      <c r="C5401" s="3"/>
      <c r="E5401" s="4"/>
      <c r="F5401" s="2"/>
    </row>
    <row r="5402" spans="3:6" x14ac:dyDescent="0.3">
      <c r="C5402" s="3"/>
      <c r="E5402" s="4"/>
      <c r="F5402" s="2"/>
    </row>
    <row r="5403" spans="3:6" x14ac:dyDescent="0.3">
      <c r="C5403" s="3"/>
      <c r="E5403" s="4"/>
      <c r="F5403" s="2"/>
    </row>
    <row r="5404" spans="3:6" x14ac:dyDescent="0.3">
      <c r="C5404" s="3"/>
      <c r="E5404" s="4"/>
      <c r="F5404" s="2"/>
    </row>
    <row r="5405" spans="3:6" x14ac:dyDescent="0.3">
      <c r="C5405" s="3"/>
      <c r="E5405" s="4"/>
      <c r="F5405" s="2"/>
    </row>
    <row r="5406" spans="3:6" x14ac:dyDescent="0.3">
      <c r="C5406" s="3"/>
      <c r="E5406" s="4"/>
      <c r="F5406" s="2"/>
    </row>
    <row r="5407" spans="3:6" x14ac:dyDescent="0.3">
      <c r="C5407" s="3"/>
      <c r="E5407" s="4"/>
      <c r="F5407" s="2"/>
    </row>
    <row r="5408" spans="3:6" x14ac:dyDescent="0.3">
      <c r="C5408" s="3"/>
      <c r="E5408" s="4"/>
      <c r="F5408" s="2"/>
    </row>
    <row r="5409" spans="3:6" x14ac:dyDescent="0.3">
      <c r="C5409" s="3"/>
      <c r="E5409" s="4"/>
      <c r="F5409" s="2"/>
    </row>
    <row r="5410" spans="3:6" x14ac:dyDescent="0.3">
      <c r="C5410" s="3"/>
      <c r="E5410" s="4"/>
      <c r="F5410" s="2"/>
    </row>
    <row r="5411" spans="3:6" x14ac:dyDescent="0.3">
      <c r="C5411" s="3"/>
      <c r="E5411" s="4"/>
      <c r="F5411" s="2"/>
    </row>
    <row r="5412" spans="3:6" x14ac:dyDescent="0.3">
      <c r="C5412" s="3"/>
      <c r="E5412" s="4"/>
      <c r="F5412" s="2"/>
    </row>
    <row r="5413" spans="3:6" x14ac:dyDescent="0.3">
      <c r="C5413" s="3"/>
      <c r="E5413" s="4"/>
      <c r="F5413" s="2"/>
    </row>
    <row r="5414" spans="3:6" x14ac:dyDescent="0.3">
      <c r="C5414" s="3"/>
      <c r="E5414" s="4"/>
      <c r="F5414" s="2"/>
    </row>
    <row r="5415" spans="3:6" x14ac:dyDescent="0.3">
      <c r="C5415" s="3"/>
      <c r="E5415" s="4"/>
      <c r="F5415" s="2"/>
    </row>
    <row r="5416" spans="3:6" x14ac:dyDescent="0.3">
      <c r="C5416" s="3"/>
      <c r="E5416" s="4"/>
      <c r="F5416" s="2"/>
    </row>
    <row r="5417" spans="3:6" x14ac:dyDescent="0.3">
      <c r="C5417" s="3"/>
      <c r="E5417" s="4"/>
      <c r="F5417" s="2"/>
    </row>
    <row r="5418" spans="3:6" x14ac:dyDescent="0.3">
      <c r="C5418" s="3"/>
      <c r="E5418" s="4"/>
      <c r="F5418" s="2"/>
    </row>
    <row r="5419" spans="3:6" x14ac:dyDescent="0.3">
      <c r="C5419" s="3"/>
      <c r="E5419" s="4"/>
      <c r="F5419" s="2"/>
    </row>
    <row r="5420" spans="3:6" x14ac:dyDescent="0.3">
      <c r="C5420" s="3"/>
      <c r="E5420" s="4"/>
      <c r="F5420" s="2"/>
    </row>
    <row r="5421" spans="3:6" x14ac:dyDescent="0.3">
      <c r="C5421" s="3"/>
      <c r="E5421" s="4"/>
      <c r="F5421" s="2"/>
    </row>
    <row r="5422" spans="3:6" x14ac:dyDescent="0.3">
      <c r="C5422" s="3"/>
      <c r="E5422" s="4"/>
      <c r="F5422" s="2"/>
    </row>
    <row r="5423" spans="3:6" x14ac:dyDescent="0.3">
      <c r="C5423" s="3"/>
      <c r="E5423" s="4"/>
      <c r="F5423" s="2"/>
    </row>
    <row r="5424" spans="3:6" x14ac:dyDescent="0.3">
      <c r="C5424" s="3"/>
      <c r="E5424" s="4"/>
      <c r="F5424" s="2"/>
    </row>
    <row r="5425" spans="3:6" x14ac:dyDescent="0.3">
      <c r="C5425" s="3"/>
      <c r="E5425" s="4"/>
      <c r="F5425" s="2"/>
    </row>
    <row r="5426" spans="3:6" x14ac:dyDescent="0.3">
      <c r="C5426" s="3"/>
      <c r="E5426" s="4"/>
      <c r="F5426" s="2"/>
    </row>
    <row r="5427" spans="3:6" x14ac:dyDescent="0.3">
      <c r="C5427" s="3"/>
      <c r="E5427" s="4"/>
      <c r="F5427" s="2"/>
    </row>
    <row r="5428" spans="3:6" x14ac:dyDescent="0.3">
      <c r="C5428" s="3"/>
      <c r="E5428" s="4"/>
      <c r="F5428" s="2"/>
    </row>
    <row r="5429" spans="3:6" x14ac:dyDescent="0.3">
      <c r="C5429" s="3"/>
      <c r="E5429" s="4"/>
      <c r="F5429" s="2"/>
    </row>
    <row r="5430" spans="3:6" x14ac:dyDescent="0.3">
      <c r="C5430" s="3"/>
      <c r="E5430" s="4"/>
      <c r="F5430" s="2"/>
    </row>
    <row r="5431" spans="3:6" x14ac:dyDescent="0.3">
      <c r="C5431" s="3"/>
      <c r="E5431" s="4"/>
      <c r="F5431" s="2"/>
    </row>
    <row r="5432" spans="3:6" x14ac:dyDescent="0.3">
      <c r="C5432" s="3"/>
      <c r="E5432" s="4"/>
      <c r="F5432" s="2"/>
    </row>
    <row r="5433" spans="3:6" x14ac:dyDescent="0.3">
      <c r="C5433" s="3"/>
      <c r="E5433" s="4"/>
      <c r="F5433" s="2"/>
    </row>
    <row r="5434" spans="3:6" x14ac:dyDescent="0.3">
      <c r="C5434" s="3"/>
      <c r="E5434" s="4"/>
      <c r="F5434" s="2"/>
    </row>
    <row r="5435" spans="3:6" x14ac:dyDescent="0.3">
      <c r="C5435" s="3"/>
      <c r="E5435" s="4"/>
      <c r="F5435" s="2"/>
    </row>
    <row r="5436" spans="3:6" x14ac:dyDescent="0.3">
      <c r="C5436" s="3"/>
      <c r="E5436" s="4"/>
      <c r="F5436" s="2"/>
    </row>
    <row r="5437" spans="3:6" x14ac:dyDescent="0.3">
      <c r="C5437" s="3"/>
      <c r="E5437" s="4"/>
      <c r="F5437" s="2"/>
    </row>
    <row r="5438" spans="3:6" x14ac:dyDescent="0.3">
      <c r="C5438" s="3"/>
      <c r="E5438" s="4"/>
      <c r="F5438" s="2"/>
    </row>
    <row r="5439" spans="3:6" x14ac:dyDescent="0.3">
      <c r="C5439" s="3"/>
      <c r="E5439" s="4"/>
      <c r="F5439" s="2"/>
    </row>
    <row r="5440" spans="3:6" x14ac:dyDescent="0.3">
      <c r="C5440" s="3"/>
      <c r="E5440" s="4"/>
      <c r="F5440" s="2"/>
    </row>
    <row r="5441" spans="3:6" x14ac:dyDescent="0.3">
      <c r="C5441" s="3"/>
      <c r="E5441" s="4"/>
      <c r="F5441" s="2"/>
    </row>
    <row r="5442" spans="3:6" x14ac:dyDescent="0.3">
      <c r="C5442" s="3"/>
      <c r="E5442" s="4"/>
      <c r="F5442" s="2"/>
    </row>
    <row r="5443" spans="3:6" x14ac:dyDescent="0.3">
      <c r="C5443" s="3"/>
      <c r="E5443" s="4"/>
      <c r="F5443" s="2"/>
    </row>
    <row r="5444" spans="3:6" x14ac:dyDescent="0.3">
      <c r="C5444" s="3"/>
      <c r="E5444" s="4"/>
      <c r="F5444" s="2"/>
    </row>
    <row r="5445" spans="3:6" x14ac:dyDescent="0.3">
      <c r="C5445" s="3"/>
      <c r="E5445" s="4"/>
      <c r="F5445" s="2"/>
    </row>
    <row r="5446" spans="3:6" x14ac:dyDescent="0.3">
      <c r="C5446" s="3"/>
      <c r="E5446" s="4"/>
      <c r="F5446" s="2"/>
    </row>
    <row r="5447" spans="3:6" x14ac:dyDescent="0.3">
      <c r="C5447" s="3"/>
      <c r="E5447" s="4"/>
      <c r="F5447" s="2"/>
    </row>
    <row r="5448" spans="3:6" x14ac:dyDescent="0.3">
      <c r="C5448" s="3"/>
      <c r="E5448" s="4"/>
      <c r="F5448" s="2"/>
    </row>
    <row r="5449" spans="3:6" x14ac:dyDescent="0.3">
      <c r="C5449" s="3"/>
      <c r="E5449" s="4"/>
      <c r="F5449" s="2"/>
    </row>
    <row r="5450" spans="3:6" x14ac:dyDescent="0.3">
      <c r="C5450" s="3"/>
      <c r="E5450" s="4"/>
      <c r="F5450" s="2"/>
    </row>
    <row r="5451" spans="3:6" x14ac:dyDescent="0.3">
      <c r="C5451" s="3"/>
      <c r="E5451" s="4"/>
      <c r="F5451" s="2"/>
    </row>
    <row r="5452" spans="3:6" x14ac:dyDescent="0.3">
      <c r="C5452" s="3"/>
      <c r="E5452" s="4"/>
      <c r="F5452" s="2"/>
    </row>
    <row r="5453" spans="3:6" x14ac:dyDescent="0.3">
      <c r="C5453" s="3"/>
      <c r="E5453" s="4"/>
      <c r="F5453" s="2"/>
    </row>
    <row r="5454" spans="3:6" x14ac:dyDescent="0.3">
      <c r="C5454" s="3"/>
      <c r="E5454" s="4"/>
      <c r="F5454" s="2"/>
    </row>
    <row r="5455" spans="3:6" x14ac:dyDescent="0.3">
      <c r="C5455" s="3"/>
      <c r="E5455" s="4"/>
      <c r="F5455" s="2"/>
    </row>
    <row r="5456" spans="3:6" x14ac:dyDescent="0.3">
      <c r="C5456" s="3"/>
      <c r="E5456" s="4"/>
      <c r="F5456" s="2"/>
    </row>
    <row r="5457" spans="3:6" x14ac:dyDescent="0.3">
      <c r="C5457" s="3"/>
      <c r="E5457" s="4"/>
      <c r="F5457" s="2"/>
    </row>
    <row r="5458" spans="3:6" x14ac:dyDescent="0.3">
      <c r="C5458" s="3"/>
      <c r="E5458" s="4"/>
      <c r="F5458" s="2"/>
    </row>
    <row r="5459" spans="3:6" x14ac:dyDescent="0.3">
      <c r="C5459" s="3"/>
      <c r="E5459" s="4"/>
      <c r="F5459" s="2"/>
    </row>
    <row r="5460" spans="3:6" x14ac:dyDescent="0.3">
      <c r="C5460" s="3"/>
      <c r="E5460" s="4"/>
      <c r="F5460" s="2"/>
    </row>
    <row r="5461" spans="3:6" x14ac:dyDescent="0.3">
      <c r="C5461" s="3"/>
      <c r="E5461" s="4"/>
      <c r="F5461" s="2"/>
    </row>
    <row r="5462" spans="3:6" x14ac:dyDescent="0.3">
      <c r="C5462" s="3"/>
      <c r="E5462" s="4"/>
      <c r="F5462" s="2"/>
    </row>
    <row r="5463" spans="3:6" x14ac:dyDescent="0.3">
      <c r="C5463" s="3"/>
      <c r="E5463" s="4"/>
      <c r="F5463" s="2"/>
    </row>
    <row r="5464" spans="3:6" x14ac:dyDescent="0.3">
      <c r="C5464" s="3"/>
      <c r="E5464" s="4"/>
      <c r="F5464" s="2"/>
    </row>
    <row r="5465" spans="3:6" x14ac:dyDescent="0.3">
      <c r="C5465" s="3"/>
      <c r="E5465" s="4"/>
      <c r="F5465" s="2"/>
    </row>
    <row r="5466" spans="3:6" x14ac:dyDescent="0.3">
      <c r="C5466" s="3"/>
      <c r="E5466" s="4"/>
      <c r="F5466" s="2"/>
    </row>
    <row r="5467" spans="3:6" x14ac:dyDescent="0.3">
      <c r="C5467" s="3"/>
      <c r="E5467" s="4"/>
      <c r="F5467" s="2"/>
    </row>
    <row r="5468" spans="3:6" x14ac:dyDescent="0.3">
      <c r="C5468" s="3"/>
      <c r="E5468" s="4"/>
      <c r="F5468" s="2"/>
    </row>
    <row r="5469" spans="3:6" x14ac:dyDescent="0.3">
      <c r="C5469" s="3"/>
      <c r="E5469" s="4"/>
      <c r="F5469" s="2"/>
    </row>
    <row r="5470" spans="3:6" x14ac:dyDescent="0.3">
      <c r="C5470" s="3"/>
      <c r="E5470" s="4"/>
      <c r="F5470" s="2"/>
    </row>
    <row r="5471" spans="3:6" x14ac:dyDescent="0.3">
      <c r="C5471" s="3"/>
      <c r="E5471" s="4"/>
      <c r="F5471" s="2"/>
    </row>
    <row r="5472" spans="3:6" x14ac:dyDescent="0.3">
      <c r="C5472" s="3"/>
      <c r="E5472" s="4"/>
      <c r="F5472" s="2"/>
    </row>
    <row r="5473" spans="3:6" x14ac:dyDescent="0.3">
      <c r="C5473" s="3"/>
      <c r="E5473" s="4"/>
      <c r="F5473" s="2"/>
    </row>
    <row r="5474" spans="3:6" x14ac:dyDescent="0.3">
      <c r="C5474" s="3"/>
      <c r="E5474" s="4"/>
      <c r="F5474" s="2"/>
    </row>
    <row r="5475" spans="3:6" x14ac:dyDescent="0.3">
      <c r="C5475" s="3"/>
      <c r="E5475" s="4"/>
      <c r="F5475" s="2"/>
    </row>
    <row r="5476" spans="3:6" x14ac:dyDescent="0.3">
      <c r="C5476" s="3"/>
      <c r="E5476" s="4"/>
      <c r="F5476" s="2"/>
    </row>
    <row r="5477" spans="3:6" x14ac:dyDescent="0.3">
      <c r="C5477" s="3"/>
      <c r="E5477" s="4"/>
      <c r="F5477" s="2"/>
    </row>
    <row r="5478" spans="3:6" x14ac:dyDescent="0.3">
      <c r="C5478" s="3"/>
      <c r="E5478" s="4"/>
      <c r="F5478" s="2"/>
    </row>
    <row r="5479" spans="3:6" x14ac:dyDescent="0.3">
      <c r="C5479" s="3"/>
      <c r="E5479" s="4"/>
      <c r="F5479" s="2"/>
    </row>
    <row r="5480" spans="3:6" x14ac:dyDescent="0.3">
      <c r="C5480" s="3"/>
      <c r="E5480" s="4"/>
      <c r="F5480" s="2"/>
    </row>
    <row r="5481" spans="3:6" x14ac:dyDescent="0.3">
      <c r="C5481" s="3"/>
      <c r="E5481" s="4"/>
      <c r="F5481" s="2"/>
    </row>
    <row r="5482" spans="3:6" x14ac:dyDescent="0.3">
      <c r="C5482" s="3"/>
      <c r="E5482" s="4"/>
      <c r="F5482" s="2"/>
    </row>
    <row r="5483" spans="3:6" x14ac:dyDescent="0.3">
      <c r="C5483" s="3"/>
      <c r="E5483" s="4"/>
      <c r="F5483" s="2"/>
    </row>
    <row r="5484" spans="3:6" x14ac:dyDescent="0.3">
      <c r="C5484" s="3"/>
      <c r="E5484" s="4"/>
      <c r="F5484" s="2"/>
    </row>
    <row r="5485" spans="3:6" x14ac:dyDescent="0.3">
      <c r="C5485" s="3"/>
      <c r="E5485" s="4"/>
      <c r="F5485" s="2"/>
    </row>
    <row r="5486" spans="3:6" x14ac:dyDescent="0.3">
      <c r="C5486" s="3"/>
      <c r="E5486" s="4"/>
      <c r="F5486" s="2"/>
    </row>
    <row r="5487" spans="3:6" x14ac:dyDescent="0.3">
      <c r="C5487" s="3"/>
      <c r="E5487" s="4"/>
      <c r="F5487" s="2"/>
    </row>
    <row r="5488" spans="3:6" x14ac:dyDescent="0.3">
      <c r="C5488" s="3"/>
      <c r="E5488" s="4"/>
      <c r="F5488" s="2"/>
    </row>
    <row r="5489" spans="3:6" x14ac:dyDescent="0.3">
      <c r="C5489" s="3"/>
      <c r="E5489" s="4"/>
      <c r="F5489" s="2"/>
    </row>
    <row r="5490" spans="3:6" x14ac:dyDescent="0.3">
      <c r="C5490" s="3"/>
      <c r="E5490" s="4"/>
      <c r="F5490" s="2"/>
    </row>
    <row r="5491" spans="3:6" x14ac:dyDescent="0.3">
      <c r="C5491" s="3"/>
      <c r="E5491" s="4"/>
      <c r="F5491" s="2"/>
    </row>
    <row r="5492" spans="3:6" x14ac:dyDescent="0.3">
      <c r="C5492" s="3"/>
      <c r="E5492" s="4"/>
      <c r="F5492" s="2"/>
    </row>
    <row r="5493" spans="3:6" x14ac:dyDescent="0.3">
      <c r="C5493" s="3"/>
      <c r="E5493" s="4"/>
      <c r="F5493" s="2"/>
    </row>
    <row r="5494" spans="3:6" x14ac:dyDescent="0.3">
      <c r="C5494" s="3"/>
      <c r="E5494" s="4"/>
      <c r="F5494" s="2"/>
    </row>
    <row r="5495" spans="3:6" x14ac:dyDescent="0.3">
      <c r="C5495" s="3"/>
      <c r="E5495" s="4"/>
      <c r="F5495" s="2"/>
    </row>
    <row r="5496" spans="3:6" x14ac:dyDescent="0.3">
      <c r="C5496" s="3"/>
      <c r="E5496" s="4"/>
      <c r="F5496" s="2"/>
    </row>
    <row r="5497" spans="3:6" x14ac:dyDescent="0.3">
      <c r="C5497" s="3"/>
      <c r="E5497" s="4"/>
      <c r="F5497" s="2"/>
    </row>
    <row r="5498" spans="3:6" x14ac:dyDescent="0.3">
      <c r="C5498" s="3"/>
      <c r="E5498" s="4"/>
      <c r="F5498" s="2"/>
    </row>
    <row r="5499" spans="3:6" x14ac:dyDescent="0.3">
      <c r="C5499" s="3"/>
      <c r="E5499" s="4"/>
      <c r="F5499" s="2"/>
    </row>
    <row r="5500" spans="3:6" x14ac:dyDescent="0.3">
      <c r="C5500" s="3"/>
      <c r="E5500" s="4"/>
      <c r="F5500" s="2"/>
    </row>
    <row r="5501" spans="3:6" x14ac:dyDescent="0.3">
      <c r="C5501" s="3"/>
      <c r="E5501" s="4"/>
      <c r="F5501" s="2"/>
    </row>
    <row r="5502" spans="3:6" x14ac:dyDescent="0.3">
      <c r="C5502" s="3"/>
      <c r="E5502" s="4"/>
      <c r="F5502" s="2"/>
    </row>
    <row r="5503" spans="3:6" x14ac:dyDescent="0.3">
      <c r="C5503" s="3"/>
      <c r="E5503" s="4"/>
      <c r="F5503" s="2"/>
    </row>
    <row r="5504" spans="3:6" x14ac:dyDescent="0.3">
      <c r="C5504" s="3"/>
      <c r="E5504" s="4"/>
      <c r="F5504" s="2"/>
    </row>
    <row r="5505" spans="3:6" x14ac:dyDescent="0.3">
      <c r="C5505" s="3"/>
      <c r="E5505" s="4"/>
      <c r="F5505" s="2"/>
    </row>
    <row r="5506" spans="3:6" x14ac:dyDescent="0.3">
      <c r="C5506" s="3"/>
      <c r="E5506" s="4"/>
      <c r="F5506" s="2"/>
    </row>
    <row r="5507" spans="3:6" x14ac:dyDescent="0.3">
      <c r="C5507" s="3"/>
      <c r="E5507" s="4"/>
      <c r="F5507" s="2"/>
    </row>
    <row r="5508" spans="3:6" x14ac:dyDescent="0.3">
      <c r="C5508" s="3"/>
      <c r="E5508" s="4"/>
      <c r="F5508" s="2"/>
    </row>
    <row r="5509" spans="3:6" x14ac:dyDescent="0.3">
      <c r="C5509" s="3"/>
      <c r="E5509" s="4"/>
      <c r="F5509" s="2"/>
    </row>
    <row r="5510" spans="3:6" x14ac:dyDescent="0.3">
      <c r="C5510" s="3"/>
      <c r="E5510" s="4"/>
      <c r="F5510" s="2"/>
    </row>
    <row r="5511" spans="3:6" x14ac:dyDescent="0.3">
      <c r="C5511" s="3"/>
      <c r="E5511" s="4"/>
      <c r="F5511" s="2"/>
    </row>
    <row r="5512" spans="3:6" x14ac:dyDescent="0.3">
      <c r="C5512" s="3"/>
      <c r="E5512" s="4"/>
      <c r="F5512" s="2"/>
    </row>
    <row r="5513" spans="3:6" x14ac:dyDescent="0.3">
      <c r="C5513" s="3"/>
      <c r="E5513" s="4"/>
      <c r="F5513" s="2"/>
    </row>
    <row r="5514" spans="3:6" x14ac:dyDescent="0.3">
      <c r="C5514" s="3"/>
      <c r="E5514" s="4"/>
      <c r="F5514" s="2"/>
    </row>
    <row r="5515" spans="3:6" x14ac:dyDescent="0.3">
      <c r="C5515" s="3"/>
      <c r="E5515" s="4"/>
      <c r="F5515" s="2"/>
    </row>
    <row r="5516" spans="3:6" x14ac:dyDescent="0.3">
      <c r="C5516" s="3"/>
      <c r="E5516" s="4"/>
      <c r="F5516" s="2"/>
    </row>
    <row r="5517" spans="3:6" x14ac:dyDescent="0.3">
      <c r="C5517" s="3"/>
      <c r="E5517" s="4"/>
      <c r="F5517" s="2"/>
    </row>
    <row r="5518" spans="3:6" x14ac:dyDescent="0.3">
      <c r="C5518" s="3"/>
      <c r="E5518" s="4"/>
      <c r="F5518" s="2"/>
    </row>
    <row r="5519" spans="3:6" x14ac:dyDescent="0.3">
      <c r="C5519" s="3"/>
      <c r="E5519" s="4"/>
      <c r="F5519" s="2"/>
    </row>
    <row r="5520" spans="3:6" x14ac:dyDescent="0.3">
      <c r="C5520" s="3"/>
      <c r="E5520" s="4"/>
      <c r="F5520" s="2"/>
    </row>
    <row r="5521" spans="3:6" x14ac:dyDescent="0.3">
      <c r="C5521" s="3"/>
      <c r="E5521" s="4"/>
      <c r="F5521" s="2"/>
    </row>
    <row r="5522" spans="3:6" x14ac:dyDescent="0.3">
      <c r="C5522" s="3"/>
      <c r="E5522" s="4"/>
      <c r="F5522" s="2"/>
    </row>
    <row r="5523" spans="3:6" x14ac:dyDescent="0.3">
      <c r="C5523" s="3"/>
      <c r="E5523" s="4"/>
      <c r="F5523" s="2"/>
    </row>
    <row r="5524" spans="3:6" x14ac:dyDescent="0.3">
      <c r="C5524" s="3"/>
      <c r="E5524" s="4"/>
      <c r="F5524" s="2"/>
    </row>
    <row r="5525" spans="3:6" x14ac:dyDescent="0.3">
      <c r="C5525" s="3"/>
      <c r="E5525" s="4"/>
      <c r="F5525" s="2"/>
    </row>
    <row r="5526" spans="3:6" x14ac:dyDescent="0.3">
      <c r="C5526" s="3"/>
      <c r="E5526" s="4"/>
      <c r="F5526" s="2"/>
    </row>
    <row r="5527" spans="3:6" x14ac:dyDescent="0.3">
      <c r="C5527" s="3"/>
      <c r="E5527" s="4"/>
      <c r="F5527" s="2"/>
    </row>
    <row r="5528" spans="3:6" x14ac:dyDescent="0.3">
      <c r="C5528" s="3"/>
      <c r="E5528" s="4"/>
      <c r="F5528" s="2"/>
    </row>
    <row r="5529" spans="3:6" x14ac:dyDescent="0.3">
      <c r="C5529" s="3"/>
      <c r="E5529" s="4"/>
      <c r="F5529" s="2"/>
    </row>
    <row r="5530" spans="3:6" x14ac:dyDescent="0.3">
      <c r="C5530" s="3"/>
      <c r="E5530" s="4"/>
      <c r="F5530" s="2"/>
    </row>
    <row r="5531" spans="3:6" x14ac:dyDescent="0.3">
      <c r="C5531" s="3"/>
      <c r="E5531" s="4"/>
      <c r="F5531" s="2"/>
    </row>
    <row r="5532" spans="3:6" x14ac:dyDescent="0.3">
      <c r="C5532" s="3"/>
      <c r="E5532" s="4"/>
      <c r="F5532" s="2"/>
    </row>
    <row r="5533" spans="3:6" x14ac:dyDescent="0.3">
      <c r="C5533" s="3"/>
      <c r="E5533" s="4"/>
      <c r="F5533" s="2"/>
    </row>
    <row r="5534" spans="3:6" x14ac:dyDescent="0.3">
      <c r="C5534" s="3"/>
      <c r="E5534" s="4"/>
      <c r="F5534" s="2"/>
    </row>
    <row r="5535" spans="3:6" x14ac:dyDescent="0.3">
      <c r="C5535" s="3"/>
      <c r="E5535" s="4"/>
      <c r="F5535" s="2"/>
    </row>
    <row r="5536" spans="3:6" x14ac:dyDescent="0.3">
      <c r="C5536" s="3"/>
      <c r="E5536" s="4"/>
      <c r="F5536" s="2"/>
    </row>
    <row r="5537" spans="3:6" x14ac:dyDescent="0.3">
      <c r="C5537" s="3"/>
      <c r="E5537" s="4"/>
      <c r="F5537" s="2"/>
    </row>
    <row r="5538" spans="3:6" x14ac:dyDescent="0.3">
      <c r="C5538" s="3"/>
      <c r="E5538" s="4"/>
      <c r="F5538" s="2"/>
    </row>
    <row r="5539" spans="3:6" x14ac:dyDescent="0.3">
      <c r="C5539" s="3"/>
      <c r="E5539" s="4"/>
      <c r="F5539" s="2"/>
    </row>
    <row r="5540" spans="3:6" x14ac:dyDescent="0.3">
      <c r="C5540" s="3"/>
      <c r="E5540" s="4"/>
      <c r="F5540" s="2"/>
    </row>
    <row r="5541" spans="3:6" x14ac:dyDescent="0.3">
      <c r="C5541" s="3"/>
      <c r="E5541" s="4"/>
      <c r="F5541" s="2"/>
    </row>
    <row r="5542" spans="3:6" x14ac:dyDescent="0.3">
      <c r="C5542" s="3"/>
      <c r="E5542" s="4"/>
      <c r="F5542" s="2"/>
    </row>
    <row r="5543" spans="3:6" x14ac:dyDescent="0.3">
      <c r="C5543" s="3"/>
      <c r="E5543" s="4"/>
      <c r="F5543" s="2"/>
    </row>
    <row r="5544" spans="3:6" x14ac:dyDescent="0.3">
      <c r="C5544" s="3"/>
      <c r="E5544" s="4"/>
      <c r="F5544" s="2"/>
    </row>
    <row r="5545" spans="3:6" x14ac:dyDescent="0.3">
      <c r="C5545" s="3"/>
      <c r="E5545" s="4"/>
      <c r="F5545" s="2"/>
    </row>
    <row r="5546" spans="3:6" x14ac:dyDescent="0.3">
      <c r="C5546" s="3"/>
      <c r="E5546" s="4"/>
      <c r="F5546" s="2"/>
    </row>
    <row r="5547" spans="3:6" x14ac:dyDescent="0.3">
      <c r="C5547" s="3"/>
      <c r="E5547" s="4"/>
      <c r="F5547" s="2"/>
    </row>
    <row r="5548" spans="3:6" x14ac:dyDescent="0.3">
      <c r="C5548" s="3"/>
      <c r="E5548" s="4"/>
      <c r="F5548" s="2"/>
    </row>
    <row r="5549" spans="3:6" x14ac:dyDescent="0.3">
      <c r="C5549" s="3"/>
      <c r="E5549" s="4"/>
      <c r="F5549" s="2"/>
    </row>
    <row r="5550" spans="3:6" x14ac:dyDescent="0.3">
      <c r="C5550" s="3"/>
      <c r="E5550" s="4"/>
      <c r="F5550" s="2"/>
    </row>
    <row r="5551" spans="3:6" x14ac:dyDescent="0.3">
      <c r="C5551" s="3"/>
      <c r="E5551" s="4"/>
      <c r="F5551" s="2"/>
    </row>
    <row r="5552" spans="3:6" x14ac:dyDescent="0.3">
      <c r="C5552" s="3"/>
      <c r="E5552" s="4"/>
      <c r="F5552" s="2"/>
    </row>
    <row r="5553" spans="3:6" x14ac:dyDescent="0.3">
      <c r="C5553" s="3"/>
      <c r="E5553" s="4"/>
      <c r="F5553" s="2"/>
    </row>
    <row r="5554" spans="3:6" x14ac:dyDescent="0.3">
      <c r="C5554" s="3"/>
      <c r="E5554" s="4"/>
      <c r="F5554" s="2"/>
    </row>
    <row r="5555" spans="3:6" x14ac:dyDescent="0.3">
      <c r="C5555" s="3"/>
      <c r="E5555" s="4"/>
      <c r="F5555" s="2"/>
    </row>
    <row r="5556" spans="3:6" x14ac:dyDescent="0.3">
      <c r="C5556" s="3"/>
      <c r="E5556" s="4"/>
      <c r="F5556" s="2"/>
    </row>
    <row r="5557" spans="3:6" x14ac:dyDescent="0.3">
      <c r="C5557" s="3"/>
      <c r="E5557" s="4"/>
      <c r="F5557" s="2"/>
    </row>
    <row r="5558" spans="3:6" x14ac:dyDescent="0.3">
      <c r="C5558" s="3"/>
      <c r="E5558" s="4"/>
      <c r="F5558" s="2"/>
    </row>
    <row r="5559" spans="3:6" x14ac:dyDescent="0.3">
      <c r="C5559" s="3"/>
      <c r="E5559" s="4"/>
      <c r="F5559" s="2"/>
    </row>
    <row r="5560" spans="3:6" x14ac:dyDescent="0.3">
      <c r="C5560" s="3"/>
      <c r="E5560" s="4"/>
      <c r="F5560" s="2"/>
    </row>
    <row r="5561" spans="3:6" x14ac:dyDescent="0.3">
      <c r="C5561" s="3"/>
      <c r="E5561" s="4"/>
      <c r="F5561" s="2"/>
    </row>
    <row r="5562" spans="3:6" x14ac:dyDescent="0.3">
      <c r="C5562" s="3"/>
      <c r="E5562" s="4"/>
      <c r="F5562" s="2"/>
    </row>
    <row r="5563" spans="3:6" x14ac:dyDescent="0.3">
      <c r="C5563" s="3"/>
      <c r="E5563" s="4"/>
      <c r="F5563" s="2"/>
    </row>
    <row r="5564" spans="3:6" x14ac:dyDescent="0.3">
      <c r="C5564" s="3"/>
      <c r="E5564" s="4"/>
      <c r="F5564" s="2"/>
    </row>
    <row r="5565" spans="3:6" x14ac:dyDescent="0.3">
      <c r="C5565" s="3"/>
      <c r="E5565" s="4"/>
      <c r="F5565" s="2"/>
    </row>
    <row r="5566" spans="3:6" x14ac:dyDescent="0.3">
      <c r="C5566" s="3"/>
      <c r="E5566" s="4"/>
      <c r="F5566" s="2"/>
    </row>
    <row r="5567" spans="3:6" x14ac:dyDescent="0.3">
      <c r="C5567" s="3"/>
      <c r="E5567" s="4"/>
      <c r="F5567" s="2"/>
    </row>
    <row r="5568" spans="3:6" x14ac:dyDescent="0.3">
      <c r="C5568" s="3"/>
      <c r="E5568" s="4"/>
      <c r="F5568" s="2"/>
    </row>
    <row r="5569" spans="3:6" x14ac:dyDescent="0.3">
      <c r="C5569" s="3"/>
      <c r="E5569" s="4"/>
      <c r="F5569" s="2"/>
    </row>
    <row r="5570" spans="3:6" x14ac:dyDescent="0.3">
      <c r="C5570" s="3"/>
      <c r="E5570" s="4"/>
      <c r="F5570" s="2"/>
    </row>
    <row r="5571" spans="3:6" x14ac:dyDescent="0.3">
      <c r="C5571" s="3"/>
      <c r="E5571" s="4"/>
      <c r="F5571" s="2"/>
    </row>
    <row r="5572" spans="3:6" x14ac:dyDescent="0.3">
      <c r="C5572" s="3"/>
      <c r="E5572" s="4"/>
      <c r="F5572" s="2"/>
    </row>
    <row r="5573" spans="3:6" x14ac:dyDescent="0.3">
      <c r="C5573" s="3"/>
      <c r="E5573" s="4"/>
      <c r="F5573" s="2"/>
    </row>
    <row r="5574" spans="3:6" x14ac:dyDescent="0.3">
      <c r="C5574" s="3"/>
      <c r="E5574" s="4"/>
      <c r="F5574" s="2"/>
    </row>
    <row r="5575" spans="3:6" x14ac:dyDescent="0.3">
      <c r="C5575" s="3"/>
      <c r="E5575" s="4"/>
      <c r="F5575" s="2"/>
    </row>
    <row r="5576" spans="3:6" x14ac:dyDescent="0.3">
      <c r="C5576" s="3"/>
      <c r="E5576" s="4"/>
      <c r="F5576" s="2"/>
    </row>
    <row r="5577" spans="3:6" x14ac:dyDescent="0.3">
      <c r="C5577" s="3"/>
      <c r="E5577" s="4"/>
      <c r="F5577" s="2"/>
    </row>
    <row r="5578" spans="3:6" x14ac:dyDescent="0.3">
      <c r="C5578" s="3"/>
      <c r="E5578" s="4"/>
      <c r="F5578" s="2"/>
    </row>
    <row r="5579" spans="3:6" x14ac:dyDescent="0.3">
      <c r="C5579" s="3"/>
      <c r="E5579" s="4"/>
      <c r="F5579" s="2"/>
    </row>
    <row r="5580" spans="3:6" x14ac:dyDescent="0.3">
      <c r="C5580" s="3"/>
      <c r="E5580" s="4"/>
      <c r="F5580" s="2"/>
    </row>
    <row r="5581" spans="3:6" x14ac:dyDescent="0.3">
      <c r="C5581" s="3"/>
      <c r="E5581" s="4"/>
      <c r="F5581" s="2"/>
    </row>
    <row r="5582" spans="3:6" x14ac:dyDescent="0.3">
      <c r="C5582" s="3"/>
      <c r="E5582" s="4"/>
      <c r="F5582" s="2"/>
    </row>
    <row r="5583" spans="3:6" x14ac:dyDescent="0.3">
      <c r="C5583" s="3"/>
      <c r="E5583" s="4"/>
      <c r="F5583" s="2"/>
    </row>
    <row r="5584" spans="3:6" x14ac:dyDescent="0.3">
      <c r="C5584" s="3"/>
      <c r="E5584" s="4"/>
      <c r="F5584" s="2"/>
    </row>
    <row r="5585" spans="3:6" x14ac:dyDescent="0.3">
      <c r="C5585" s="3"/>
      <c r="E5585" s="4"/>
      <c r="F5585" s="2"/>
    </row>
    <row r="5586" spans="3:6" x14ac:dyDescent="0.3">
      <c r="C5586" s="3"/>
      <c r="E5586" s="4"/>
      <c r="F5586" s="2"/>
    </row>
    <row r="5587" spans="3:6" x14ac:dyDescent="0.3">
      <c r="C5587" s="3"/>
      <c r="E5587" s="4"/>
      <c r="F5587" s="2"/>
    </row>
    <row r="5588" spans="3:6" x14ac:dyDescent="0.3">
      <c r="C5588" s="3"/>
      <c r="E5588" s="4"/>
      <c r="F5588" s="2"/>
    </row>
    <row r="5589" spans="3:6" x14ac:dyDescent="0.3">
      <c r="C5589" s="3"/>
      <c r="E5589" s="4"/>
      <c r="F5589" s="2"/>
    </row>
    <row r="5590" spans="3:6" x14ac:dyDescent="0.3">
      <c r="C5590" s="3"/>
      <c r="E5590" s="4"/>
      <c r="F5590" s="2"/>
    </row>
    <row r="5591" spans="3:6" x14ac:dyDescent="0.3">
      <c r="C5591" s="3"/>
      <c r="E5591" s="4"/>
      <c r="F5591" s="2"/>
    </row>
    <row r="5592" spans="3:6" x14ac:dyDescent="0.3">
      <c r="C5592" s="3"/>
      <c r="E5592" s="4"/>
      <c r="F5592" s="2"/>
    </row>
    <row r="5593" spans="3:6" x14ac:dyDescent="0.3">
      <c r="C5593" s="3"/>
      <c r="E5593" s="4"/>
      <c r="F5593" s="2"/>
    </row>
    <row r="5594" spans="3:6" x14ac:dyDescent="0.3">
      <c r="C5594" s="3"/>
      <c r="E5594" s="4"/>
      <c r="F5594" s="2"/>
    </row>
    <row r="5595" spans="3:6" x14ac:dyDescent="0.3">
      <c r="C5595" s="3"/>
      <c r="E5595" s="4"/>
      <c r="F5595" s="2"/>
    </row>
    <row r="5596" spans="3:6" x14ac:dyDescent="0.3">
      <c r="C5596" s="3"/>
      <c r="E5596" s="4"/>
      <c r="F5596" s="2"/>
    </row>
    <row r="5597" spans="3:6" x14ac:dyDescent="0.3">
      <c r="C5597" s="3"/>
      <c r="E5597" s="4"/>
      <c r="F5597" s="2"/>
    </row>
    <row r="5598" spans="3:6" x14ac:dyDescent="0.3">
      <c r="C5598" s="3"/>
      <c r="E5598" s="4"/>
      <c r="F5598" s="2"/>
    </row>
    <row r="5599" spans="3:6" x14ac:dyDescent="0.3">
      <c r="C5599" s="3"/>
      <c r="E5599" s="4"/>
      <c r="F5599" s="2"/>
    </row>
    <row r="5600" spans="3:6" x14ac:dyDescent="0.3">
      <c r="C5600" s="3"/>
      <c r="E5600" s="4"/>
      <c r="F5600" s="2"/>
    </row>
    <row r="5601" spans="3:6" x14ac:dyDescent="0.3">
      <c r="C5601" s="3"/>
      <c r="E5601" s="4"/>
      <c r="F5601" s="2"/>
    </row>
    <row r="5602" spans="3:6" x14ac:dyDescent="0.3">
      <c r="C5602" s="3"/>
      <c r="E5602" s="4"/>
      <c r="F5602" s="2"/>
    </row>
    <row r="5603" spans="3:6" x14ac:dyDescent="0.3">
      <c r="C5603" s="3"/>
      <c r="E5603" s="4"/>
      <c r="F5603" s="2"/>
    </row>
    <row r="5604" spans="3:6" x14ac:dyDescent="0.3">
      <c r="C5604" s="3"/>
      <c r="E5604" s="4"/>
      <c r="F5604" s="2"/>
    </row>
    <row r="5605" spans="3:6" x14ac:dyDescent="0.3">
      <c r="C5605" s="3"/>
      <c r="E5605" s="4"/>
      <c r="F5605" s="2"/>
    </row>
    <row r="5606" spans="3:6" x14ac:dyDescent="0.3">
      <c r="C5606" s="3"/>
      <c r="E5606" s="4"/>
      <c r="F5606" s="2"/>
    </row>
    <row r="5607" spans="3:6" x14ac:dyDescent="0.3">
      <c r="C5607" s="3"/>
      <c r="E5607" s="4"/>
      <c r="F5607" s="2"/>
    </row>
    <row r="5608" spans="3:6" x14ac:dyDescent="0.3">
      <c r="C5608" s="3"/>
      <c r="E5608" s="4"/>
      <c r="F5608" s="2"/>
    </row>
    <row r="5609" spans="3:6" x14ac:dyDescent="0.3">
      <c r="C5609" s="3"/>
      <c r="E5609" s="4"/>
      <c r="F5609" s="2"/>
    </row>
    <row r="5610" spans="3:6" x14ac:dyDescent="0.3">
      <c r="C5610" s="3"/>
      <c r="E5610" s="4"/>
      <c r="F5610" s="2"/>
    </row>
    <row r="5611" spans="3:6" x14ac:dyDescent="0.3">
      <c r="C5611" s="3"/>
      <c r="E5611" s="4"/>
      <c r="F5611" s="2"/>
    </row>
    <row r="5612" spans="3:6" x14ac:dyDescent="0.3">
      <c r="C5612" s="3"/>
      <c r="E5612" s="4"/>
      <c r="F5612" s="2"/>
    </row>
    <row r="5613" spans="3:6" x14ac:dyDescent="0.3">
      <c r="C5613" s="3"/>
      <c r="E5613" s="4"/>
      <c r="F5613" s="2"/>
    </row>
    <row r="5614" spans="3:6" x14ac:dyDescent="0.3">
      <c r="C5614" s="3"/>
      <c r="E5614" s="4"/>
      <c r="F5614" s="2"/>
    </row>
    <row r="5615" spans="3:6" x14ac:dyDescent="0.3">
      <c r="C5615" s="3"/>
      <c r="E5615" s="4"/>
      <c r="F5615" s="2"/>
    </row>
    <row r="5616" spans="3:6" x14ac:dyDescent="0.3">
      <c r="C5616" s="3"/>
      <c r="E5616" s="4"/>
      <c r="F5616" s="2"/>
    </row>
    <row r="5617" spans="3:6" x14ac:dyDescent="0.3">
      <c r="C5617" s="3"/>
      <c r="E5617" s="4"/>
      <c r="F5617" s="2"/>
    </row>
    <row r="5618" spans="3:6" x14ac:dyDescent="0.3">
      <c r="C5618" s="3"/>
      <c r="E5618" s="4"/>
      <c r="F5618" s="2"/>
    </row>
    <row r="5619" spans="3:6" x14ac:dyDescent="0.3">
      <c r="C5619" s="3"/>
      <c r="E5619" s="4"/>
      <c r="F5619" s="2"/>
    </row>
    <row r="5620" spans="3:6" x14ac:dyDescent="0.3">
      <c r="C5620" s="3"/>
      <c r="E5620" s="4"/>
      <c r="F5620" s="2"/>
    </row>
    <row r="5621" spans="3:6" x14ac:dyDescent="0.3">
      <c r="C5621" s="3"/>
      <c r="E5621" s="4"/>
      <c r="F5621" s="2"/>
    </row>
    <row r="5622" spans="3:6" x14ac:dyDescent="0.3">
      <c r="C5622" s="3"/>
      <c r="E5622" s="4"/>
      <c r="F5622" s="2"/>
    </row>
    <row r="5623" spans="3:6" x14ac:dyDescent="0.3">
      <c r="C5623" s="3"/>
      <c r="E5623" s="4"/>
      <c r="F5623" s="2"/>
    </row>
    <row r="5624" spans="3:6" x14ac:dyDescent="0.3">
      <c r="C5624" s="3"/>
      <c r="E5624" s="4"/>
      <c r="F5624" s="2"/>
    </row>
    <row r="5625" spans="3:6" x14ac:dyDescent="0.3">
      <c r="C5625" s="3"/>
      <c r="E5625" s="4"/>
      <c r="F5625" s="2"/>
    </row>
    <row r="5626" spans="3:6" x14ac:dyDescent="0.3">
      <c r="C5626" s="3"/>
      <c r="E5626" s="4"/>
      <c r="F5626" s="2"/>
    </row>
    <row r="5627" spans="3:6" x14ac:dyDescent="0.3">
      <c r="C5627" s="3"/>
      <c r="E5627" s="4"/>
      <c r="F5627" s="2"/>
    </row>
    <row r="5628" spans="3:6" x14ac:dyDescent="0.3">
      <c r="C5628" s="3"/>
      <c r="E5628" s="4"/>
      <c r="F5628" s="2"/>
    </row>
    <row r="5629" spans="3:6" x14ac:dyDescent="0.3">
      <c r="C5629" s="3"/>
      <c r="E5629" s="4"/>
      <c r="F5629" s="2"/>
    </row>
    <row r="5630" spans="3:6" x14ac:dyDescent="0.3">
      <c r="C5630" s="3"/>
      <c r="E5630" s="4"/>
      <c r="F5630" s="2"/>
    </row>
    <row r="5631" spans="3:6" x14ac:dyDescent="0.3">
      <c r="C5631" s="3"/>
      <c r="E5631" s="4"/>
      <c r="F5631" s="2"/>
    </row>
    <row r="5632" spans="3:6" x14ac:dyDescent="0.3">
      <c r="C5632" s="3"/>
      <c r="E5632" s="4"/>
      <c r="F5632" s="2"/>
    </row>
    <row r="5633" spans="3:6" x14ac:dyDescent="0.3">
      <c r="C5633" s="3"/>
      <c r="E5633" s="4"/>
      <c r="F5633" s="2"/>
    </row>
    <row r="5634" spans="3:6" x14ac:dyDescent="0.3">
      <c r="C5634" s="3"/>
      <c r="E5634" s="4"/>
      <c r="F5634" s="2"/>
    </row>
    <row r="5635" spans="3:6" x14ac:dyDescent="0.3">
      <c r="C5635" s="3"/>
      <c r="E5635" s="4"/>
      <c r="F5635" s="2"/>
    </row>
    <row r="5636" spans="3:6" x14ac:dyDescent="0.3">
      <c r="C5636" s="3"/>
      <c r="E5636" s="4"/>
      <c r="F5636" s="2"/>
    </row>
    <row r="5637" spans="3:6" x14ac:dyDescent="0.3">
      <c r="C5637" s="3"/>
      <c r="E5637" s="4"/>
      <c r="F5637" s="2"/>
    </row>
    <row r="5638" spans="3:6" x14ac:dyDescent="0.3">
      <c r="C5638" s="3"/>
      <c r="E5638" s="4"/>
      <c r="F5638" s="2"/>
    </row>
    <row r="5639" spans="3:6" x14ac:dyDescent="0.3">
      <c r="C5639" s="3"/>
      <c r="E5639" s="4"/>
      <c r="F5639" s="2"/>
    </row>
    <row r="5640" spans="3:6" x14ac:dyDescent="0.3">
      <c r="C5640" s="3"/>
      <c r="E5640" s="4"/>
      <c r="F5640" s="2"/>
    </row>
    <row r="5641" spans="3:6" x14ac:dyDescent="0.3">
      <c r="C5641" s="3"/>
      <c r="E5641" s="4"/>
      <c r="F5641" s="2"/>
    </row>
    <row r="5642" spans="3:6" x14ac:dyDescent="0.3">
      <c r="C5642" s="3"/>
      <c r="E5642" s="4"/>
      <c r="F5642" s="2"/>
    </row>
    <row r="5643" spans="3:6" x14ac:dyDescent="0.3">
      <c r="C5643" s="3"/>
      <c r="E5643" s="4"/>
      <c r="F5643" s="2"/>
    </row>
    <row r="5644" spans="3:6" x14ac:dyDescent="0.3">
      <c r="C5644" s="3"/>
      <c r="E5644" s="4"/>
      <c r="F5644" s="2"/>
    </row>
    <row r="5645" spans="3:6" x14ac:dyDescent="0.3">
      <c r="C5645" s="3"/>
      <c r="E5645" s="4"/>
      <c r="F5645" s="2"/>
    </row>
    <row r="5646" spans="3:6" x14ac:dyDescent="0.3">
      <c r="C5646" s="3"/>
      <c r="E5646" s="4"/>
      <c r="F5646" s="2"/>
    </row>
    <row r="5647" spans="3:6" x14ac:dyDescent="0.3">
      <c r="C5647" s="3"/>
      <c r="E5647" s="4"/>
      <c r="F5647" s="2"/>
    </row>
    <row r="5648" spans="3:6" x14ac:dyDescent="0.3">
      <c r="C5648" s="3"/>
      <c r="E5648" s="4"/>
      <c r="F5648" s="2"/>
    </row>
    <row r="5649" spans="3:6" x14ac:dyDescent="0.3">
      <c r="C5649" s="3"/>
      <c r="E5649" s="4"/>
      <c r="F5649" s="2"/>
    </row>
    <row r="5650" spans="3:6" x14ac:dyDescent="0.3">
      <c r="C5650" s="3"/>
      <c r="E5650" s="4"/>
      <c r="F5650" s="2"/>
    </row>
    <row r="5651" spans="3:6" x14ac:dyDescent="0.3">
      <c r="C5651" s="3"/>
      <c r="E5651" s="4"/>
      <c r="F5651" s="2"/>
    </row>
    <row r="5652" spans="3:6" x14ac:dyDescent="0.3">
      <c r="C5652" s="3"/>
      <c r="E5652" s="4"/>
      <c r="F5652" s="2"/>
    </row>
    <row r="5653" spans="3:6" x14ac:dyDescent="0.3">
      <c r="C5653" s="3"/>
      <c r="E5653" s="4"/>
      <c r="F5653" s="2"/>
    </row>
    <row r="5654" spans="3:6" x14ac:dyDescent="0.3">
      <c r="C5654" s="3"/>
      <c r="E5654" s="4"/>
      <c r="F5654" s="2"/>
    </row>
    <row r="5655" spans="3:6" x14ac:dyDescent="0.3">
      <c r="C5655" s="3"/>
      <c r="E5655" s="4"/>
      <c r="F5655" s="2"/>
    </row>
    <row r="5656" spans="3:6" x14ac:dyDescent="0.3">
      <c r="C5656" s="3"/>
      <c r="E5656" s="4"/>
      <c r="F5656" s="2"/>
    </row>
    <row r="5657" spans="3:6" x14ac:dyDescent="0.3">
      <c r="C5657" s="3"/>
      <c r="E5657" s="4"/>
      <c r="F5657" s="2"/>
    </row>
    <row r="5658" spans="3:6" x14ac:dyDescent="0.3">
      <c r="C5658" s="3"/>
      <c r="E5658" s="4"/>
      <c r="F5658" s="2"/>
    </row>
    <row r="5659" spans="3:6" x14ac:dyDescent="0.3">
      <c r="C5659" s="3"/>
      <c r="E5659" s="4"/>
      <c r="F5659" s="2"/>
    </row>
    <row r="5660" spans="3:6" x14ac:dyDescent="0.3">
      <c r="C5660" s="3"/>
      <c r="E5660" s="4"/>
      <c r="F5660" s="2"/>
    </row>
    <row r="5661" spans="3:6" x14ac:dyDescent="0.3">
      <c r="C5661" s="3"/>
      <c r="E5661" s="4"/>
      <c r="F5661" s="2"/>
    </row>
    <row r="5662" spans="3:6" x14ac:dyDescent="0.3">
      <c r="C5662" s="3"/>
      <c r="E5662" s="4"/>
      <c r="F5662" s="2"/>
    </row>
    <row r="5663" spans="3:6" x14ac:dyDescent="0.3">
      <c r="C5663" s="3"/>
      <c r="E5663" s="4"/>
      <c r="F5663" s="2"/>
    </row>
    <row r="5664" spans="3:6" x14ac:dyDescent="0.3">
      <c r="C5664" s="3"/>
      <c r="E5664" s="4"/>
      <c r="F5664" s="2"/>
    </row>
    <row r="5665" spans="3:6" x14ac:dyDescent="0.3">
      <c r="C5665" s="3"/>
      <c r="E5665" s="4"/>
      <c r="F5665" s="2"/>
    </row>
    <row r="5666" spans="3:6" x14ac:dyDescent="0.3">
      <c r="C5666" s="3"/>
      <c r="E5666" s="4"/>
      <c r="F5666" s="2"/>
    </row>
    <row r="5667" spans="3:6" x14ac:dyDescent="0.3">
      <c r="C5667" s="3"/>
      <c r="E5667" s="4"/>
      <c r="F5667" s="2"/>
    </row>
    <row r="5668" spans="3:6" x14ac:dyDescent="0.3">
      <c r="C5668" s="3"/>
      <c r="E5668" s="4"/>
      <c r="F5668" s="2"/>
    </row>
    <row r="5669" spans="3:6" x14ac:dyDescent="0.3">
      <c r="C5669" s="3"/>
      <c r="E5669" s="4"/>
      <c r="F5669" s="2"/>
    </row>
    <row r="5670" spans="3:6" x14ac:dyDescent="0.3">
      <c r="C5670" s="3"/>
      <c r="E5670" s="4"/>
      <c r="F5670" s="2"/>
    </row>
    <row r="5671" spans="3:6" x14ac:dyDescent="0.3">
      <c r="C5671" s="3"/>
      <c r="E5671" s="4"/>
      <c r="F5671" s="2"/>
    </row>
    <row r="5672" spans="3:6" x14ac:dyDescent="0.3">
      <c r="C5672" s="3"/>
      <c r="E5672" s="4"/>
      <c r="F5672" s="2"/>
    </row>
    <row r="5673" spans="3:6" x14ac:dyDescent="0.3">
      <c r="C5673" s="3"/>
      <c r="E5673" s="4"/>
      <c r="F5673" s="2"/>
    </row>
    <row r="5674" spans="3:6" x14ac:dyDescent="0.3">
      <c r="C5674" s="3"/>
      <c r="E5674" s="4"/>
      <c r="F5674" s="2"/>
    </row>
    <row r="5675" spans="3:6" x14ac:dyDescent="0.3">
      <c r="C5675" s="3"/>
      <c r="E5675" s="4"/>
      <c r="F5675" s="2"/>
    </row>
    <row r="5676" spans="3:6" x14ac:dyDescent="0.3">
      <c r="C5676" s="3"/>
      <c r="E5676" s="4"/>
      <c r="F5676" s="2"/>
    </row>
    <row r="5677" spans="3:6" x14ac:dyDescent="0.3">
      <c r="C5677" s="3"/>
      <c r="E5677" s="4"/>
      <c r="F5677" s="2"/>
    </row>
    <row r="5678" spans="3:6" x14ac:dyDescent="0.3">
      <c r="C5678" s="3"/>
      <c r="E5678" s="4"/>
      <c r="F5678" s="2"/>
    </row>
    <row r="5679" spans="3:6" x14ac:dyDescent="0.3">
      <c r="C5679" s="3"/>
      <c r="E5679" s="4"/>
      <c r="F5679" s="2"/>
    </row>
    <row r="5680" spans="3:6" x14ac:dyDescent="0.3">
      <c r="C5680" s="3"/>
      <c r="E5680" s="4"/>
      <c r="F5680" s="2"/>
    </row>
    <row r="5681" spans="3:6" x14ac:dyDescent="0.3">
      <c r="C5681" s="3"/>
      <c r="E5681" s="4"/>
      <c r="F5681" s="2"/>
    </row>
    <row r="5682" spans="3:6" x14ac:dyDescent="0.3">
      <c r="C5682" s="3"/>
      <c r="E5682" s="4"/>
      <c r="F5682" s="2"/>
    </row>
    <row r="5683" spans="3:6" x14ac:dyDescent="0.3">
      <c r="C5683" s="3"/>
      <c r="E5683" s="4"/>
      <c r="F5683" s="2"/>
    </row>
    <row r="5684" spans="3:6" x14ac:dyDescent="0.3">
      <c r="C5684" s="3"/>
      <c r="E5684" s="4"/>
      <c r="F5684" s="2"/>
    </row>
    <row r="5685" spans="3:6" x14ac:dyDescent="0.3">
      <c r="C5685" s="3"/>
      <c r="E5685" s="4"/>
      <c r="F5685" s="2"/>
    </row>
    <row r="5686" spans="3:6" x14ac:dyDescent="0.3">
      <c r="C5686" s="3"/>
      <c r="E5686" s="4"/>
      <c r="F5686" s="2"/>
    </row>
    <row r="5687" spans="3:6" x14ac:dyDescent="0.3">
      <c r="C5687" s="3"/>
      <c r="E5687" s="4"/>
      <c r="F5687" s="2"/>
    </row>
    <row r="5688" spans="3:6" x14ac:dyDescent="0.3">
      <c r="C5688" s="3"/>
      <c r="E5688" s="4"/>
      <c r="F5688" s="2"/>
    </row>
    <row r="5689" spans="3:6" x14ac:dyDescent="0.3">
      <c r="C5689" s="3"/>
      <c r="E5689" s="4"/>
      <c r="F5689" s="2"/>
    </row>
    <row r="5690" spans="3:6" x14ac:dyDescent="0.3">
      <c r="C5690" s="3"/>
      <c r="E5690" s="4"/>
      <c r="F5690" s="2"/>
    </row>
    <row r="5691" spans="3:6" x14ac:dyDescent="0.3">
      <c r="C5691" s="3"/>
      <c r="E5691" s="4"/>
      <c r="F5691" s="2"/>
    </row>
    <row r="5692" spans="3:6" x14ac:dyDescent="0.3">
      <c r="C5692" s="3"/>
      <c r="E5692" s="4"/>
      <c r="F5692" s="2"/>
    </row>
    <row r="5693" spans="3:6" x14ac:dyDescent="0.3">
      <c r="C5693" s="3"/>
      <c r="E5693" s="4"/>
      <c r="F5693" s="2"/>
    </row>
    <row r="5694" spans="3:6" x14ac:dyDescent="0.3">
      <c r="C5694" s="3"/>
      <c r="E5694" s="4"/>
      <c r="F5694" s="2"/>
    </row>
    <row r="5695" spans="3:6" x14ac:dyDescent="0.3">
      <c r="C5695" s="3"/>
      <c r="E5695" s="4"/>
      <c r="F5695" s="2"/>
    </row>
    <row r="5696" spans="3:6" x14ac:dyDescent="0.3">
      <c r="C5696" s="3"/>
      <c r="E5696" s="4"/>
      <c r="F5696" s="2"/>
    </row>
    <row r="5697" spans="3:6" x14ac:dyDescent="0.3">
      <c r="C5697" s="3"/>
      <c r="E5697" s="4"/>
      <c r="F5697" s="2"/>
    </row>
    <row r="5698" spans="3:6" x14ac:dyDescent="0.3">
      <c r="C5698" s="3"/>
      <c r="E5698" s="4"/>
      <c r="F5698" s="2"/>
    </row>
    <row r="5699" spans="3:6" x14ac:dyDescent="0.3">
      <c r="C5699" s="3"/>
      <c r="E5699" s="4"/>
      <c r="F5699" s="2"/>
    </row>
    <row r="5700" spans="3:6" x14ac:dyDescent="0.3">
      <c r="C5700" s="3"/>
      <c r="E5700" s="4"/>
      <c r="F5700" s="2"/>
    </row>
    <row r="5701" spans="3:6" x14ac:dyDescent="0.3">
      <c r="C5701" s="3"/>
      <c r="E5701" s="4"/>
      <c r="F5701" s="2"/>
    </row>
    <row r="5702" spans="3:6" x14ac:dyDescent="0.3">
      <c r="C5702" s="3"/>
      <c r="E5702" s="4"/>
      <c r="F5702" s="2"/>
    </row>
    <row r="5703" spans="3:6" x14ac:dyDescent="0.3">
      <c r="C5703" s="3"/>
      <c r="E5703" s="4"/>
      <c r="F5703" s="2"/>
    </row>
    <row r="5704" spans="3:6" x14ac:dyDescent="0.3">
      <c r="C5704" s="3"/>
      <c r="E5704" s="4"/>
      <c r="F5704" s="2"/>
    </row>
    <row r="5705" spans="3:6" x14ac:dyDescent="0.3">
      <c r="C5705" s="3"/>
      <c r="E5705" s="4"/>
      <c r="F5705" s="2"/>
    </row>
    <row r="5706" spans="3:6" x14ac:dyDescent="0.3">
      <c r="C5706" s="3"/>
      <c r="E5706" s="4"/>
      <c r="F5706" s="2"/>
    </row>
    <row r="5707" spans="3:6" x14ac:dyDescent="0.3">
      <c r="C5707" s="3"/>
      <c r="E5707" s="4"/>
      <c r="F5707" s="2"/>
    </row>
    <row r="5708" spans="3:6" x14ac:dyDescent="0.3">
      <c r="C5708" s="3"/>
      <c r="E5708" s="4"/>
      <c r="F5708" s="2"/>
    </row>
    <row r="5709" spans="3:6" x14ac:dyDescent="0.3">
      <c r="C5709" s="3"/>
      <c r="E5709" s="4"/>
      <c r="F5709" s="2"/>
    </row>
    <row r="5710" spans="3:6" x14ac:dyDescent="0.3">
      <c r="C5710" s="3"/>
      <c r="E5710" s="4"/>
      <c r="F5710" s="2"/>
    </row>
    <row r="5711" spans="3:6" x14ac:dyDescent="0.3">
      <c r="C5711" s="3"/>
      <c r="E5711" s="4"/>
      <c r="F5711" s="2"/>
    </row>
    <row r="5712" spans="3:6" x14ac:dyDescent="0.3">
      <c r="C5712" s="3"/>
      <c r="E5712" s="4"/>
      <c r="F5712" s="2"/>
    </row>
    <row r="5713" spans="3:6" x14ac:dyDescent="0.3">
      <c r="C5713" s="3"/>
      <c r="E5713" s="4"/>
      <c r="F5713" s="2"/>
    </row>
    <row r="5714" spans="3:6" x14ac:dyDescent="0.3">
      <c r="C5714" s="3"/>
      <c r="E5714" s="4"/>
      <c r="F5714" s="2"/>
    </row>
    <row r="5715" spans="3:6" x14ac:dyDescent="0.3">
      <c r="C5715" s="3"/>
      <c r="E5715" s="4"/>
      <c r="F5715" s="2"/>
    </row>
    <row r="5716" spans="3:6" x14ac:dyDescent="0.3">
      <c r="C5716" s="3"/>
      <c r="E5716" s="4"/>
      <c r="F5716" s="2"/>
    </row>
    <row r="5717" spans="3:6" x14ac:dyDescent="0.3">
      <c r="C5717" s="3"/>
      <c r="E5717" s="4"/>
      <c r="F5717" s="2"/>
    </row>
    <row r="5718" spans="3:6" x14ac:dyDescent="0.3">
      <c r="C5718" s="3"/>
      <c r="E5718" s="4"/>
      <c r="F5718" s="2"/>
    </row>
    <row r="5719" spans="3:6" x14ac:dyDescent="0.3">
      <c r="C5719" s="3"/>
      <c r="E5719" s="4"/>
      <c r="F5719" s="2"/>
    </row>
    <row r="5720" spans="3:6" x14ac:dyDescent="0.3">
      <c r="C5720" s="3"/>
      <c r="E5720" s="4"/>
      <c r="F5720" s="2"/>
    </row>
    <row r="5721" spans="3:6" x14ac:dyDescent="0.3">
      <c r="C5721" s="3"/>
      <c r="E5721" s="4"/>
      <c r="F5721" s="2"/>
    </row>
    <row r="5722" spans="3:6" x14ac:dyDescent="0.3">
      <c r="C5722" s="3"/>
      <c r="E5722" s="4"/>
      <c r="F5722" s="2"/>
    </row>
    <row r="5723" spans="3:6" x14ac:dyDescent="0.3">
      <c r="C5723" s="3"/>
      <c r="E5723" s="4"/>
      <c r="F5723" s="2"/>
    </row>
    <row r="5724" spans="3:6" x14ac:dyDescent="0.3">
      <c r="C5724" s="3"/>
      <c r="E5724" s="4"/>
      <c r="F5724" s="2"/>
    </row>
    <row r="5725" spans="3:6" x14ac:dyDescent="0.3">
      <c r="C5725" s="3"/>
      <c r="E5725" s="4"/>
      <c r="F5725" s="2"/>
    </row>
    <row r="5726" spans="3:6" x14ac:dyDescent="0.3">
      <c r="C5726" s="3"/>
      <c r="E5726" s="4"/>
      <c r="F5726" s="2"/>
    </row>
    <row r="5727" spans="3:6" x14ac:dyDescent="0.3">
      <c r="C5727" s="3"/>
      <c r="E5727" s="4"/>
      <c r="F5727" s="2"/>
    </row>
    <row r="5728" spans="3:6" x14ac:dyDescent="0.3">
      <c r="C5728" s="3"/>
      <c r="E5728" s="4"/>
      <c r="F5728" s="2"/>
    </row>
    <row r="5729" spans="3:6" x14ac:dyDescent="0.3">
      <c r="C5729" s="3"/>
      <c r="E5729" s="4"/>
      <c r="F5729" s="2"/>
    </row>
    <row r="5730" spans="3:6" x14ac:dyDescent="0.3">
      <c r="C5730" s="3"/>
      <c r="E5730" s="4"/>
      <c r="F5730" s="2"/>
    </row>
    <row r="5731" spans="3:6" x14ac:dyDescent="0.3">
      <c r="C5731" s="3"/>
      <c r="E5731" s="4"/>
      <c r="F5731" s="2"/>
    </row>
    <row r="5732" spans="3:6" x14ac:dyDescent="0.3">
      <c r="C5732" s="3"/>
      <c r="E5732" s="4"/>
      <c r="F5732" s="2"/>
    </row>
    <row r="5733" spans="3:6" x14ac:dyDescent="0.3">
      <c r="C5733" s="3"/>
      <c r="E5733" s="4"/>
      <c r="F5733" s="2"/>
    </row>
    <row r="5734" spans="3:6" x14ac:dyDescent="0.3">
      <c r="C5734" s="3"/>
      <c r="E5734" s="4"/>
      <c r="F5734" s="2"/>
    </row>
    <row r="5735" spans="3:6" x14ac:dyDescent="0.3">
      <c r="C5735" s="3"/>
      <c r="E5735" s="4"/>
      <c r="F5735" s="2"/>
    </row>
    <row r="5736" spans="3:6" x14ac:dyDescent="0.3">
      <c r="C5736" s="3"/>
      <c r="E5736" s="4"/>
      <c r="F5736" s="2"/>
    </row>
    <row r="5737" spans="3:6" x14ac:dyDescent="0.3">
      <c r="C5737" s="3"/>
      <c r="E5737" s="4"/>
      <c r="F5737" s="2"/>
    </row>
    <row r="5738" spans="3:6" x14ac:dyDescent="0.3">
      <c r="C5738" s="3"/>
      <c r="E5738" s="4"/>
      <c r="F5738" s="2"/>
    </row>
    <row r="5739" spans="3:6" x14ac:dyDescent="0.3">
      <c r="C5739" s="3"/>
      <c r="E5739" s="4"/>
      <c r="F5739" s="2"/>
    </row>
    <row r="5740" spans="3:6" x14ac:dyDescent="0.3">
      <c r="C5740" s="3"/>
      <c r="E5740" s="4"/>
      <c r="F5740" s="2"/>
    </row>
    <row r="5741" spans="3:6" x14ac:dyDescent="0.3">
      <c r="C5741" s="3"/>
      <c r="E5741" s="4"/>
      <c r="F5741" s="2"/>
    </row>
    <row r="5742" spans="3:6" x14ac:dyDescent="0.3">
      <c r="C5742" s="3"/>
      <c r="E5742" s="4"/>
      <c r="F5742" s="2"/>
    </row>
    <row r="5743" spans="3:6" x14ac:dyDescent="0.3">
      <c r="C5743" s="3"/>
      <c r="E5743" s="4"/>
      <c r="F5743" s="2"/>
    </row>
    <row r="5744" spans="3:6" x14ac:dyDescent="0.3">
      <c r="C5744" s="3"/>
      <c r="E5744" s="4"/>
      <c r="F5744" s="2"/>
    </row>
    <row r="5745" spans="3:6" x14ac:dyDescent="0.3">
      <c r="C5745" s="3"/>
      <c r="E5745" s="4"/>
      <c r="F5745" s="2"/>
    </row>
    <row r="5746" spans="3:6" x14ac:dyDescent="0.3">
      <c r="C5746" s="3"/>
      <c r="E5746" s="4"/>
      <c r="F5746" s="2"/>
    </row>
    <row r="5747" spans="3:6" x14ac:dyDescent="0.3">
      <c r="C5747" s="3"/>
      <c r="E5747" s="4"/>
      <c r="F5747" s="2"/>
    </row>
    <row r="5748" spans="3:6" x14ac:dyDescent="0.3">
      <c r="C5748" s="3"/>
      <c r="E5748" s="4"/>
      <c r="F5748" s="2"/>
    </row>
    <row r="5749" spans="3:6" x14ac:dyDescent="0.3">
      <c r="C5749" s="3"/>
      <c r="E5749" s="4"/>
      <c r="F5749" s="2"/>
    </row>
    <row r="5750" spans="3:6" x14ac:dyDescent="0.3">
      <c r="C5750" s="3"/>
      <c r="E5750" s="4"/>
      <c r="F5750" s="2"/>
    </row>
    <row r="5751" spans="3:6" x14ac:dyDescent="0.3">
      <c r="C5751" s="3"/>
      <c r="E5751" s="4"/>
      <c r="F5751" s="2"/>
    </row>
    <row r="5752" spans="3:6" x14ac:dyDescent="0.3">
      <c r="C5752" s="3"/>
      <c r="E5752" s="4"/>
      <c r="F5752" s="2"/>
    </row>
    <row r="5753" spans="3:6" x14ac:dyDescent="0.3">
      <c r="C5753" s="3"/>
      <c r="E5753" s="4"/>
      <c r="F5753" s="2"/>
    </row>
    <row r="5754" spans="3:6" x14ac:dyDescent="0.3">
      <c r="C5754" s="3"/>
      <c r="E5754" s="4"/>
      <c r="F5754" s="2"/>
    </row>
    <row r="5755" spans="3:6" x14ac:dyDescent="0.3">
      <c r="C5755" s="3"/>
      <c r="E5755" s="4"/>
      <c r="F5755" s="2"/>
    </row>
    <row r="5756" spans="3:6" x14ac:dyDescent="0.3">
      <c r="C5756" s="3"/>
      <c r="E5756" s="4"/>
      <c r="F5756" s="2"/>
    </row>
    <row r="5757" spans="3:6" x14ac:dyDescent="0.3">
      <c r="C5757" s="3"/>
      <c r="E5757" s="4"/>
      <c r="F5757" s="2"/>
    </row>
    <row r="5758" spans="3:6" x14ac:dyDescent="0.3">
      <c r="C5758" s="3"/>
      <c r="E5758" s="4"/>
      <c r="F5758" s="2"/>
    </row>
    <row r="5759" spans="3:6" x14ac:dyDescent="0.3">
      <c r="C5759" s="3"/>
      <c r="E5759" s="4"/>
      <c r="F5759" s="2"/>
    </row>
    <row r="5760" spans="3:6" x14ac:dyDescent="0.3">
      <c r="C5760" s="3"/>
      <c r="E5760" s="4"/>
      <c r="F5760" s="2"/>
    </row>
    <row r="5761" spans="3:6" x14ac:dyDescent="0.3">
      <c r="C5761" s="3"/>
      <c r="E5761" s="4"/>
      <c r="F5761" s="2"/>
    </row>
    <row r="5762" spans="3:6" x14ac:dyDescent="0.3">
      <c r="C5762" s="3"/>
      <c r="E5762" s="4"/>
      <c r="F5762" s="2"/>
    </row>
    <row r="5763" spans="3:6" x14ac:dyDescent="0.3">
      <c r="C5763" s="3"/>
      <c r="E5763" s="4"/>
      <c r="F5763" s="2"/>
    </row>
    <row r="5764" spans="3:6" x14ac:dyDescent="0.3">
      <c r="C5764" s="3"/>
      <c r="E5764" s="4"/>
      <c r="F5764" s="2"/>
    </row>
    <row r="5765" spans="3:6" x14ac:dyDescent="0.3">
      <c r="C5765" s="3"/>
      <c r="E5765" s="4"/>
      <c r="F5765" s="2"/>
    </row>
    <row r="5766" spans="3:6" x14ac:dyDescent="0.3">
      <c r="C5766" s="3"/>
      <c r="E5766" s="4"/>
      <c r="F5766" s="2"/>
    </row>
    <row r="5767" spans="3:6" x14ac:dyDescent="0.3">
      <c r="C5767" s="3"/>
      <c r="E5767" s="4"/>
      <c r="F5767" s="2"/>
    </row>
    <row r="5768" spans="3:6" x14ac:dyDescent="0.3">
      <c r="C5768" s="3"/>
      <c r="E5768" s="4"/>
      <c r="F5768" s="2"/>
    </row>
    <row r="5769" spans="3:6" x14ac:dyDescent="0.3">
      <c r="C5769" s="3"/>
      <c r="E5769" s="4"/>
      <c r="F5769" s="2"/>
    </row>
    <row r="5770" spans="3:6" x14ac:dyDescent="0.3">
      <c r="C5770" s="3"/>
      <c r="E5770" s="4"/>
      <c r="F5770" s="2"/>
    </row>
    <row r="5771" spans="3:6" x14ac:dyDescent="0.3">
      <c r="C5771" s="3"/>
      <c r="E5771" s="4"/>
      <c r="F5771" s="2"/>
    </row>
    <row r="5772" spans="3:6" x14ac:dyDescent="0.3">
      <c r="C5772" s="3"/>
      <c r="E5772" s="4"/>
      <c r="F5772" s="2"/>
    </row>
    <row r="5773" spans="3:6" x14ac:dyDescent="0.3">
      <c r="C5773" s="3"/>
      <c r="E5773" s="4"/>
      <c r="F5773" s="2"/>
    </row>
    <row r="5774" spans="3:6" x14ac:dyDescent="0.3">
      <c r="C5774" s="3"/>
      <c r="E5774" s="4"/>
      <c r="F5774" s="2"/>
    </row>
    <row r="5775" spans="3:6" x14ac:dyDescent="0.3">
      <c r="C5775" s="3"/>
      <c r="E5775" s="4"/>
      <c r="F5775" s="2"/>
    </row>
    <row r="5776" spans="3:6" x14ac:dyDescent="0.3">
      <c r="C5776" s="3"/>
      <c r="E5776" s="4"/>
      <c r="F5776" s="2"/>
    </row>
    <row r="5777" spans="3:6" x14ac:dyDescent="0.3">
      <c r="C5777" s="3"/>
      <c r="E5777" s="4"/>
      <c r="F5777" s="2"/>
    </row>
    <row r="5778" spans="3:6" x14ac:dyDescent="0.3">
      <c r="C5778" s="3"/>
      <c r="E5778" s="4"/>
      <c r="F5778" s="2"/>
    </row>
    <row r="5779" spans="3:6" x14ac:dyDescent="0.3">
      <c r="C5779" s="3"/>
      <c r="E5779" s="4"/>
      <c r="F5779" s="2"/>
    </row>
    <row r="5780" spans="3:6" x14ac:dyDescent="0.3">
      <c r="C5780" s="3"/>
      <c r="E5780" s="4"/>
      <c r="F5780" s="2"/>
    </row>
    <row r="5781" spans="3:6" x14ac:dyDescent="0.3">
      <c r="C5781" s="3"/>
      <c r="E5781" s="4"/>
      <c r="F5781" s="2"/>
    </row>
    <row r="5782" spans="3:6" x14ac:dyDescent="0.3">
      <c r="C5782" s="3"/>
      <c r="E5782" s="4"/>
      <c r="F5782" s="2"/>
    </row>
    <row r="5783" spans="3:6" x14ac:dyDescent="0.3">
      <c r="C5783" s="3"/>
      <c r="E5783" s="4"/>
      <c r="F5783" s="2"/>
    </row>
    <row r="5784" spans="3:6" x14ac:dyDescent="0.3">
      <c r="C5784" s="3"/>
      <c r="E5784" s="4"/>
      <c r="F5784" s="2"/>
    </row>
    <row r="5785" spans="3:6" x14ac:dyDescent="0.3">
      <c r="C5785" s="3"/>
      <c r="E5785" s="4"/>
      <c r="F5785" s="2"/>
    </row>
    <row r="5786" spans="3:6" x14ac:dyDescent="0.3">
      <c r="C5786" s="3"/>
      <c r="E5786" s="4"/>
      <c r="F5786" s="2"/>
    </row>
    <row r="5787" spans="3:6" x14ac:dyDescent="0.3">
      <c r="C5787" s="3"/>
      <c r="E5787" s="4"/>
      <c r="F5787" s="2"/>
    </row>
    <row r="5788" spans="3:6" x14ac:dyDescent="0.3">
      <c r="C5788" s="3"/>
      <c r="E5788" s="4"/>
      <c r="F5788" s="2"/>
    </row>
    <row r="5789" spans="3:6" x14ac:dyDescent="0.3">
      <c r="C5789" s="3"/>
      <c r="E5789" s="4"/>
      <c r="F5789" s="2"/>
    </row>
    <row r="5790" spans="3:6" x14ac:dyDescent="0.3">
      <c r="C5790" s="3"/>
      <c r="E5790" s="4"/>
      <c r="F5790" s="2"/>
    </row>
    <row r="5791" spans="3:6" x14ac:dyDescent="0.3">
      <c r="C5791" s="3"/>
      <c r="E5791" s="4"/>
      <c r="F5791" s="2"/>
    </row>
    <row r="5792" spans="3:6" x14ac:dyDescent="0.3">
      <c r="C5792" s="3"/>
      <c r="E5792" s="4"/>
      <c r="F5792" s="2"/>
    </row>
    <row r="5793" spans="3:6" x14ac:dyDescent="0.3">
      <c r="C5793" s="3"/>
      <c r="E5793" s="4"/>
      <c r="F5793" s="2"/>
    </row>
    <row r="5794" spans="3:6" x14ac:dyDescent="0.3">
      <c r="C5794" s="3"/>
      <c r="E5794" s="4"/>
      <c r="F5794" s="2"/>
    </row>
    <row r="5795" spans="3:6" x14ac:dyDescent="0.3">
      <c r="C5795" s="3"/>
      <c r="E5795" s="4"/>
      <c r="F5795" s="2"/>
    </row>
    <row r="5796" spans="3:6" x14ac:dyDescent="0.3">
      <c r="C5796" s="3"/>
      <c r="E5796" s="4"/>
      <c r="F5796" s="2"/>
    </row>
    <row r="5797" spans="3:6" x14ac:dyDescent="0.3">
      <c r="C5797" s="3"/>
      <c r="E5797" s="4"/>
      <c r="F5797" s="2"/>
    </row>
    <row r="5798" spans="3:6" x14ac:dyDescent="0.3">
      <c r="C5798" s="3"/>
      <c r="E5798" s="4"/>
      <c r="F5798" s="2"/>
    </row>
    <row r="5799" spans="3:6" x14ac:dyDescent="0.3">
      <c r="C5799" s="3"/>
      <c r="E5799" s="4"/>
      <c r="F5799" s="2"/>
    </row>
    <row r="5800" spans="3:6" x14ac:dyDescent="0.3">
      <c r="C5800" s="3"/>
      <c r="E5800" s="4"/>
      <c r="F5800" s="2"/>
    </row>
    <row r="5801" spans="3:6" x14ac:dyDescent="0.3">
      <c r="C5801" s="3"/>
      <c r="E5801" s="4"/>
      <c r="F5801" s="2"/>
    </row>
    <row r="5802" spans="3:6" x14ac:dyDescent="0.3">
      <c r="C5802" s="3"/>
      <c r="E5802" s="4"/>
      <c r="F5802" s="2"/>
    </row>
    <row r="5803" spans="3:6" x14ac:dyDescent="0.3">
      <c r="C5803" s="3"/>
      <c r="E5803" s="4"/>
      <c r="F5803" s="2"/>
    </row>
    <row r="5804" spans="3:6" x14ac:dyDescent="0.3">
      <c r="C5804" s="3"/>
      <c r="E5804" s="4"/>
      <c r="F5804" s="2"/>
    </row>
    <row r="5805" spans="3:6" x14ac:dyDescent="0.3">
      <c r="C5805" s="3"/>
      <c r="E5805" s="4"/>
      <c r="F5805" s="2"/>
    </row>
    <row r="5806" spans="3:6" x14ac:dyDescent="0.3">
      <c r="C5806" s="3"/>
      <c r="E5806" s="4"/>
      <c r="F5806" s="2"/>
    </row>
    <row r="5807" spans="3:6" x14ac:dyDescent="0.3">
      <c r="C5807" s="3"/>
      <c r="E5807" s="4"/>
      <c r="F5807" s="2"/>
    </row>
    <row r="5808" spans="3:6" x14ac:dyDescent="0.3">
      <c r="C5808" s="3"/>
      <c r="E5808" s="4"/>
      <c r="F5808" s="2"/>
    </row>
    <row r="5809" spans="3:6" x14ac:dyDescent="0.3">
      <c r="C5809" s="3"/>
      <c r="E5809" s="4"/>
      <c r="F5809" s="2"/>
    </row>
    <row r="5810" spans="3:6" x14ac:dyDescent="0.3">
      <c r="C5810" s="3"/>
      <c r="E5810" s="4"/>
      <c r="F5810" s="2"/>
    </row>
    <row r="5811" spans="3:6" x14ac:dyDescent="0.3">
      <c r="C5811" s="3"/>
      <c r="E5811" s="4"/>
      <c r="F5811" s="2"/>
    </row>
    <row r="5812" spans="3:6" x14ac:dyDescent="0.3">
      <c r="C5812" s="3"/>
      <c r="E5812" s="4"/>
      <c r="F5812" s="2"/>
    </row>
    <row r="5813" spans="3:6" x14ac:dyDescent="0.3">
      <c r="C5813" s="3"/>
      <c r="E5813" s="4"/>
      <c r="F5813" s="2"/>
    </row>
    <row r="5814" spans="3:6" x14ac:dyDescent="0.3">
      <c r="C5814" s="3"/>
      <c r="E5814" s="4"/>
      <c r="F5814" s="2"/>
    </row>
    <row r="5815" spans="3:6" x14ac:dyDescent="0.3">
      <c r="C5815" s="3"/>
      <c r="E5815" s="4"/>
      <c r="F5815" s="2"/>
    </row>
    <row r="5816" spans="3:6" x14ac:dyDescent="0.3">
      <c r="C5816" s="3"/>
      <c r="E5816" s="4"/>
      <c r="F5816" s="2"/>
    </row>
    <row r="5817" spans="3:6" x14ac:dyDescent="0.3">
      <c r="C5817" s="3"/>
      <c r="E5817" s="4"/>
      <c r="F5817" s="2"/>
    </row>
    <row r="5818" spans="3:6" x14ac:dyDescent="0.3">
      <c r="C5818" s="3"/>
      <c r="E5818" s="4"/>
      <c r="F5818" s="2"/>
    </row>
    <row r="5819" spans="3:6" x14ac:dyDescent="0.3">
      <c r="C5819" s="3"/>
      <c r="E5819" s="4"/>
      <c r="F5819" s="2"/>
    </row>
    <row r="5820" spans="3:6" x14ac:dyDescent="0.3">
      <c r="C5820" s="3"/>
      <c r="E5820" s="4"/>
      <c r="F5820" s="2"/>
    </row>
    <row r="5821" spans="3:6" x14ac:dyDescent="0.3">
      <c r="C5821" s="3"/>
      <c r="E5821" s="4"/>
      <c r="F5821" s="2"/>
    </row>
    <row r="5822" spans="3:6" x14ac:dyDescent="0.3">
      <c r="C5822" s="3"/>
      <c r="E5822" s="4"/>
      <c r="F5822" s="2"/>
    </row>
    <row r="5823" spans="3:6" x14ac:dyDescent="0.3">
      <c r="C5823" s="3"/>
      <c r="E5823" s="4"/>
      <c r="F5823" s="2"/>
    </row>
    <row r="5824" spans="3:6" x14ac:dyDescent="0.3">
      <c r="C5824" s="3"/>
      <c r="E5824" s="4"/>
      <c r="F5824" s="2"/>
    </row>
    <row r="5825" spans="3:6" x14ac:dyDescent="0.3">
      <c r="C5825" s="3"/>
      <c r="E5825" s="4"/>
      <c r="F5825" s="2"/>
    </row>
    <row r="5826" spans="3:6" x14ac:dyDescent="0.3">
      <c r="C5826" s="3"/>
      <c r="E5826" s="4"/>
      <c r="F5826" s="2"/>
    </row>
    <row r="5827" spans="3:6" x14ac:dyDescent="0.3">
      <c r="C5827" s="3"/>
      <c r="E5827" s="4"/>
      <c r="F5827" s="2"/>
    </row>
    <row r="5828" spans="3:6" x14ac:dyDescent="0.3">
      <c r="C5828" s="3"/>
      <c r="E5828" s="4"/>
      <c r="F5828" s="2"/>
    </row>
    <row r="5829" spans="3:6" x14ac:dyDescent="0.3">
      <c r="C5829" s="3"/>
      <c r="E5829" s="4"/>
      <c r="F5829" s="2"/>
    </row>
    <row r="5830" spans="3:6" x14ac:dyDescent="0.3">
      <c r="C5830" s="3"/>
      <c r="E5830" s="4"/>
      <c r="F5830" s="2"/>
    </row>
    <row r="5831" spans="3:6" x14ac:dyDescent="0.3">
      <c r="C5831" s="3"/>
      <c r="E5831" s="4"/>
      <c r="F5831" s="2"/>
    </row>
    <row r="5832" spans="3:6" x14ac:dyDescent="0.3">
      <c r="C5832" s="3"/>
      <c r="E5832" s="4"/>
      <c r="F5832" s="2"/>
    </row>
    <row r="5833" spans="3:6" x14ac:dyDescent="0.3">
      <c r="C5833" s="3"/>
      <c r="E5833" s="4"/>
      <c r="F5833" s="2"/>
    </row>
    <row r="5834" spans="3:6" x14ac:dyDescent="0.3">
      <c r="C5834" s="3"/>
      <c r="E5834" s="4"/>
      <c r="F5834" s="2"/>
    </row>
    <row r="5835" spans="3:6" x14ac:dyDescent="0.3">
      <c r="C5835" s="3"/>
      <c r="E5835" s="4"/>
      <c r="F5835" s="2"/>
    </row>
    <row r="5836" spans="3:6" x14ac:dyDescent="0.3">
      <c r="C5836" s="3"/>
      <c r="E5836" s="4"/>
      <c r="F5836" s="2"/>
    </row>
    <row r="5837" spans="3:6" x14ac:dyDescent="0.3">
      <c r="C5837" s="3"/>
      <c r="E5837" s="4"/>
      <c r="F5837" s="2"/>
    </row>
    <row r="5838" spans="3:6" x14ac:dyDescent="0.3">
      <c r="C5838" s="3"/>
      <c r="E5838" s="4"/>
      <c r="F5838" s="2"/>
    </row>
    <row r="5839" spans="3:6" x14ac:dyDescent="0.3">
      <c r="C5839" s="3"/>
      <c r="E5839" s="4"/>
      <c r="F5839" s="2"/>
    </row>
    <row r="5840" spans="3:6" x14ac:dyDescent="0.3">
      <c r="C5840" s="3"/>
      <c r="E5840" s="4"/>
      <c r="F5840" s="2"/>
    </row>
    <row r="5841" spans="3:6" x14ac:dyDescent="0.3">
      <c r="C5841" s="3"/>
      <c r="E5841" s="4"/>
      <c r="F5841" s="2"/>
    </row>
    <row r="5842" spans="3:6" x14ac:dyDescent="0.3">
      <c r="C5842" s="3"/>
      <c r="E5842" s="4"/>
      <c r="F5842" s="2"/>
    </row>
    <row r="5843" spans="3:6" x14ac:dyDescent="0.3">
      <c r="C5843" s="3"/>
      <c r="E5843" s="4"/>
      <c r="F5843" s="2"/>
    </row>
    <row r="5844" spans="3:6" x14ac:dyDescent="0.3">
      <c r="C5844" s="3"/>
      <c r="E5844" s="4"/>
      <c r="F5844" s="2"/>
    </row>
    <row r="5845" spans="3:6" x14ac:dyDescent="0.3">
      <c r="C5845" s="3"/>
      <c r="E5845" s="4"/>
      <c r="F5845" s="2"/>
    </row>
    <row r="5846" spans="3:6" x14ac:dyDescent="0.3">
      <c r="C5846" s="3"/>
      <c r="E5846" s="4"/>
      <c r="F5846" s="2"/>
    </row>
    <row r="5847" spans="3:6" x14ac:dyDescent="0.3">
      <c r="C5847" s="3"/>
      <c r="E5847" s="4"/>
      <c r="F5847" s="2"/>
    </row>
    <row r="5848" spans="3:6" x14ac:dyDescent="0.3">
      <c r="C5848" s="3"/>
      <c r="E5848" s="4"/>
      <c r="F5848" s="2"/>
    </row>
    <row r="5849" spans="3:6" x14ac:dyDescent="0.3">
      <c r="C5849" s="3"/>
      <c r="E5849" s="4"/>
      <c r="F5849" s="2"/>
    </row>
    <row r="5850" spans="3:6" x14ac:dyDescent="0.3">
      <c r="C5850" s="3"/>
      <c r="E5850" s="4"/>
      <c r="F5850" s="2"/>
    </row>
    <row r="5851" spans="3:6" x14ac:dyDescent="0.3">
      <c r="C5851" s="3"/>
      <c r="E5851" s="4"/>
      <c r="F5851" s="2"/>
    </row>
    <row r="5852" spans="3:6" x14ac:dyDescent="0.3">
      <c r="C5852" s="3"/>
      <c r="E5852" s="4"/>
      <c r="F5852" s="2"/>
    </row>
    <row r="5853" spans="3:6" x14ac:dyDescent="0.3">
      <c r="C5853" s="3"/>
      <c r="E5853" s="4"/>
      <c r="F5853" s="2"/>
    </row>
    <row r="5854" spans="3:6" x14ac:dyDescent="0.3">
      <c r="C5854" s="3"/>
      <c r="E5854" s="4"/>
      <c r="F5854" s="2"/>
    </row>
    <row r="5855" spans="3:6" x14ac:dyDescent="0.3">
      <c r="C5855" s="3"/>
      <c r="E5855" s="4"/>
      <c r="F5855" s="2"/>
    </row>
    <row r="5856" spans="3:6" x14ac:dyDescent="0.3">
      <c r="C5856" s="3"/>
      <c r="E5856" s="4"/>
      <c r="F5856" s="2"/>
    </row>
    <row r="5857" spans="3:6" x14ac:dyDescent="0.3">
      <c r="C5857" s="3"/>
      <c r="E5857" s="4"/>
      <c r="F5857" s="2"/>
    </row>
    <row r="5858" spans="3:6" x14ac:dyDescent="0.3">
      <c r="C5858" s="3"/>
      <c r="E5858" s="4"/>
      <c r="F5858" s="2"/>
    </row>
    <row r="5859" spans="3:6" x14ac:dyDescent="0.3">
      <c r="C5859" s="3"/>
      <c r="E5859" s="4"/>
      <c r="F5859" s="2"/>
    </row>
    <row r="5860" spans="3:6" x14ac:dyDescent="0.3">
      <c r="C5860" s="3"/>
      <c r="E5860" s="4"/>
      <c r="F5860" s="2"/>
    </row>
    <row r="5861" spans="3:6" x14ac:dyDescent="0.3">
      <c r="C5861" s="3"/>
      <c r="E5861" s="4"/>
      <c r="F5861" s="2"/>
    </row>
    <row r="5862" spans="3:6" x14ac:dyDescent="0.3">
      <c r="C5862" s="3"/>
      <c r="E5862" s="4"/>
      <c r="F5862" s="2"/>
    </row>
    <row r="5863" spans="3:6" x14ac:dyDescent="0.3">
      <c r="C5863" s="3"/>
      <c r="E5863" s="4"/>
      <c r="F5863" s="2"/>
    </row>
    <row r="5864" spans="3:6" x14ac:dyDescent="0.3">
      <c r="C5864" s="3"/>
      <c r="E5864" s="4"/>
      <c r="F5864" s="2"/>
    </row>
    <row r="5865" spans="3:6" x14ac:dyDescent="0.3">
      <c r="C5865" s="3"/>
      <c r="E5865" s="4"/>
      <c r="F5865" s="2"/>
    </row>
    <row r="5866" spans="3:6" x14ac:dyDescent="0.3">
      <c r="C5866" s="3"/>
      <c r="E5866" s="4"/>
      <c r="F5866" s="2"/>
    </row>
    <row r="5867" spans="3:6" x14ac:dyDescent="0.3">
      <c r="C5867" s="3"/>
      <c r="E5867" s="4"/>
      <c r="F5867" s="2"/>
    </row>
    <row r="5868" spans="3:6" x14ac:dyDescent="0.3">
      <c r="C5868" s="3"/>
      <c r="E5868" s="4"/>
      <c r="F5868" s="2"/>
    </row>
    <row r="5869" spans="3:6" x14ac:dyDescent="0.3">
      <c r="C5869" s="3"/>
      <c r="E5869" s="4"/>
      <c r="F5869" s="2"/>
    </row>
    <row r="5870" spans="3:6" x14ac:dyDescent="0.3">
      <c r="C5870" s="3"/>
      <c r="E5870" s="4"/>
      <c r="F5870" s="2"/>
    </row>
    <row r="5871" spans="3:6" x14ac:dyDescent="0.3">
      <c r="C5871" s="3"/>
      <c r="E5871" s="4"/>
      <c r="F5871" s="2"/>
    </row>
    <row r="5872" spans="3:6" x14ac:dyDescent="0.3">
      <c r="C5872" s="3"/>
      <c r="E5872" s="4"/>
      <c r="F5872" s="2"/>
    </row>
    <row r="5873" spans="3:6" x14ac:dyDescent="0.3">
      <c r="C5873" s="3"/>
      <c r="E5873" s="4"/>
      <c r="F5873" s="2"/>
    </row>
    <row r="5874" spans="3:6" x14ac:dyDescent="0.3">
      <c r="C5874" s="3"/>
      <c r="E5874" s="4"/>
      <c r="F5874" s="2"/>
    </row>
    <row r="5875" spans="3:6" x14ac:dyDescent="0.3">
      <c r="C5875" s="3"/>
      <c r="E5875" s="4"/>
      <c r="F5875" s="2"/>
    </row>
    <row r="5876" spans="3:6" x14ac:dyDescent="0.3">
      <c r="C5876" s="3"/>
      <c r="E5876" s="4"/>
      <c r="F5876" s="2"/>
    </row>
    <row r="5877" spans="3:6" x14ac:dyDescent="0.3">
      <c r="C5877" s="3"/>
      <c r="E5877" s="4"/>
      <c r="F5877" s="2"/>
    </row>
    <row r="5878" spans="3:6" x14ac:dyDescent="0.3">
      <c r="C5878" s="3"/>
      <c r="E5878" s="4"/>
      <c r="F5878" s="2"/>
    </row>
    <row r="5879" spans="3:6" x14ac:dyDescent="0.3">
      <c r="C5879" s="3"/>
      <c r="E5879" s="4"/>
      <c r="F5879" s="2"/>
    </row>
    <row r="5880" spans="3:6" x14ac:dyDescent="0.3">
      <c r="C5880" s="3"/>
      <c r="E5880" s="4"/>
      <c r="F5880" s="2"/>
    </row>
    <row r="5881" spans="3:6" x14ac:dyDescent="0.3">
      <c r="C5881" s="3"/>
      <c r="E5881" s="4"/>
      <c r="F5881" s="2"/>
    </row>
    <row r="5882" spans="3:6" x14ac:dyDescent="0.3">
      <c r="C5882" s="3"/>
      <c r="E5882" s="4"/>
      <c r="F5882" s="2"/>
    </row>
    <row r="5883" spans="3:6" x14ac:dyDescent="0.3">
      <c r="C5883" s="3"/>
      <c r="E5883" s="4"/>
      <c r="F5883" s="2"/>
    </row>
    <row r="5884" spans="3:6" x14ac:dyDescent="0.3">
      <c r="C5884" s="3"/>
      <c r="E5884" s="4"/>
      <c r="F5884" s="2"/>
    </row>
    <row r="5885" spans="3:6" x14ac:dyDescent="0.3">
      <c r="C5885" s="3"/>
      <c r="E5885" s="4"/>
      <c r="F5885" s="2"/>
    </row>
    <row r="5886" spans="3:6" x14ac:dyDescent="0.3">
      <c r="C5886" s="3"/>
      <c r="E5886" s="4"/>
      <c r="F5886" s="2"/>
    </row>
    <row r="5887" spans="3:6" x14ac:dyDescent="0.3">
      <c r="C5887" s="3"/>
      <c r="E5887" s="4"/>
      <c r="F5887" s="2"/>
    </row>
    <row r="5888" spans="3:6" x14ac:dyDescent="0.3">
      <c r="C5888" s="3"/>
      <c r="E5888" s="4"/>
      <c r="F5888" s="2"/>
    </row>
    <row r="5889" spans="3:6" x14ac:dyDescent="0.3">
      <c r="C5889" s="3"/>
      <c r="E5889" s="4"/>
      <c r="F5889" s="2"/>
    </row>
    <row r="5890" spans="3:6" x14ac:dyDescent="0.3">
      <c r="C5890" s="3"/>
      <c r="E5890" s="4"/>
      <c r="F5890" s="2"/>
    </row>
    <row r="5891" spans="3:6" x14ac:dyDescent="0.3">
      <c r="C5891" s="3"/>
      <c r="E5891" s="4"/>
      <c r="F5891" s="2"/>
    </row>
    <row r="5892" spans="3:6" x14ac:dyDescent="0.3">
      <c r="C5892" s="3"/>
      <c r="E5892" s="4"/>
      <c r="F5892" s="2"/>
    </row>
    <row r="5893" spans="3:6" x14ac:dyDescent="0.3">
      <c r="C5893" s="3"/>
      <c r="E5893" s="4"/>
      <c r="F5893" s="2"/>
    </row>
    <row r="5894" spans="3:6" x14ac:dyDescent="0.3">
      <c r="C5894" s="3"/>
      <c r="E5894" s="4"/>
      <c r="F5894" s="2"/>
    </row>
    <row r="5895" spans="3:6" x14ac:dyDescent="0.3">
      <c r="C5895" s="3"/>
      <c r="E5895" s="4"/>
      <c r="F5895" s="2"/>
    </row>
    <row r="5896" spans="3:6" x14ac:dyDescent="0.3">
      <c r="C5896" s="3"/>
      <c r="E5896" s="4"/>
      <c r="F5896" s="2"/>
    </row>
    <row r="5897" spans="3:6" x14ac:dyDescent="0.3">
      <c r="C5897" s="3"/>
      <c r="E5897" s="4"/>
      <c r="F5897" s="2"/>
    </row>
    <row r="5898" spans="3:6" x14ac:dyDescent="0.3">
      <c r="C5898" s="3"/>
      <c r="E5898" s="4"/>
      <c r="F5898" s="2"/>
    </row>
    <row r="5899" spans="3:6" x14ac:dyDescent="0.3">
      <c r="C5899" s="3"/>
      <c r="E5899" s="4"/>
      <c r="F5899" s="2"/>
    </row>
    <row r="5900" spans="3:6" x14ac:dyDescent="0.3">
      <c r="C5900" s="3"/>
      <c r="E5900" s="4"/>
      <c r="F5900" s="2"/>
    </row>
    <row r="5901" spans="3:6" x14ac:dyDescent="0.3">
      <c r="C5901" s="3"/>
      <c r="E5901" s="4"/>
      <c r="F5901" s="2"/>
    </row>
    <row r="5902" spans="3:6" x14ac:dyDescent="0.3">
      <c r="C5902" s="3"/>
      <c r="E5902" s="4"/>
      <c r="F5902" s="2"/>
    </row>
    <row r="5903" spans="3:6" x14ac:dyDescent="0.3">
      <c r="C5903" s="3"/>
      <c r="E5903" s="4"/>
      <c r="F5903" s="2"/>
    </row>
    <row r="5904" spans="3:6" x14ac:dyDescent="0.3">
      <c r="C5904" s="3"/>
      <c r="E5904" s="4"/>
      <c r="F5904" s="2"/>
    </row>
    <row r="5905" spans="3:6" x14ac:dyDescent="0.3">
      <c r="C5905" s="3"/>
      <c r="E5905" s="4"/>
      <c r="F5905" s="2"/>
    </row>
    <row r="5906" spans="3:6" x14ac:dyDescent="0.3">
      <c r="C5906" s="3"/>
      <c r="E5906" s="4"/>
      <c r="F5906" s="2"/>
    </row>
    <row r="5907" spans="3:6" x14ac:dyDescent="0.3">
      <c r="C5907" s="3"/>
      <c r="E5907" s="4"/>
      <c r="F5907" s="2"/>
    </row>
    <row r="5908" spans="3:6" x14ac:dyDescent="0.3">
      <c r="C5908" s="3"/>
      <c r="E5908" s="4"/>
      <c r="F5908" s="2"/>
    </row>
    <row r="5909" spans="3:6" x14ac:dyDescent="0.3">
      <c r="C5909" s="3"/>
      <c r="E5909" s="4"/>
      <c r="F5909" s="2"/>
    </row>
    <row r="5910" spans="3:6" x14ac:dyDescent="0.3">
      <c r="C5910" s="3"/>
      <c r="E5910" s="4"/>
      <c r="F5910" s="2"/>
    </row>
    <row r="5911" spans="3:6" x14ac:dyDescent="0.3">
      <c r="C5911" s="3"/>
      <c r="E5911" s="4"/>
      <c r="F5911" s="2"/>
    </row>
    <row r="5912" spans="3:6" x14ac:dyDescent="0.3">
      <c r="C5912" s="3"/>
      <c r="E5912" s="4"/>
      <c r="F5912" s="2"/>
    </row>
    <row r="5913" spans="3:6" x14ac:dyDescent="0.3">
      <c r="C5913" s="3"/>
      <c r="E5913" s="4"/>
      <c r="F5913" s="2"/>
    </row>
    <row r="5914" spans="3:6" x14ac:dyDescent="0.3">
      <c r="C5914" s="3"/>
      <c r="E5914" s="4"/>
      <c r="F5914" s="2"/>
    </row>
    <row r="5915" spans="3:6" x14ac:dyDescent="0.3">
      <c r="C5915" s="3"/>
      <c r="E5915" s="4"/>
      <c r="F5915" s="2"/>
    </row>
    <row r="5916" spans="3:6" x14ac:dyDescent="0.3">
      <c r="C5916" s="3"/>
      <c r="E5916" s="4"/>
      <c r="F5916" s="2"/>
    </row>
    <row r="5917" spans="3:6" x14ac:dyDescent="0.3">
      <c r="C5917" s="3"/>
      <c r="E5917" s="4"/>
      <c r="F5917" s="2"/>
    </row>
    <row r="5918" spans="3:6" x14ac:dyDescent="0.3">
      <c r="C5918" s="3"/>
      <c r="E5918" s="4"/>
      <c r="F5918" s="2"/>
    </row>
    <row r="5919" spans="3:6" x14ac:dyDescent="0.3">
      <c r="C5919" s="3"/>
      <c r="E5919" s="4"/>
      <c r="F5919" s="2"/>
    </row>
    <row r="5920" spans="3:6" x14ac:dyDescent="0.3">
      <c r="C5920" s="3"/>
      <c r="E5920" s="4"/>
      <c r="F5920" s="2"/>
    </row>
    <row r="5921" spans="3:6" x14ac:dyDescent="0.3">
      <c r="C5921" s="3"/>
      <c r="E5921" s="4"/>
      <c r="F5921" s="2"/>
    </row>
    <row r="5922" spans="3:6" x14ac:dyDescent="0.3">
      <c r="C5922" s="3"/>
      <c r="E5922" s="4"/>
      <c r="F5922" s="2"/>
    </row>
    <row r="5923" spans="3:6" x14ac:dyDescent="0.3">
      <c r="C5923" s="3"/>
      <c r="E5923" s="4"/>
      <c r="F5923" s="2"/>
    </row>
    <row r="5924" spans="3:6" x14ac:dyDescent="0.3">
      <c r="C5924" s="3"/>
      <c r="E5924" s="4"/>
      <c r="F5924" s="2"/>
    </row>
    <row r="5925" spans="3:6" x14ac:dyDescent="0.3">
      <c r="C5925" s="3"/>
      <c r="E5925" s="4"/>
      <c r="F5925" s="2"/>
    </row>
    <row r="5926" spans="3:6" x14ac:dyDescent="0.3">
      <c r="C5926" s="3"/>
      <c r="E5926" s="4"/>
      <c r="F5926" s="2"/>
    </row>
    <row r="5927" spans="3:6" x14ac:dyDescent="0.3">
      <c r="C5927" s="3"/>
      <c r="E5927" s="4"/>
      <c r="F5927" s="2"/>
    </row>
    <row r="5928" spans="3:6" x14ac:dyDescent="0.3">
      <c r="C5928" s="3"/>
      <c r="E5928" s="4"/>
      <c r="F5928" s="2"/>
    </row>
    <row r="5929" spans="3:6" x14ac:dyDescent="0.3">
      <c r="C5929" s="3"/>
      <c r="E5929" s="4"/>
      <c r="F5929" s="2"/>
    </row>
    <row r="5930" spans="3:6" x14ac:dyDescent="0.3">
      <c r="C5930" s="3"/>
      <c r="E5930" s="4"/>
      <c r="F5930" s="2"/>
    </row>
    <row r="5931" spans="3:6" x14ac:dyDescent="0.3">
      <c r="C5931" s="3"/>
      <c r="E5931" s="4"/>
      <c r="F5931" s="2"/>
    </row>
    <row r="5932" spans="3:6" x14ac:dyDescent="0.3">
      <c r="C5932" s="3"/>
      <c r="E5932" s="4"/>
      <c r="F5932" s="2"/>
    </row>
    <row r="5933" spans="3:6" x14ac:dyDescent="0.3">
      <c r="C5933" s="3"/>
      <c r="E5933" s="4"/>
      <c r="F5933" s="2"/>
    </row>
    <row r="5934" spans="3:6" x14ac:dyDescent="0.3">
      <c r="C5934" s="3"/>
      <c r="E5934" s="4"/>
      <c r="F5934" s="2"/>
    </row>
    <row r="5935" spans="3:6" x14ac:dyDescent="0.3">
      <c r="C5935" s="3"/>
      <c r="E5935" s="4"/>
      <c r="F5935" s="2"/>
    </row>
    <row r="5936" spans="3:6" x14ac:dyDescent="0.3">
      <c r="C5936" s="3"/>
      <c r="E5936" s="4"/>
      <c r="F5936" s="2"/>
    </row>
    <row r="5937" spans="3:6" x14ac:dyDescent="0.3">
      <c r="C5937" s="3"/>
      <c r="E5937" s="4"/>
      <c r="F5937" s="2"/>
    </row>
    <row r="5938" spans="3:6" x14ac:dyDescent="0.3">
      <c r="C5938" s="3"/>
      <c r="E5938" s="4"/>
      <c r="F5938" s="2"/>
    </row>
    <row r="5939" spans="3:6" x14ac:dyDescent="0.3">
      <c r="C5939" s="3"/>
      <c r="E5939" s="4"/>
      <c r="F5939" s="2"/>
    </row>
    <row r="5940" spans="3:6" x14ac:dyDescent="0.3">
      <c r="C5940" s="3"/>
      <c r="E5940" s="4"/>
      <c r="F5940" s="2"/>
    </row>
    <row r="5941" spans="3:6" x14ac:dyDescent="0.3">
      <c r="C5941" s="3"/>
      <c r="E5941" s="4"/>
      <c r="F5941" s="2"/>
    </row>
    <row r="5942" spans="3:6" x14ac:dyDescent="0.3">
      <c r="C5942" s="3"/>
      <c r="E5942" s="4"/>
      <c r="F5942" s="2"/>
    </row>
    <row r="5943" spans="3:6" x14ac:dyDescent="0.3">
      <c r="C5943" s="3"/>
      <c r="E5943" s="4"/>
      <c r="F5943" s="2"/>
    </row>
    <row r="5944" spans="3:6" x14ac:dyDescent="0.3">
      <c r="C5944" s="3"/>
      <c r="E5944" s="4"/>
      <c r="F5944" s="2"/>
    </row>
    <row r="5945" spans="3:6" x14ac:dyDescent="0.3">
      <c r="C5945" s="3"/>
      <c r="E5945" s="4"/>
      <c r="F5945" s="2"/>
    </row>
    <row r="5946" spans="3:6" x14ac:dyDescent="0.3">
      <c r="C5946" s="3"/>
      <c r="E5946" s="4"/>
      <c r="F5946" s="2"/>
    </row>
    <row r="5947" spans="3:6" x14ac:dyDescent="0.3">
      <c r="C5947" s="3"/>
      <c r="E5947" s="4"/>
      <c r="F5947" s="2"/>
    </row>
    <row r="5948" spans="3:6" x14ac:dyDescent="0.3">
      <c r="C5948" s="3"/>
      <c r="E5948" s="4"/>
      <c r="F5948" s="2"/>
    </row>
    <row r="5949" spans="3:6" x14ac:dyDescent="0.3">
      <c r="C5949" s="3"/>
      <c r="E5949" s="4"/>
      <c r="F5949" s="2"/>
    </row>
    <row r="5950" spans="3:6" x14ac:dyDescent="0.3">
      <c r="C5950" s="3"/>
      <c r="E5950" s="4"/>
      <c r="F5950" s="2"/>
    </row>
    <row r="5951" spans="3:6" x14ac:dyDescent="0.3">
      <c r="C5951" s="3"/>
      <c r="E5951" s="4"/>
      <c r="F5951" s="2"/>
    </row>
    <row r="5952" spans="3:6" x14ac:dyDescent="0.3">
      <c r="C5952" s="3"/>
      <c r="E5952" s="4"/>
      <c r="F5952" s="2"/>
    </row>
    <row r="5953" spans="3:6" x14ac:dyDescent="0.3">
      <c r="C5953" s="3"/>
      <c r="E5953" s="4"/>
      <c r="F5953" s="2"/>
    </row>
    <row r="5954" spans="3:6" x14ac:dyDescent="0.3">
      <c r="C5954" s="3"/>
      <c r="E5954" s="4"/>
      <c r="F5954" s="2"/>
    </row>
    <row r="5955" spans="3:6" x14ac:dyDescent="0.3">
      <c r="C5955" s="3"/>
      <c r="E5955" s="4"/>
      <c r="F5955" s="2"/>
    </row>
    <row r="5956" spans="3:6" x14ac:dyDescent="0.3">
      <c r="C5956" s="3"/>
      <c r="E5956" s="4"/>
      <c r="F5956" s="2"/>
    </row>
    <row r="5957" spans="3:6" x14ac:dyDescent="0.3">
      <c r="C5957" s="3"/>
      <c r="E5957" s="4"/>
      <c r="F5957" s="2"/>
    </row>
    <row r="5958" spans="3:6" x14ac:dyDescent="0.3">
      <c r="C5958" s="3"/>
      <c r="E5958" s="4"/>
      <c r="F5958" s="2"/>
    </row>
    <row r="5959" spans="3:6" x14ac:dyDescent="0.3">
      <c r="C5959" s="3"/>
      <c r="E5959" s="4"/>
      <c r="F5959" s="2"/>
    </row>
    <row r="5960" spans="3:6" x14ac:dyDescent="0.3">
      <c r="C5960" s="3"/>
      <c r="E5960" s="4"/>
      <c r="F5960" s="2"/>
    </row>
    <row r="5961" spans="3:6" x14ac:dyDescent="0.3">
      <c r="C5961" s="3"/>
      <c r="E5961" s="4"/>
      <c r="F5961" s="2"/>
    </row>
    <row r="5962" spans="3:6" x14ac:dyDescent="0.3">
      <c r="C5962" s="3"/>
      <c r="E5962" s="4"/>
      <c r="F5962" s="2"/>
    </row>
    <row r="5963" spans="3:6" x14ac:dyDescent="0.3">
      <c r="C5963" s="3"/>
      <c r="E5963" s="4"/>
      <c r="F5963" s="2"/>
    </row>
    <row r="5964" spans="3:6" x14ac:dyDescent="0.3">
      <c r="C5964" s="3"/>
      <c r="E5964" s="4"/>
      <c r="F5964" s="2"/>
    </row>
    <row r="5965" spans="3:6" x14ac:dyDescent="0.3">
      <c r="C5965" s="3"/>
      <c r="E5965" s="4"/>
      <c r="F5965" s="2"/>
    </row>
    <row r="5966" spans="3:6" x14ac:dyDescent="0.3">
      <c r="C5966" s="3"/>
      <c r="E5966" s="4"/>
      <c r="F5966" s="2"/>
    </row>
    <row r="5967" spans="3:6" x14ac:dyDescent="0.3">
      <c r="C5967" s="3"/>
      <c r="E5967" s="4"/>
      <c r="F5967" s="2"/>
    </row>
    <row r="5968" spans="3:6" x14ac:dyDescent="0.3">
      <c r="C5968" s="3"/>
      <c r="E5968" s="4"/>
      <c r="F5968" s="2"/>
    </row>
    <row r="5969" spans="3:6" x14ac:dyDescent="0.3">
      <c r="C5969" s="3"/>
      <c r="E5969" s="4"/>
      <c r="F5969" s="2"/>
    </row>
    <row r="5970" spans="3:6" x14ac:dyDescent="0.3">
      <c r="C5970" s="3"/>
      <c r="E5970" s="4"/>
      <c r="F5970" s="2"/>
    </row>
    <row r="5971" spans="3:6" x14ac:dyDescent="0.3">
      <c r="C5971" s="3"/>
      <c r="E5971" s="4"/>
      <c r="F5971" s="2"/>
    </row>
    <row r="5972" spans="3:6" x14ac:dyDescent="0.3">
      <c r="C5972" s="3"/>
      <c r="E5972" s="4"/>
      <c r="F5972" s="2"/>
    </row>
    <row r="5973" spans="3:6" x14ac:dyDescent="0.3">
      <c r="C5973" s="3"/>
      <c r="E5973" s="4"/>
      <c r="F5973" s="2"/>
    </row>
    <row r="5974" spans="3:6" x14ac:dyDescent="0.3">
      <c r="C5974" s="3"/>
      <c r="E5974" s="4"/>
      <c r="F5974" s="2"/>
    </row>
    <row r="5975" spans="3:6" x14ac:dyDescent="0.3">
      <c r="C5975" s="3"/>
      <c r="E5975" s="4"/>
      <c r="F5975" s="2"/>
    </row>
    <row r="5976" spans="3:6" x14ac:dyDescent="0.3">
      <c r="C5976" s="3"/>
      <c r="E5976" s="4"/>
      <c r="F5976" s="2"/>
    </row>
    <row r="5977" spans="3:6" x14ac:dyDescent="0.3">
      <c r="C5977" s="3"/>
      <c r="E5977" s="4"/>
      <c r="F5977" s="2"/>
    </row>
    <row r="5978" spans="3:6" x14ac:dyDescent="0.3">
      <c r="C5978" s="3"/>
      <c r="E5978" s="4"/>
      <c r="F5978" s="2"/>
    </row>
    <row r="5979" spans="3:6" x14ac:dyDescent="0.3">
      <c r="C5979" s="3"/>
      <c r="E5979" s="4"/>
      <c r="F5979" s="2"/>
    </row>
    <row r="5980" spans="3:6" x14ac:dyDescent="0.3">
      <c r="C5980" s="3"/>
      <c r="E5980" s="4"/>
      <c r="F5980" s="2"/>
    </row>
    <row r="5981" spans="3:6" x14ac:dyDescent="0.3">
      <c r="C5981" s="3"/>
      <c r="E5981" s="4"/>
      <c r="F5981" s="2"/>
    </row>
    <row r="5982" spans="3:6" x14ac:dyDescent="0.3">
      <c r="C5982" s="3"/>
      <c r="E5982" s="4"/>
      <c r="F5982" s="2"/>
    </row>
    <row r="5983" spans="3:6" x14ac:dyDescent="0.3">
      <c r="C5983" s="3"/>
      <c r="E5983" s="4"/>
      <c r="F5983" s="2"/>
    </row>
    <row r="5984" spans="3:6" x14ac:dyDescent="0.3">
      <c r="C5984" s="3"/>
      <c r="E5984" s="4"/>
      <c r="F5984" s="2"/>
    </row>
    <row r="5985" spans="3:6" x14ac:dyDescent="0.3">
      <c r="C5985" s="3"/>
      <c r="E5985" s="4"/>
      <c r="F5985" s="2"/>
    </row>
    <row r="5986" spans="3:6" x14ac:dyDescent="0.3">
      <c r="C5986" s="3"/>
      <c r="E5986" s="4"/>
      <c r="F5986" s="2"/>
    </row>
    <row r="5987" spans="3:6" x14ac:dyDescent="0.3">
      <c r="C5987" s="3"/>
      <c r="E5987" s="4"/>
      <c r="F5987" s="2"/>
    </row>
    <row r="5988" spans="3:6" x14ac:dyDescent="0.3">
      <c r="C5988" s="3"/>
      <c r="E5988" s="4"/>
      <c r="F5988" s="2"/>
    </row>
    <row r="5989" spans="3:6" x14ac:dyDescent="0.3">
      <c r="C5989" s="3"/>
      <c r="E5989" s="4"/>
      <c r="F5989" s="2"/>
    </row>
    <row r="5990" spans="3:6" x14ac:dyDescent="0.3">
      <c r="C5990" s="3"/>
      <c r="E5990" s="4"/>
      <c r="F5990" s="2"/>
    </row>
    <row r="5991" spans="3:6" x14ac:dyDescent="0.3">
      <c r="C5991" s="3"/>
      <c r="E5991" s="4"/>
      <c r="F5991" s="2"/>
    </row>
    <row r="5992" spans="3:6" x14ac:dyDescent="0.3">
      <c r="C5992" s="3"/>
      <c r="E5992" s="4"/>
      <c r="F5992" s="2"/>
    </row>
    <row r="5993" spans="3:6" x14ac:dyDescent="0.3">
      <c r="C5993" s="3"/>
      <c r="E5993" s="4"/>
      <c r="F5993" s="2"/>
    </row>
    <row r="5994" spans="3:6" x14ac:dyDescent="0.3">
      <c r="C5994" s="3"/>
      <c r="E5994" s="4"/>
      <c r="F5994" s="2"/>
    </row>
    <row r="5995" spans="3:6" x14ac:dyDescent="0.3">
      <c r="C5995" s="3"/>
      <c r="E5995" s="4"/>
      <c r="F5995" s="2"/>
    </row>
    <row r="5996" spans="3:6" x14ac:dyDescent="0.3">
      <c r="C5996" s="3"/>
      <c r="E5996" s="4"/>
      <c r="F5996" s="2"/>
    </row>
    <row r="5997" spans="3:6" x14ac:dyDescent="0.3">
      <c r="C5997" s="3"/>
      <c r="E5997" s="4"/>
      <c r="F5997" s="2"/>
    </row>
    <row r="5998" spans="3:6" x14ac:dyDescent="0.3">
      <c r="C5998" s="3"/>
      <c r="E5998" s="4"/>
      <c r="F5998" s="2"/>
    </row>
    <row r="5999" spans="3:6" x14ac:dyDescent="0.3">
      <c r="C5999" s="3"/>
      <c r="E5999" s="4"/>
      <c r="F5999" s="2"/>
    </row>
    <row r="6000" spans="3:6" x14ac:dyDescent="0.3">
      <c r="C6000" s="3"/>
      <c r="E6000" s="4"/>
      <c r="F6000" s="2"/>
    </row>
    <row r="6001" spans="3:6" x14ac:dyDescent="0.3">
      <c r="C6001" s="3"/>
      <c r="E6001" s="4"/>
      <c r="F6001" s="2"/>
    </row>
    <row r="6002" spans="3:6" x14ac:dyDescent="0.3">
      <c r="C6002" s="3"/>
      <c r="E6002" s="4"/>
      <c r="F6002" s="2"/>
    </row>
    <row r="6003" spans="3:6" x14ac:dyDescent="0.3">
      <c r="C6003" s="3"/>
      <c r="E6003" s="4"/>
      <c r="F6003" s="2"/>
    </row>
    <row r="6004" spans="3:6" x14ac:dyDescent="0.3">
      <c r="C6004" s="3"/>
      <c r="E6004" s="4"/>
      <c r="F6004" s="2"/>
    </row>
    <row r="6005" spans="3:6" x14ac:dyDescent="0.3">
      <c r="C6005" s="3"/>
      <c r="E6005" s="4"/>
      <c r="F6005" s="2"/>
    </row>
    <row r="6006" spans="3:6" x14ac:dyDescent="0.3">
      <c r="C6006" s="3"/>
      <c r="E6006" s="4"/>
      <c r="F6006" s="2"/>
    </row>
    <row r="6007" spans="3:6" x14ac:dyDescent="0.3">
      <c r="C6007" s="3"/>
      <c r="E6007" s="4"/>
      <c r="F6007" s="2"/>
    </row>
    <row r="6008" spans="3:6" x14ac:dyDescent="0.3">
      <c r="C6008" s="3"/>
      <c r="E6008" s="4"/>
      <c r="F6008" s="2"/>
    </row>
    <row r="6009" spans="3:6" x14ac:dyDescent="0.3">
      <c r="C6009" s="3"/>
      <c r="E6009" s="4"/>
      <c r="F6009" s="2"/>
    </row>
    <row r="6010" spans="3:6" x14ac:dyDescent="0.3">
      <c r="C6010" s="3"/>
      <c r="E6010" s="4"/>
      <c r="F6010" s="2"/>
    </row>
    <row r="6011" spans="3:6" x14ac:dyDescent="0.3">
      <c r="C6011" s="3"/>
      <c r="E6011" s="4"/>
      <c r="F6011" s="2"/>
    </row>
    <row r="6012" spans="3:6" x14ac:dyDescent="0.3">
      <c r="C6012" s="3"/>
      <c r="E6012" s="4"/>
      <c r="F6012" s="2"/>
    </row>
    <row r="6013" spans="3:6" x14ac:dyDescent="0.3">
      <c r="C6013" s="3"/>
      <c r="E6013" s="4"/>
      <c r="F6013" s="2"/>
    </row>
    <row r="6014" spans="3:6" x14ac:dyDescent="0.3">
      <c r="C6014" s="3"/>
      <c r="E6014" s="4"/>
      <c r="F6014" s="2"/>
    </row>
    <row r="6015" spans="3:6" x14ac:dyDescent="0.3">
      <c r="C6015" s="3"/>
      <c r="E6015" s="4"/>
      <c r="F6015" s="2"/>
    </row>
    <row r="6016" spans="3:6" x14ac:dyDescent="0.3">
      <c r="C6016" s="3"/>
      <c r="E6016" s="4"/>
      <c r="F6016" s="2"/>
    </row>
    <row r="6017" spans="3:6" x14ac:dyDescent="0.3">
      <c r="C6017" s="3"/>
      <c r="E6017" s="4"/>
      <c r="F6017" s="2"/>
    </row>
    <row r="6018" spans="3:6" x14ac:dyDescent="0.3">
      <c r="C6018" s="3"/>
      <c r="E6018" s="4"/>
      <c r="F6018" s="2"/>
    </row>
    <row r="6019" spans="3:6" x14ac:dyDescent="0.3">
      <c r="C6019" s="3"/>
      <c r="E6019" s="4"/>
      <c r="F6019" s="2"/>
    </row>
    <row r="6020" spans="3:6" x14ac:dyDescent="0.3">
      <c r="C6020" s="3"/>
      <c r="E6020" s="4"/>
      <c r="F6020" s="2"/>
    </row>
    <row r="6021" spans="3:6" x14ac:dyDescent="0.3">
      <c r="C6021" s="3"/>
      <c r="E6021" s="4"/>
      <c r="F6021" s="2"/>
    </row>
    <row r="6022" spans="3:6" x14ac:dyDescent="0.3">
      <c r="C6022" s="3"/>
      <c r="E6022" s="4"/>
      <c r="F6022" s="2"/>
    </row>
    <row r="6023" spans="3:6" x14ac:dyDescent="0.3">
      <c r="C6023" s="3"/>
      <c r="E6023" s="4"/>
      <c r="F6023" s="2"/>
    </row>
    <row r="6024" spans="3:6" x14ac:dyDescent="0.3">
      <c r="C6024" s="3"/>
      <c r="E6024" s="4"/>
      <c r="F6024" s="2"/>
    </row>
    <row r="6025" spans="3:6" x14ac:dyDescent="0.3">
      <c r="C6025" s="3"/>
      <c r="E6025" s="4"/>
      <c r="F6025" s="2"/>
    </row>
    <row r="6026" spans="3:6" x14ac:dyDescent="0.3">
      <c r="C6026" s="3"/>
      <c r="E6026" s="4"/>
      <c r="F6026" s="2"/>
    </row>
    <row r="6027" spans="3:6" x14ac:dyDescent="0.3">
      <c r="C6027" s="3"/>
      <c r="E6027" s="4"/>
      <c r="F6027" s="2"/>
    </row>
    <row r="6028" spans="3:6" x14ac:dyDescent="0.3">
      <c r="C6028" s="3"/>
      <c r="E6028" s="4"/>
      <c r="F6028" s="2"/>
    </row>
    <row r="6029" spans="3:6" x14ac:dyDescent="0.3">
      <c r="C6029" s="3"/>
      <c r="E6029" s="4"/>
      <c r="F6029" s="2"/>
    </row>
    <row r="6030" spans="3:6" x14ac:dyDescent="0.3">
      <c r="C6030" s="3"/>
      <c r="E6030" s="4"/>
      <c r="F6030" s="2"/>
    </row>
    <row r="6031" spans="3:6" x14ac:dyDescent="0.3">
      <c r="C6031" s="3"/>
      <c r="E6031" s="4"/>
      <c r="F6031" s="2"/>
    </row>
    <row r="6032" spans="3:6" x14ac:dyDescent="0.3">
      <c r="C6032" s="3"/>
      <c r="E6032" s="4"/>
      <c r="F6032" s="2"/>
    </row>
    <row r="6033" spans="3:6" x14ac:dyDescent="0.3">
      <c r="C6033" s="3"/>
      <c r="E6033" s="4"/>
      <c r="F6033" s="2"/>
    </row>
    <row r="6034" spans="3:6" x14ac:dyDescent="0.3">
      <c r="C6034" s="3"/>
      <c r="E6034" s="4"/>
      <c r="F6034" s="2"/>
    </row>
    <row r="6035" spans="3:6" x14ac:dyDescent="0.3">
      <c r="C6035" s="3"/>
      <c r="E6035" s="4"/>
      <c r="F6035" s="2"/>
    </row>
    <row r="6036" spans="3:6" x14ac:dyDescent="0.3">
      <c r="C6036" s="3"/>
      <c r="E6036" s="4"/>
      <c r="F6036" s="2"/>
    </row>
    <row r="6037" spans="3:6" x14ac:dyDescent="0.3">
      <c r="C6037" s="3"/>
      <c r="E6037" s="4"/>
      <c r="F6037" s="2"/>
    </row>
    <row r="6038" spans="3:6" x14ac:dyDescent="0.3">
      <c r="C6038" s="3"/>
      <c r="E6038" s="4"/>
      <c r="F6038" s="2"/>
    </row>
    <row r="6039" spans="3:6" x14ac:dyDescent="0.3">
      <c r="C6039" s="3"/>
      <c r="E6039" s="4"/>
      <c r="F6039" s="2"/>
    </row>
    <row r="6040" spans="3:6" x14ac:dyDescent="0.3">
      <c r="C6040" s="3"/>
      <c r="E6040" s="4"/>
      <c r="F6040" s="2"/>
    </row>
    <row r="6041" spans="3:6" x14ac:dyDescent="0.3">
      <c r="C6041" s="3"/>
      <c r="E6041" s="4"/>
      <c r="F6041" s="2"/>
    </row>
    <row r="6042" spans="3:6" x14ac:dyDescent="0.3">
      <c r="C6042" s="3"/>
      <c r="E6042" s="4"/>
      <c r="F6042" s="2"/>
    </row>
    <row r="6043" spans="3:6" x14ac:dyDescent="0.3">
      <c r="C6043" s="3"/>
      <c r="E6043" s="4"/>
      <c r="F6043" s="2"/>
    </row>
    <row r="6044" spans="3:6" x14ac:dyDescent="0.3">
      <c r="C6044" s="3"/>
      <c r="E6044" s="4"/>
      <c r="F6044" s="2"/>
    </row>
    <row r="6045" spans="3:6" x14ac:dyDescent="0.3">
      <c r="C6045" s="3"/>
      <c r="E6045" s="4"/>
      <c r="F6045" s="2"/>
    </row>
    <row r="6046" spans="3:6" x14ac:dyDescent="0.3">
      <c r="C6046" s="3"/>
      <c r="E6046" s="4"/>
      <c r="F6046" s="2"/>
    </row>
    <row r="6047" spans="3:6" x14ac:dyDescent="0.3">
      <c r="C6047" s="3"/>
      <c r="E6047" s="4"/>
      <c r="F6047" s="2"/>
    </row>
    <row r="6048" spans="3:6" x14ac:dyDescent="0.3">
      <c r="C6048" s="3"/>
      <c r="E6048" s="4"/>
      <c r="F6048" s="2"/>
    </row>
    <row r="6049" spans="3:6" x14ac:dyDescent="0.3">
      <c r="C6049" s="3"/>
      <c r="E6049" s="4"/>
      <c r="F6049" s="2"/>
    </row>
    <row r="6050" spans="3:6" x14ac:dyDescent="0.3">
      <c r="C6050" s="3"/>
      <c r="E6050" s="4"/>
      <c r="F6050" s="2"/>
    </row>
    <row r="6051" spans="3:6" x14ac:dyDescent="0.3">
      <c r="C6051" s="3"/>
      <c r="E6051" s="4"/>
      <c r="F6051" s="2"/>
    </row>
    <row r="6052" spans="3:6" x14ac:dyDescent="0.3">
      <c r="C6052" s="3"/>
      <c r="E6052" s="4"/>
      <c r="F6052" s="2"/>
    </row>
    <row r="6053" spans="3:6" x14ac:dyDescent="0.3">
      <c r="C6053" s="3"/>
      <c r="E6053" s="4"/>
      <c r="F6053" s="2"/>
    </row>
    <row r="6054" spans="3:6" x14ac:dyDescent="0.3">
      <c r="C6054" s="3"/>
      <c r="E6054" s="4"/>
      <c r="F6054" s="2"/>
    </row>
    <row r="6055" spans="3:6" x14ac:dyDescent="0.3">
      <c r="C6055" s="3"/>
      <c r="E6055" s="4"/>
      <c r="F6055" s="2"/>
    </row>
    <row r="6056" spans="3:6" x14ac:dyDescent="0.3">
      <c r="C6056" s="3"/>
      <c r="E6056" s="4"/>
      <c r="F6056" s="2"/>
    </row>
    <row r="6057" spans="3:6" x14ac:dyDescent="0.3">
      <c r="C6057" s="3"/>
      <c r="E6057" s="4"/>
      <c r="F6057" s="2"/>
    </row>
    <row r="6058" spans="3:6" x14ac:dyDescent="0.3">
      <c r="C6058" s="3"/>
      <c r="E6058" s="4"/>
      <c r="F6058" s="2"/>
    </row>
    <row r="6059" spans="3:6" x14ac:dyDescent="0.3">
      <c r="C6059" s="3"/>
      <c r="E6059" s="4"/>
      <c r="F6059" s="2"/>
    </row>
    <row r="6060" spans="3:6" x14ac:dyDescent="0.3">
      <c r="C6060" s="3"/>
      <c r="E6060" s="4"/>
      <c r="F6060" s="2"/>
    </row>
    <row r="6061" spans="3:6" x14ac:dyDescent="0.3">
      <c r="C6061" s="3"/>
      <c r="E6061" s="4"/>
      <c r="F6061" s="2"/>
    </row>
    <row r="6062" spans="3:6" x14ac:dyDescent="0.3">
      <c r="C6062" s="3"/>
      <c r="E6062" s="4"/>
      <c r="F6062" s="2"/>
    </row>
    <row r="6063" spans="3:6" x14ac:dyDescent="0.3">
      <c r="C6063" s="3"/>
      <c r="E6063" s="4"/>
      <c r="F6063" s="2"/>
    </row>
    <row r="6064" spans="3:6" x14ac:dyDescent="0.3">
      <c r="C6064" s="3"/>
      <c r="E6064" s="4"/>
      <c r="F6064" s="2"/>
    </row>
    <row r="6065" spans="3:6" x14ac:dyDescent="0.3">
      <c r="C6065" s="3"/>
      <c r="E6065" s="4"/>
      <c r="F6065" s="2"/>
    </row>
    <row r="6066" spans="3:6" x14ac:dyDescent="0.3">
      <c r="C6066" s="3"/>
      <c r="E6066" s="4"/>
      <c r="F6066" s="2"/>
    </row>
    <row r="6067" spans="3:6" x14ac:dyDescent="0.3">
      <c r="C6067" s="3"/>
      <c r="E6067" s="4"/>
      <c r="F6067" s="2"/>
    </row>
    <row r="6068" spans="3:6" x14ac:dyDescent="0.3">
      <c r="C6068" s="3"/>
      <c r="E6068" s="4"/>
      <c r="F6068" s="2"/>
    </row>
    <row r="6069" spans="3:6" x14ac:dyDescent="0.3">
      <c r="C6069" s="3"/>
      <c r="E6069" s="4"/>
      <c r="F6069" s="2"/>
    </row>
    <row r="6070" spans="3:6" x14ac:dyDescent="0.3">
      <c r="C6070" s="3"/>
      <c r="E6070" s="4"/>
      <c r="F6070" s="2"/>
    </row>
    <row r="6071" spans="3:6" x14ac:dyDescent="0.3">
      <c r="C6071" s="3"/>
      <c r="E6071" s="4"/>
      <c r="F6071" s="2"/>
    </row>
    <row r="6072" spans="3:6" x14ac:dyDescent="0.3">
      <c r="C6072" s="3"/>
      <c r="E6072" s="4"/>
      <c r="F6072" s="2"/>
    </row>
    <row r="6073" spans="3:6" x14ac:dyDescent="0.3">
      <c r="C6073" s="3"/>
      <c r="E6073" s="4"/>
      <c r="F6073" s="2"/>
    </row>
    <row r="6074" spans="3:6" x14ac:dyDescent="0.3">
      <c r="C6074" s="3"/>
      <c r="E6074" s="4"/>
      <c r="F6074" s="2"/>
    </row>
    <row r="6075" spans="3:6" x14ac:dyDescent="0.3">
      <c r="C6075" s="3"/>
      <c r="E6075" s="4"/>
      <c r="F6075" s="2"/>
    </row>
    <row r="6076" spans="3:6" x14ac:dyDescent="0.3">
      <c r="C6076" s="3"/>
      <c r="E6076" s="4"/>
      <c r="F6076" s="2"/>
    </row>
    <row r="6077" spans="3:6" x14ac:dyDescent="0.3">
      <c r="C6077" s="3"/>
      <c r="E6077" s="4"/>
      <c r="F6077" s="2"/>
    </row>
    <row r="6078" spans="3:6" x14ac:dyDescent="0.3">
      <c r="C6078" s="3"/>
      <c r="E6078" s="4"/>
      <c r="F6078" s="2"/>
    </row>
    <row r="6079" spans="3:6" x14ac:dyDescent="0.3">
      <c r="C6079" s="3"/>
      <c r="E6079" s="4"/>
      <c r="F6079" s="2"/>
    </row>
    <row r="6080" spans="3:6" x14ac:dyDescent="0.3">
      <c r="C6080" s="3"/>
      <c r="E6080" s="4"/>
      <c r="F6080" s="2"/>
    </row>
    <row r="6081" spans="3:6" x14ac:dyDescent="0.3">
      <c r="C6081" s="3"/>
      <c r="E6081" s="4"/>
      <c r="F6081" s="2"/>
    </row>
    <row r="6082" spans="3:6" x14ac:dyDescent="0.3">
      <c r="C6082" s="3"/>
      <c r="E6082" s="4"/>
      <c r="F6082" s="2"/>
    </row>
    <row r="6083" spans="3:6" x14ac:dyDescent="0.3">
      <c r="C6083" s="3"/>
      <c r="E6083" s="4"/>
      <c r="F6083" s="2"/>
    </row>
    <row r="6084" spans="3:6" x14ac:dyDescent="0.3">
      <c r="C6084" s="3"/>
      <c r="E6084" s="4"/>
      <c r="F6084" s="2"/>
    </row>
    <row r="6085" spans="3:6" x14ac:dyDescent="0.3">
      <c r="C6085" s="3"/>
      <c r="E6085" s="4"/>
      <c r="F6085" s="2"/>
    </row>
    <row r="6086" spans="3:6" x14ac:dyDescent="0.3">
      <c r="C6086" s="3"/>
      <c r="E6086" s="4"/>
      <c r="F6086" s="2"/>
    </row>
    <row r="6087" spans="3:6" x14ac:dyDescent="0.3">
      <c r="C6087" s="3"/>
      <c r="E6087" s="4"/>
      <c r="F6087" s="2"/>
    </row>
    <row r="6088" spans="3:6" x14ac:dyDescent="0.3">
      <c r="C6088" s="3"/>
      <c r="E6088" s="4"/>
      <c r="F6088" s="2"/>
    </row>
    <row r="6089" spans="3:6" x14ac:dyDescent="0.3">
      <c r="C6089" s="3"/>
      <c r="E6089" s="4"/>
      <c r="F6089" s="2"/>
    </row>
    <row r="6090" spans="3:6" x14ac:dyDescent="0.3">
      <c r="C6090" s="3"/>
      <c r="E6090" s="4"/>
      <c r="F6090" s="2"/>
    </row>
    <row r="6091" spans="3:6" x14ac:dyDescent="0.3">
      <c r="C6091" s="3"/>
      <c r="E6091" s="4"/>
      <c r="F6091" s="2"/>
    </row>
    <row r="6092" spans="3:6" x14ac:dyDescent="0.3">
      <c r="C6092" s="3"/>
      <c r="E6092" s="4"/>
      <c r="F6092" s="2"/>
    </row>
    <row r="6093" spans="3:6" x14ac:dyDescent="0.3">
      <c r="C6093" s="3"/>
      <c r="E6093" s="4"/>
      <c r="F6093" s="2"/>
    </row>
    <row r="6094" spans="3:6" x14ac:dyDescent="0.3">
      <c r="C6094" s="3"/>
      <c r="E6094" s="4"/>
      <c r="F6094" s="2"/>
    </row>
    <row r="6095" spans="3:6" x14ac:dyDescent="0.3">
      <c r="C6095" s="3"/>
      <c r="E6095" s="4"/>
      <c r="F6095" s="2"/>
    </row>
    <row r="6096" spans="3:6" x14ac:dyDescent="0.3">
      <c r="C6096" s="3"/>
      <c r="E6096" s="4"/>
      <c r="F6096" s="2"/>
    </row>
    <row r="6097" spans="3:6" x14ac:dyDescent="0.3">
      <c r="C6097" s="3"/>
      <c r="E6097" s="4"/>
      <c r="F6097" s="2"/>
    </row>
    <row r="6098" spans="3:6" x14ac:dyDescent="0.3">
      <c r="C6098" s="3"/>
      <c r="E6098" s="4"/>
      <c r="F6098" s="2"/>
    </row>
    <row r="6099" spans="3:6" x14ac:dyDescent="0.3">
      <c r="C6099" s="3"/>
      <c r="E6099" s="4"/>
      <c r="F6099" s="2"/>
    </row>
    <row r="6100" spans="3:6" x14ac:dyDescent="0.3">
      <c r="C6100" s="3"/>
      <c r="E6100" s="4"/>
      <c r="F6100" s="2"/>
    </row>
    <row r="6101" spans="3:6" x14ac:dyDescent="0.3">
      <c r="C6101" s="3"/>
      <c r="E6101" s="4"/>
      <c r="F6101" s="2"/>
    </row>
    <row r="6102" spans="3:6" x14ac:dyDescent="0.3">
      <c r="C6102" s="3"/>
      <c r="E6102" s="4"/>
      <c r="F6102" s="2"/>
    </row>
    <row r="6103" spans="3:6" x14ac:dyDescent="0.3">
      <c r="C6103" s="3"/>
      <c r="E6103" s="4"/>
      <c r="F6103" s="2"/>
    </row>
    <row r="6104" spans="3:6" x14ac:dyDescent="0.3">
      <c r="C6104" s="3"/>
      <c r="E6104" s="4"/>
      <c r="F6104" s="2"/>
    </row>
    <row r="6105" spans="3:6" x14ac:dyDescent="0.3">
      <c r="C6105" s="3"/>
      <c r="E6105" s="4"/>
      <c r="F6105" s="2"/>
    </row>
    <row r="6106" spans="3:6" x14ac:dyDescent="0.3">
      <c r="C6106" s="3"/>
      <c r="E6106" s="4"/>
      <c r="F6106" s="2"/>
    </row>
    <row r="6107" spans="3:6" x14ac:dyDescent="0.3">
      <c r="C6107" s="3"/>
      <c r="E6107" s="4"/>
      <c r="F6107" s="2"/>
    </row>
    <row r="6108" spans="3:6" x14ac:dyDescent="0.3">
      <c r="C6108" s="3"/>
      <c r="E6108" s="4"/>
      <c r="F6108" s="2"/>
    </row>
    <row r="6109" spans="3:6" x14ac:dyDescent="0.3">
      <c r="C6109" s="3"/>
      <c r="E6109" s="4"/>
      <c r="F6109" s="2"/>
    </row>
    <row r="6110" spans="3:6" x14ac:dyDescent="0.3">
      <c r="C6110" s="3"/>
      <c r="E6110" s="4"/>
      <c r="F6110" s="2"/>
    </row>
    <row r="6111" spans="3:6" x14ac:dyDescent="0.3">
      <c r="C6111" s="3"/>
      <c r="E6111" s="4"/>
      <c r="F6111" s="2"/>
    </row>
    <row r="6112" spans="3:6" x14ac:dyDescent="0.3">
      <c r="C6112" s="3"/>
      <c r="E6112" s="4"/>
      <c r="F6112" s="2"/>
    </row>
    <row r="6113" spans="3:6" x14ac:dyDescent="0.3">
      <c r="C6113" s="3"/>
      <c r="E6113" s="4"/>
      <c r="F6113" s="2"/>
    </row>
    <row r="6114" spans="3:6" x14ac:dyDescent="0.3">
      <c r="C6114" s="3"/>
      <c r="E6114" s="4"/>
      <c r="F6114" s="2"/>
    </row>
    <row r="6115" spans="3:6" x14ac:dyDescent="0.3">
      <c r="C6115" s="3"/>
      <c r="E6115" s="4"/>
      <c r="F6115" s="2"/>
    </row>
    <row r="6116" spans="3:6" x14ac:dyDescent="0.3">
      <c r="C6116" s="3"/>
      <c r="E6116" s="4"/>
      <c r="F6116" s="2"/>
    </row>
    <row r="6117" spans="3:6" x14ac:dyDescent="0.3">
      <c r="C6117" s="3"/>
      <c r="E6117" s="4"/>
      <c r="F6117" s="2"/>
    </row>
    <row r="6118" spans="3:6" x14ac:dyDescent="0.3">
      <c r="C6118" s="3"/>
      <c r="E6118" s="4"/>
      <c r="F6118" s="2"/>
    </row>
    <row r="6119" spans="3:6" x14ac:dyDescent="0.3">
      <c r="C6119" s="3"/>
      <c r="E6119" s="4"/>
      <c r="F6119" s="2"/>
    </row>
    <row r="6120" spans="3:6" x14ac:dyDescent="0.3">
      <c r="C6120" s="3"/>
      <c r="E6120" s="4"/>
      <c r="F6120" s="2"/>
    </row>
    <row r="6121" spans="3:6" x14ac:dyDescent="0.3">
      <c r="C6121" s="3"/>
      <c r="E6121" s="4"/>
      <c r="F6121" s="2"/>
    </row>
    <row r="6122" spans="3:6" x14ac:dyDescent="0.3">
      <c r="C6122" s="3"/>
      <c r="E6122" s="4"/>
      <c r="F6122" s="2"/>
    </row>
    <row r="6123" spans="3:6" x14ac:dyDescent="0.3">
      <c r="C6123" s="3"/>
      <c r="E6123" s="4"/>
      <c r="F6123" s="2"/>
    </row>
    <row r="6124" spans="3:6" x14ac:dyDescent="0.3">
      <c r="C6124" s="3"/>
      <c r="E6124" s="4"/>
      <c r="F6124" s="2"/>
    </row>
    <row r="6125" spans="3:6" x14ac:dyDescent="0.3">
      <c r="C6125" s="3"/>
      <c r="E6125" s="4"/>
      <c r="F6125" s="2"/>
    </row>
    <row r="6126" spans="3:6" x14ac:dyDescent="0.3">
      <c r="C6126" s="3"/>
      <c r="E6126" s="4"/>
      <c r="F6126" s="2"/>
    </row>
    <row r="6127" spans="3:6" x14ac:dyDescent="0.3">
      <c r="C6127" s="3"/>
      <c r="E6127" s="4"/>
      <c r="F6127" s="2"/>
    </row>
    <row r="6128" spans="3:6" x14ac:dyDescent="0.3">
      <c r="C6128" s="3"/>
      <c r="E6128" s="4"/>
      <c r="F6128" s="2"/>
    </row>
    <row r="6129" spans="3:6" x14ac:dyDescent="0.3">
      <c r="C6129" s="3"/>
      <c r="E6129" s="4"/>
      <c r="F6129" s="2"/>
    </row>
    <row r="6130" spans="3:6" x14ac:dyDescent="0.3">
      <c r="C6130" s="3"/>
      <c r="E6130" s="4"/>
      <c r="F6130" s="2"/>
    </row>
    <row r="6131" spans="3:6" x14ac:dyDescent="0.3">
      <c r="C6131" s="3"/>
      <c r="E6131" s="4"/>
      <c r="F6131" s="2"/>
    </row>
    <row r="6132" spans="3:6" x14ac:dyDescent="0.3">
      <c r="C6132" s="3"/>
      <c r="E6132" s="4"/>
      <c r="F6132" s="2"/>
    </row>
    <row r="6133" spans="3:6" x14ac:dyDescent="0.3">
      <c r="C6133" s="3"/>
      <c r="E6133" s="4"/>
      <c r="F6133" s="2"/>
    </row>
    <row r="6134" spans="3:6" x14ac:dyDescent="0.3">
      <c r="C6134" s="3"/>
      <c r="E6134" s="4"/>
      <c r="F6134" s="2"/>
    </row>
    <row r="6135" spans="3:6" x14ac:dyDescent="0.3">
      <c r="C6135" s="3"/>
      <c r="E6135" s="4"/>
      <c r="F6135" s="2"/>
    </row>
    <row r="6136" spans="3:6" x14ac:dyDescent="0.3">
      <c r="C6136" s="3"/>
      <c r="E6136" s="4"/>
      <c r="F6136" s="2"/>
    </row>
    <row r="6137" spans="3:6" x14ac:dyDescent="0.3">
      <c r="C6137" s="3"/>
      <c r="E6137" s="4"/>
      <c r="F6137" s="2"/>
    </row>
    <row r="6138" spans="3:6" x14ac:dyDescent="0.3">
      <c r="C6138" s="3"/>
      <c r="E6138" s="4"/>
      <c r="F6138" s="2"/>
    </row>
    <row r="6139" spans="3:6" x14ac:dyDescent="0.3">
      <c r="C6139" s="3"/>
      <c r="E6139" s="4"/>
      <c r="F6139" s="2"/>
    </row>
    <row r="6140" spans="3:6" x14ac:dyDescent="0.3">
      <c r="C6140" s="3"/>
      <c r="E6140" s="4"/>
      <c r="F6140" s="2"/>
    </row>
    <row r="6141" spans="3:6" x14ac:dyDescent="0.3">
      <c r="C6141" s="3"/>
      <c r="E6141" s="4"/>
      <c r="F6141" s="2"/>
    </row>
    <row r="6142" spans="3:6" x14ac:dyDescent="0.3">
      <c r="C6142" s="3"/>
      <c r="E6142" s="4"/>
      <c r="F6142" s="2"/>
    </row>
    <row r="6143" spans="3:6" x14ac:dyDescent="0.3">
      <c r="C6143" s="3"/>
      <c r="E6143" s="4"/>
      <c r="F6143" s="2"/>
    </row>
    <row r="6144" spans="3:6" x14ac:dyDescent="0.3">
      <c r="C6144" s="3"/>
      <c r="E6144" s="4"/>
      <c r="F6144" s="2"/>
    </row>
    <row r="6145" spans="3:6" x14ac:dyDescent="0.3">
      <c r="C6145" s="3"/>
      <c r="E6145" s="4"/>
      <c r="F6145" s="2"/>
    </row>
    <row r="6146" spans="3:6" x14ac:dyDescent="0.3">
      <c r="C6146" s="3"/>
      <c r="E6146" s="4"/>
      <c r="F6146" s="2"/>
    </row>
    <row r="6147" spans="3:6" x14ac:dyDescent="0.3">
      <c r="C6147" s="3"/>
      <c r="E6147" s="4"/>
      <c r="F6147" s="2"/>
    </row>
    <row r="6148" spans="3:6" x14ac:dyDescent="0.3">
      <c r="C6148" s="3"/>
      <c r="E6148" s="4"/>
      <c r="F6148" s="2"/>
    </row>
    <row r="6149" spans="3:6" x14ac:dyDescent="0.3">
      <c r="C6149" s="3"/>
      <c r="E6149" s="4"/>
      <c r="F6149" s="2"/>
    </row>
    <row r="6150" spans="3:6" x14ac:dyDescent="0.3">
      <c r="C6150" s="3"/>
      <c r="E6150" s="4"/>
      <c r="F6150" s="2"/>
    </row>
    <row r="6151" spans="3:6" x14ac:dyDescent="0.3">
      <c r="C6151" s="3"/>
      <c r="E6151" s="4"/>
      <c r="F6151" s="2"/>
    </row>
    <row r="6152" spans="3:6" x14ac:dyDescent="0.3">
      <c r="C6152" s="3"/>
      <c r="E6152" s="4"/>
      <c r="F6152" s="2"/>
    </row>
    <row r="6153" spans="3:6" x14ac:dyDescent="0.3">
      <c r="C6153" s="3"/>
      <c r="E6153" s="4"/>
      <c r="F6153" s="2"/>
    </row>
    <row r="6154" spans="3:6" x14ac:dyDescent="0.3">
      <c r="C6154" s="3"/>
      <c r="E6154" s="4"/>
      <c r="F6154" s="2"/>
    </row>
    <row r="6155" spans="3:6" x14ac:dyDescent="0.3">
      <c r="C6155" s="3"/>
      <c r="E6155" s="4"/>
      <c r="F6155" s="2"/>
    </row>
    <row r="6156" spans="3:6" x14ac:dyDescent="0.3">
      <c r="C6156" s="3"/>
      <c r="E6156" s="4"/>
      <c r="F6156" s="2"/>
    </row>
    <row r="6157" spans="3:6" x14ac:dyDescent="0.3">
      <c r="C6157" s="3"/>
      <c r="E6157" s="4"/>
      <c r="F6157" s="2"/>
    </row>
    <row r="6158" spans="3:6" x14ac:dyDescent="0.3">
      <c r="C6158" s="3"/>
      <c r="E6158" s="4"/>
      <c r="F6158" s="2"/>
    </row>
    <row r="6159" spans="3:6" x14ac:dyDescent="0.3">
      <c r="C6159" s="3"/>
      <c r="E6159" s="4"/>
      <c r="F6159" s="2"/>
    </row>
    <row r="6160" spans="3:6" x14ac:dyDescent="0.3">
      <c r="C6160" s="3"/>
      <c r="E6160" s="4"/>
      <c r="F6160" s="2"/>
    </row>
    <row r="6161" spans="3:6" x14ac:dyDescent="0.3">
      <c r="C6161" s="3"/>
      <c r="E6161" s="4"/>
      <c r="F6161" s="2"/>
    </row>
    <row r="6162" spans="3:6" x14ac:dyDescent="0.3">
      <c r="C6162" s="3"/>
      <c r="E6162" s="4"/>
      <c r="F6162" s="2"/>
    </row>
    <row r="6163" spans="3:6" x14ac:dyDescent="0.3">
      <c r="C6163" s="3"/>
      <c r="E6163" s="4"/>
      <c r="F6163" s="2"/>
    </row>
    <row r="6164" spans="3:6" x14ac:dyDescent="0.3">
      <c r="C6164" s="3"/>
      <c r="E6164" s="4"/>
      <c r="F6164" s="2"/>
    </row>
    <row r="6165" spans="3:6" x14ac:dyDescent="0.3">
      <c r="C6165" s="3"/>
      <c r="E6165" s="4"/>
      <c r="F6165" s="2"/>
    </row>
    <row r="6166" spans="3:6" x14ac:dyDescent="0.3">
      <c r="C6166" s="3"/>
      <c r="E6166" s="4"/>
      <c r="F6166" s="2"/>
    </row>
    <row r="6167" spans="3:6" x14ac:dyDescent="0.3">
      <c r="C6167" s="3"/>
      <c r="E6167" s="4"/>
      <c r="F6167" s="2"/>
    </row>
    <row r="6168" spans="3:6" x14ac:dyDescent="0.3">
      <c r="C6168" s="3"/>
      <c r="E6168" s="4"/>
      <c r="F6168" s="2"/>
    </row>
    <row r="6169" spans="3:6" x14ac:dyDescent="0.3">
      <c r="C6169" s="3"/>
      <c r="E6169" s="4"/>
      <c r="F6169" s="2"/>
    </row>
    <row r="6170" spans="3:6" x14ac:dyDescent="0.3">
      <c r="C6170" s="3"/>
      <c r="E6170" s="4"/>
      <c r="F6170" s="2"/>
    </row>
    <row r="6171" spans="3:6" x14ac:dyDescent="0.3">
      <c r="C6171" s="3"/>
      <c r="E6171" s="4"/>
      <c r="F6171" s="2"/>
    </row>
    <row r="6172" spans="3:6" x14ac:dyDescent="0.3">
      <c r="C6172" s="3"/>
      <c r="E6172" s="4"/>
      <c r="F6172" s="2"/>
    </row>
    <row r="6173" spans="3:6" x14ac:dyDescent="0.3">
      <c r="C6173" s="3"/>
      <c r="E6173" s="4"/>
      <c r="F6173" s="2"/>
    </row>
    <row r="6174" spans="3:6" x14ac:dyDescent="0.3">
      <c r="C6174" s="3"/>
      <c r="E6174" s="4"/>
      <c r="F6174" s="2"/>
    </row>
    <row r="6175" spans="3:6" x14ac:dyDescent="0.3">
      <c r="C6175" s="3"/>
      <c r="E6175" s="4"/>
      <c r="F6175" s="2"/>
    </row>
    <row r="6176" spans="3:6" x14ac:dyDescent="0.3">
      <c r="C6176" s="3"/>
      <c r="E6176" s="4"/>
      <c r="F6176" s="2"/>
    </row>
    <row r="6177" spans="3:6" x14ac:dyDescent="0.3">
      <c r="C6177" s="3"/>
      <c r="E6177" s="4"/>
      <c r="F6177" s="2"/>
    </row>
    <row r="6178" spans="3:6" x14ac:dyDescent="0.3">
      <c r="C6178" s="3"/>
      <c r="E6178" s="4"/>
      <c r="F6178" s="2"/>
    </row>
    <row r="6179" spans="3:6" x14ac:dyDescent="0.3">
      <c r="C6179" s="3"/>
      <c r="E6179" s="4"/>
      <c r="F6179" s="2"/>
    </row>
    <row r="6180" spans="3:6" x14ac:dyDescent="0.3">
      <c r="C6180" s="3"/>
      <c r="E6180" s="4"/>
      <c r="F6180" s="2"/>
    </row>
    <row r="6181" spans="3:6" x14ac:dyDescent="0.3">
      <c r="C6181" s="3"/>
      <c r="E6181" s="4"/>
      <c r="F6181" s="2"/>
    </row>
    <row r="6182" spans="3:6" x14ac:dyDescent="0.3">
      <c r="C6182" s="3"/>
      <c r="E6182" s="4"/>
      <c r="F6182" s="2"/>
    </row>
    <row r="6183" spans="3:6" x14ac:dyDescent="0.3">
      <c r="C6183" s="3"/>
      <c r="E6183" s="4"/>
      <c r="F6183" s="2"/>
    </row>
    <row r="6184" spans="3:6" x14ac:dyDescent="0.3">
      <c r="C6184" s="3"/>
      <c r="E6184" s="4"/>
      <c r="F6184" s="2"/>
    </row>
    <row r="6185" spans="3:6" x14ac:dyDescent="0.3">
      <c r="C6185" s="3"/>
      <c r="E6185" s="4"/>
      <c r="F6185" s="2"/>
    </row>
    <row r="6186" spans="3:6" x14ac:dyDescent="0.3">
      <c r="C6186" s="3"/>
      <c r="E6186" s="4"/>
      <c r="F6186" s="2"/>
    </row>
    <row r="6187" spans="3:6" x14ac:dyDescent="0.3">
      <c r="C6187" s="3"/>
      <c r="E6187" s="4"/>
      <c r="F6187" s="2"/>
    </row>
    <row r="6188" spans="3:6" x14ac:dyDescent="0.3">
      <c r="C6188" s="3"/>
      <c r="E6188" s="4"/>
      <c r="F6188" s="2"/>
    </row>
    <row r="6189" spans="3:6" x14ac:dyDescent="0.3">
      <c r="C6189" s="3"/>
      <c r="E6189" s="4"/>
      <c r="F6189" s="2"/>
    </row>
    <row r="6190" spans="3:6" x14ac:dyDescent="0.3">
      <c r="C6190" s="3"/>
      <c r="E6190" s="4"/>
      <c r="F6190" s="2"/>
    </row>
    <row r="6191" spans="3:6" x14ac:dyDescent="0.3">
      <c r="C6191" s="3"/>
      <c r="E6191" s="4"/>
      <c r="F6191" s="2"/>
    </row>
    <row r="6192" spans="3:6" x14ac:dyDescent="0.3">
      <c r="C6192" s="3"/>
      <c r="E6192" s="4"/>
      <c r="F6192" s="2"/>
    </row>
    <row r="6193" spans="3:6" x14ac:dyDescent="0.3">
      <c r="C6193" s="3"/>
      <c r="E6193" s="4"/>
      <c r="F6193" s="2"/>
    </row>
    <row r="6194" spans="3:6" x14ac:dyDescent="0.3">
      <c r="C6194" s="3"/>
      <c r="E6194" s="4"/>
      <c r="F6194" s="2"/>
    </row>
    <row r="6195" spans="3:6" x14ac:dyDescent="0.3">
      <c r="C6195" s="3"/>
      <c r="E6195" s="4"/>
      <c r="F6195" s="2"/>
    </row>
    <row r="6196" spans="3:6" x14ac:dyDescent="0.3">
      <c r="C6196" s="3"/>
      <c r="E6196" s="4"/>
      <c r="F6196" s="2"/>
    </row>
    <row r="6197" spans="3:6" x14ac:dyDescent="0.3">
      <c r="C6197" s="3"/>
      <c r="E6197" s="4"/>
      <c r="F6197" s="2"/>
    </row>
    <row r="6198" spans="3:6" x14ac:dyDescent="0.3">
      <c r="C6198" s="3"/>
      <c r="E6198" s="4"/>
      <c r="F6198" s="2"/>
    </row>
    <row r="6199" spans="3:6" x14ac:dyDescent="0.3">
      <c r="C6199" s="3"/>
      <c r="E6199" s="4"/>
      <c r="F6199" s="2"/>
    </row>
    <row r="6200" spans="3:6" x14ac:dyDescent="0.3">
      <c r="C6200" s="3"/>
      <c r="E6200" s="4"/>
      <c r="F6200" s="2"/>
    </row>
    <row r="6201" spans="3:6" x14ac:dyDescent="0.3">
      <c r="C6201" s="3"/>
      <c r="E6201" s="4"/>
      <c r="F6201" s="2"/>
    </row>
    <row r="6202" spans="3:6" x14ac:dyDescent="0.3">
      <c r="C6202" s="3"/>
      <c r="E6202" s="4"/>
      <c r="F6202" s="2"/>
    </row>
    <row r="6203" spans="3:6" x14ac:dyDescent="0.3">
      <c r="C6203" s="3"/>
      <c r="E6203" s="4"/>
      <c r="F6203" s="2"/>
    </row>
    <row r="6204" spans="3:6" x14ac:dyDescent="0.3">
      <c r="C6204" s="3"/>
      <c r="E6204" s="4"/>
      <c r="F6204" s="2"/>
    </row>
    <row r="6205" spans="3:6" x14ac:dyDescent="0.3">
      <c r="C6205" s="3"/>
      <c r="E6205" s="4"/>
      <c r="F6205" s="2"/>
    </row>
    <row r="6206" spans="3:6" x14ac:dyDescent="0.3">
      <c r="C6206" s="3"/>
      <c r="E6206" s="4"/>
      <c r="F6206" s="2"/>
    </row>
    <row r="6207" spans="3:6" x14ac:dyDescent="0.3">
      <c r="C6207" s="3"/>
      <c r="E6207" s="4"/>
      <c r="F6207" s="2"/>
    </row>
    <row r="6208" spans="3:6" x14ac:dyDescent="0.3">
      <c r="C6208" s="3"/>
      <c r="E6208" s="4"/>
      <c r="F6208" s="2"/>
    </row>
    <row r="6209" spans="3:6" x14ac:dyDescent="0.3">
      <c r="C6209" s="3"/>
      <c r="E6209" s="4"/>
      <c r="F6209" s="2"/>
    </row>
    <row r="6210" spans="3:6" x14ac:dyDescent="0.3">
      <c r="C6210" s="3"/>
      <c r="E6210" s="4"/>
      <c r="F6210" s="2"/>
    </row>
    <row r="6211" spans="3:6" x14ac:dyDescent="0.3">
      <c r="C6211" s="3"/>
      <c r="E6211" s="4"/>
      <c r="F6211" s="2"/>
    </row>
    <row r="6212" spans="3:6" x14ac:dyDescent="0.3">
      <c r="C6212" s="3"/>
      <c r="E6212" s="4"/>
      <c r="F6212" s="2"/>
    </row>
    <row r="6213" spans="3:6" x14ac:dyDescent="0.3">
      <c r="C6213" s="3"/>
      <c r="E6213" s="4"/>
      <c r="F6213" s="2"/>
    </row>
    <row r="6214" spans="3:6" x14ac:dyDescent="0.3">
      <c r="C6214" s="3"/>
      <c r="E6214" s="4"/>
      <c r="F6214" s="2"/>
    </row>
    <row r="6215" spans="3:6" x14ac:dyDescent="0.3">
      <c r="C6215" s="3"/>
      <c r="E6215" s="4"/>
      <c r="F6215" s="2"/>
    </row>
    <row r="6216" spans="3:6" x14ac:dyDescent="0.3">
      <c r="C6216" s="3"/>
      <c r="E6216" s="4"/>
      <c r="F6216" s="2"/>
    </row>
    <row r="6217" spans="3:6" x14ac:dyDescent="0.3">
      <c r="C6217" s="3"/>
      <c r="E6217" s="4"/>
      <c r="F6217" s="2"/>
    </row>
    <row r="6218" spans="3:6" x14ac:dyDescent="0.3">
      <c r="C6218" s="3"/>
      <c r="E6218" s="4"/>
      <c r="F6218" s="2"/>
    </row>
    <row r="6219" spans="3:6" x14ac:dyDescent="0.3">
      <c r="C6219" s="3"/>
      <c r="E6219" s="4"/>
      <c r="F6219" s="2"/>
    </row>
    <row r="6220" spans="3:6" x14ac:dyDescent="0.3">
      <c r="C6220" s="3"/>
      <c r="E6220" s="4"/>
      <c r="F6220" s="2"/>
    </row>
    <row r="6221" spans="3:6" x14ac:dyDescent="0.3">
      <c r="C6221" s="3"/>
      <c r="E6221" s="4"/>
      <c r="F6221" s="2"/>
    </row>
    <row r="6222" spans="3:6" x14ac:dyDescent="0.3">
      <c r="C6222" s="3"/>
      <c r="E6222" s="4"/>
      <c r="F6222" s="2"/>
    </row>
    <row r="6223" spans="3:6" x14ac:dyDescent="0.3">
      <c r="C6223" s="3"/>
      <c r="E6223" s="4"/>
      <c r="F6223" s="2"/>
    </row>
    <row r="6224" spans="3:6" x14ac:dyDescent="0.3">
      <c r="C6224" s="3"/>
      <c r="E6224" s="4"/>
      <c r="F6224" s="2"/>
    </row>
    <row r="6225" spans="3:6" x14ac:dyDescent="0.3">
      <c r="C6225" s="3"/>
      <c r="E6225" s="4"/>
      <c r="F6225" s="2"/>
    </row>
    <row r="6226" spans="3:6" x14ac:dyDescent="0.3">
      <c r="C6226" s="3"/>
      <c r="E6226" s="4"/>
      <c r="F6226" s="2"/>
    </row>
    <row r="6227" spans="3:6" x14ac:dyDescent="0.3">
      <c r="C6227" s="3"/>
      <c r="E6227" s="4"/>
      <c r="F6227" s="2"/>
    </row>
    <row r="6228" spans="3:6" x14ac:dyDescent="0.3">
      <c r="C6228" s="3"/>
      <c r="E6228" s="4"/>
      <c r="F6228" s="2"/>
    </row>
    <row r="6229" spans="3:6" x14ac:dyDescent="0.3">
      <c r="C6229" s="3"/>
      <c r="E6229" s="4"/>
      <c r="F6229" s="2"/>
    </row>
    <row r="6230" spans="3:6" x14ac:dyDescent="0.3">
      <c r="C6230" s="3"/>
      <c r="E6230" s="4"/>
      <c r="F6230" s="2"/>
    </row>
    <row r="6231" spans="3:6" x14ac:dyDescent="0.3">
      <c r="C6231" s="3"/>
      <c r="E6231" s="4"/>
      <c r="F6231" s="2"/>
    </row>
    <row r="6232" spans="3:6" x14ac:dyDescent="0.3">
      <c r="C6232" s="3"/>
      <c r="E6232" s="4"/>
      <c r="F6232" s="2"/>
    </row>
    <row r="6233" spans="3:6" x14ac:dyDescent="0.3">
      <c r="C6233" s="3"/>
      <c r="E6233" s="4"/>
      <c r="F6233" s="2"/>
    </row>
    <row r="6234" spans="3:6" x14ac:dyDescent="0.3">
      <c r="C6234" s="3"/>
      <c r="E6234" s="4"/>
      <c r="F6234" s="2"/>
    </row>
    <row r="6235" spans="3:6" x14ac:dyDescent="0.3">
      <c r="C6235" s="3"/>
      <c r="E6235" s="4"/>
      <c r="F6235" s="2"/>
    </row>
    <row r="6236" spans="3:6" x14ac:dyDescent="0.3">
      <c r="C6236" s="3"/>
      <c r="E6236" s="4"/>
      <c r="F6236" s="2"/>
    </row>
    <row r="6237" spans="3:6" x14ac:dyDescent="0.3">
      <c r="C6237" s="3"/>
      <c r="E6237" s="4"/>
      <c r="F6237" s="2"/>
    </row>
    <row r="6238" spans="3:6" x14ac:dyDescent="0.3">
      <c r="C6238" s="3"/>
      <c r="E6238" s="4"/>
      <c r="F6238" s="2"/>
    </row>
    <row r="6239" spans="3:6" x14ac:dyDescent="0.3">
      <c r="C6239" s="3"/>
      <c r="E6239" s="4"/>
      <c r="F6239" s="2"/>
    </row>
    <row r="6240" spans="3:6" x14ac:dyDescent="0.3">
      <c r="C6240" s="3"/>
      <c r="E6240" s="4"/>
      <c r="F6240" s="2"/>
    </row>
    <row r="6241" spans="3:6" x14ac:dyDescent="0.3">
      <c r="C6241" s="3"/>
      <c r="E6241" s="4"/>
      <c r="F6241" s="2"/>
    </row>
    <row r="6242" spans="3:6" x14ac:dyDescent="0.3">
      <c r="C6242" s="3"/>
      <c r="E6242" s="4"/>
      <c r="F6242" s="2"/>
    </row>
    <row r="6243" spans="3:6" x14ac:dyDescent="0.3">
      <c r="C6243" s="3"/>
      <c r="E6243" s="4"/>
      <c r="F6243" s="2"/>
    </row>
    <row r="6244" spans="3:6" x14ac:dyDescent="0.3">
      <c r="C6244" s="3"/>
      <c r="E6244" s="4"/>
      <c r="F6244" s="2"/>
    </row>
    <row r="6245" spans="3:6" x14ac:dyDescent="0.3">
      <c r="C6245" s="3"/>
      <c r="E6245" s="4"/>
      <c r="F6245" s="2"/>
    </row>
    <row r="6246" spans="3:6" x14ac:dyDescent="0.3">
      <c r="C6246" s="3"/>
      <c r="E6246" s="4"/>
      <c r="F6246" s="2"/>
    </row>
    <row r="6247" spans="3:6" x14ac:dyDescent="0.3">
      <c r="C6247" s="3"/>
      <c r="E6247" s="4"/>
      <c r="F6247" s="2"/>
    </row>
    <row r="6248" spans="3:6" x14ac:dyDescent="0.3">
      <c r="C6248" s="3"/>
      <c r="E6248" s="4"/>
      <c r="F6248" s="2"/>
    </row>
    <row r="6249" spans="3:6" x14ac:dyDescent="0.3">
      <c r="C6249" s="3"/>
      <c r="E6249" s="4"/>
      <c r="F6249" s="2"/>
    </row>
    <row r="6250" spans="3:6" x14ac:dyDescent="0.3">
      <c r="C6250" s="3"/>
      <c r="E6250" s="4"/>
      <c r="F6250" s="2"/>
    </row>
    <row r="6251" spans="3:6" x14ac:dyDescent="0.3">
      <c r="C6251" s="3"/>
      <c r="E6251" s="4"/>
      <c r="F6251" s="2"/>
    </row>
    <row r="6252" spans="3:6" x14ac:dyDescent="0.3">
      <c r="C6252" s="3"/>
      <c r="E6252" s="4"/>
      <c r="F6252" s="2"/>
    </row>
    <row r="6253" spans="3:6" x14ac:dyDescent="0.3">
      <c r="C6253" s="3"/>
      <c r="E6253" s="4"/>
      <c r="F6253" s="2"/>
    </row>
    <row r="6254" spans="3:6" x14ac:dyDescent="0.3">
      <c r="C6254" s="3"/>
      <c r="E6254" s="4"/>
      <c r="F6254" s="2"/>
    </row>
    <row r="6255" spans="3:6" x14ac:dyDescent="0.3">
      <c r="C6255" s="3"/>
      <c r="E6255" s="4"/>
      <c r="F6255" s="2"/>
    </row>
    <row r="6256" spans="3:6" x14ac:dyDescent="0.3">
      <c r="C6256" s="3"/>
      <c r="E6256" s="4"/>
      <c r="F6256" s="2"/>
    </row>
    <row r="6257" spans="3:6" x14ac:dyDescent="0.3">
      <c r="C6257" s="3"/>
      <c r="E6257" s="4"/>
      <c r="F6257" s="2"/>
    </row>
    <row r="6258" spans="3:6" x14ac:dyDescent="0.3">
      <c r="C6258" s="3"/>
      <c r="E6258" s="4"/>
      <c r="F6258" s="2"/>
    </row>
    <row r="6259" spans="3:6" x14ac:dyDescent="0.3">
      <c r="C6259" s="3"/>
      <c r="E6259" s="4"/>
      <c r="F6259" s="2"/>
    </row>
    <row r="6260" spans="3:6" x14ac:dyDescent="0.3">
      <c r="C6260" s="3"/>
      <c r="E6260" s="4"/>
      <c r="F6260" s="2"/>
    </row>
    <row r="6261" spans="3:6" x14ac:dyDescent="0.3">
      <c r="C6261" s="3"/>
      <c r="E6261" s="4"/>
      <c r="F6261" s="2"/>
    </row>
    <row r="6262" spans="3:6" x14ac:dyDescent="0.3">
      <c r="C6262" s="3"/>
      <c r="E6262" s="4"/>
      <c r="F6262" s="2"/>
    </row>
    <row r="6263" spans="3:6" x14ac:dyDescent="0.3">
      <c r="C6263" s="3"/>
      <c r="E6263" s="4"/>
      <c r="F6263" s="2"/>
    </row>
    <row r="6264" spans="3:6" x14ac:dyDescent="0.3">
      <c r="C6264" s="3"/>
      <c r="E6264" s="4"/>
      <c r="F6264" s="2"/>
    </row>
    <row r="6265" spans="3:6" x14ac:dyDescent="0.3">
      <c r="C6265" s="3"/>
      <c r="E6265" s="4"/>
      <c r="F6265" s="2"/>
    </row>
    <row r="6266" spans="3:6" x14ac:dyDescent="0.3">
      <c r="C6266" s="3"/>
      <c r="E6266" s="4"/>
      <c r="F6266" s="2"/>
    </row>
    <row r="6267" spans="3:6" x14ac:dyDescent="0.3">
      <c r="C6267" s="3"/>
      <c r="E6267" s="4"/>
      <c r="F6267" s="2"/>
    </row>
    <row r="6268" spans="3:6" x14ac:dyDescent="0.3">
      <c r="C6268" s="3"/>
      <c r="E6268" s="4"/>
      <c r="F6268" s="2"/>
    </row>
    <row r="6269" spans="3:6" x14ac:dyDescent="0.3">
      <c r="C6269" s="3"/>
      <c r="E6269" s="4"/>
      <c r="F6269" s="2"/>
    </row>
    <row r="6270" spans="3:6" x14ac:dyDescent="0.3">
      <c r="C6270" s="3"/>
      <c r="E6270" s="4"/>
      <c r="F6270" s="2"/>
    </row>
    <row r="6271" spans="3:6" x14ac:dyDescent="0.3">
      <c r="C6271" s="3"/>
      <c r="E6271" s="4"/>
      <c r="F6271" s="2"/>
    </row>
    <row r="6272" spans="3:6" x14ac:dyDescent="0.3">
      <c r="C6272" s="3"/>
      <c r="E6272" s="4"/>
      <c r="F6272" s="2"/>
    </row>
    <row r="6273" spans="3:6" x14ac:dyDescent="0.3">
      <c r="C6273" s="3"/>
      <c r="E6273" s="4"/>
      <c r="F6273" s="2"/>
    </row>
    <row r="6274" spans="3:6" x14ac:dyDescent="0.3">
      <c r="C6274" s="3"/>
      <c r="E6274" s="4"/>
      <c r="F6274" s="2"/>
    </row>
    <row r="6275" spans="3:6" x14ac:dyDescent="0.3">
      <c r="C6275" s="3"/>
      <c r="E6275" s="4"/>
      <c r="F6275" s="2"/>
    </row>
    <row r="6276" spans="3:6" x14ac:dyDescent="0.3">
      <c r="C6276" s="3"/>
      <c r="E6276" s="4"/>
      <c r="F6276" s="2"/>
    </row>
    <row r="6277" spans="3:6" x14ac:dyDescent="0.3">
      <c r="C6277" s="3"/>
      <c r="E6277" s="4"/>
      <c r="F6277" s="2"/>
    </row>
    <row r="6278" spans="3:6" x14ac:dyDescent="0.3">
      <c r="C6278" s="3"/>
      <c r="E6278" s="4"/>
      <c r="F6278" s="2"/>
    </row>
    <row r="6279" spans="3:6" x14ac:dyDescent="0.3">
      <c r="C6279" s="3"/>
      <c r="E6279" s="4"/>
      <c r="F6279" s="2"/>
    </row>
    <row r="6280" spans="3:6" x14ac:dyDescent="0.3">
      <c r="C6280" s="3"/>
      <c r="E6280" s="4"/>
      <c r="F6280" s="2"/>
    </row>
    <row r="6281" spans="3:6" x14ac:dyDescent="0.3">
      <c r="C6281" s="3"/>
      <c r="E6281" s="4"/>
      <c r="F6281" s="2"/>
    </row>
    <row r="6282" spans="3:6" x14ac:dyDescent="0.3">
      <c r="C6282" s="3"/>
      <c r="E6282" s="4"/>
      <c r="F6282" s="2"/>
    </row>
    <row r="6283" spans="3:6" x14ac:dyDescent="0.3">
      <c r="C6283" s="3"/>
      <c r="E6283" s="4"/>
      <c r="F6283" s="2"/>
    </row>
    <row r="6284" spans="3:6" x14ac:dyDescent="0.3">
      <c r="C6284" s="3"/>
      <c r="E6284" s="4"/>
      <c r="F6284" s="2"/>
    </row>
    <row r="6285" spans="3:6" x14ac:dyDescent="0.3">
      <c r="C6285" s="3"/>
      <c r="E6285" s="4"/>
      <c r="F6285" s="2"/>
    </row>
    <row r="6286" spans="3:6" x14ac:dyDescent="0.3">
      <c r="C6286" s="3"/>
      <c r="E6286" s="4"/>
      <c r="F6286" s="2"/>
    </row>
    <row r="6287" spans="3:6" x14ac:dyDescent="0.3">
      <c r="C6287" s="3"/>
      <c r="E6287" s="4"/>
      <c r="F6287" s="2"/>
    </row>
    <row r="6288" spans="3:6" x14ac:dyDescent="0.3">
      <c r="C6288" s="3"/>
      <c r="E6288" s="4"/>
      <c r="F6288" s="2"/>
    </row>
    <row r="6289" spans="3:6" x14ac:dyDescent="0.3">
      <c r="C6289" s="3"/>
      <c r="E6289" s="4"/>
      <c r="F6289" s="2"/>
    </row>
    <row r="6290" spans="3:6" x14ac:dyDescent="0.3">
      <c r="C6290" s="3"/>
      <c r="E6290" s="4"/>
      <c r="F6290" s="2"/>
    </row>
    <row r="6291" spans="3:6" x14ac:dyDescent="0.3">
      <c r="C6291" s="3"/>
      <c r="E6291" s="4"/>
      <c r="F6291" s="2"/>
    </row>
    <row r="6292" spans="3:6" x14ac:dyDescent="0.3">
      <c r="C6292" s="3"/>
      <c r="E6292" s="4"/>
      <c r="F6292" s="2"/>
    </row>
    <row r="6293" spans="3:6" x14ac:dyDescent="0.3">
      <c r="C6293" s="3"/>
      <c r="E6293" s="4"/>
      <c r="F6293" s="2"/>
    </row>
    <row r="6294" spans="3:6" x14ac:dyDescent="0.3">
      <c r="C6294" s="3"/>
      <c r="E6294" s="4"/>
      <c r="F6294" s="2"/>
    </row>
    <row r="6295" spans="3:6" x14ac:dyDescent="0.3">
      <c r="C6295" s="3"/>
      <c r="E6295" s="4"/>
      <c r="F6295" s="2"/>
    </row>
    <row r="6296" spans="3:6" x14ac:dyDescent="0.3">
      <c r="C6296" s="3"/>
      <c r="E6296" s="4"/>
      <c r="F6296" s="2"/>
    </row>
    <row r="6297" spans="3:6" x14ac:dyDescent="0.3">
      <c r="C6297" s="3"/>
      <c r="E6297" s="4"/>
      <c r="F6297" s="2"/>
    </row>
    <row r="6298" spans="3:6" x14ac:dyDescent="0.3">
      <c r="C6298" s="3"/>
      <c r="E6298" s="4"/>
      <c r="F6298" s="2"/>
    </row>
    <row r="6299" spans="3:6" x14ac:dyDescent="0.3">
      <c r="C6299" s="3"/>
      <c r="E6299" s="4"/>
      <c r="F6299" s="2"/>
    </row>
    <row r="6300" spans="3:6" x14ac:dyDescent="0.3">
      <c r="C6300" s="3"/>
      <c r="E6300" s="4"/>
      <c r="F6300" s="2"/>
    </row>
    <row r="6301" spans="3:6" x14ac:dyDescent="0.3">
      <c r="C6301" s="3"/>
      <c r="E6301" s="4"/>
      <c r="F6301" s="2"/>
    </row>
    <row r="6302" spans="3:6" x14ac:dyDescent="0.3">
      <c r="C6302" s="3"/>
      <c r="E6302" s="4"/>
      <c r="F6302" s="2"/>
    </row>
    <row r="6303" spans="3:6" x14ac:dyDescent="0.3">
      <c r="C6303" s="3"/>
      <c r="E6303" s="4"/>
      <c r="F6303" s="2"/>
    </row>
    <row r="6304" spans="3:6" x14ac:dyDescent="0.3">
      <c r="C6304" s="3"/>
      <c r="E6304" s="4"/>
      <c r="F6304" s="2"/>
    </row>
    <row r="6305" spans="3:6" x14ac:dyDescent="0.3">
      <c r="C6305" s="3"/>
      <c r="E6305" s="4"/>
      <c r="F6305" s="2"/>
    </row>
    <row r="6306" spans="3:6" x14ac:dyDescent="0.3">
      <c r="C6306" s="3"/>
      <c r="E6306" s="4"/>
      <c r="F6306" s="2"/>
    </row>
    <row r="6307" spans="3:6" x14ac:dyDescent="0.3">
      <c r="C6307" s="3"/>
      <c r="E6307" s="4"/>
      <c r="F6307" s="2"/>
    </row>
    <row r="6308" spans="3:6" x14ac:dyDescent="0.3">
      <c r="C6308" s="3"/>
      <c r="E6308" s="4"/>
      <c r="F6308" s="2"/>
    </row>
    <row r="6309" spans="3:6" x14ac:dyDescent="0.3">
      <c r="C6309" s="3"/>
      <c r="E6309" s="4"/>
      <c r="F6309" s="2"/>
    </row>
    <row r="6310" spans="3:6" x14ac:dyDescent="0.3">
      <c r="C6310" s="3"/>
      <c r="E6310" s="4"/>
      <c r="F6310" s="2"/>
    </row>
    <row r="6311" spans="3:6" x14ac:dyDescent="0.3">
      <c r="C6311" s="3"/>
      <c r="E6311" s="4"/>
      <c r="F6311" s="2"/>
    </row>
    <row r="6312" spans="3:6" x14ac:dyDescent="0.3">
      <c r="C6312" s="3"/>
      <c r="E6312" s="4"/>
      <c r="F6312" s="2"/>
    </row>
    <row r="6313" spans="3:6" x14ac:dyDescent="0.3">
      <c r="C6313" s="3"/>
      <c r="E6313" s="4"/>
      <c r="F6313" s="2"/>
    </row>
    <row r="6314" spans="3:6" x14ac:dyDescent="0.3">
      <c r="C6314" s="3"/>
      <c r="E6314" s="4"/>
      <c r="F6314" s="2"/>
    </row>
    <row r="6315" spans="3:6" x14ac:dyDescent="0.3">
      <c r="C6315" s="3"/>
      <c r="E6315" s="4"/>
      <c r="F6315" s="2"/>
    </row>
    <row r="6316" spans="3:6" x14ac:dyDescent="0.3">
      <c r="C6316" s="3"/>
      <c r="E6316" s="4"/>
      <c r="F6316" s="2"/>
    </row>
    <row r="6317" spans="3:6" x14ac:dyDescent="0.3">
      <c r="C6317" s="3"/>
      <c r="E6317" s="4"/>
      <c r="F6317" s="2"/>
    </row>
    <row r="6318" spans="3:6" x14ac:dyDescent="0.3">
      <c r="C6318" s="3"/>
      <c r="E6318" s="4"/>
      <c r="F6318" s="2"/>
    </row>
    <row r="6319" spans="3:6" x14ac:dyDescent="0.3">
      <c r="C6319" s="3"/>
      <c r="E6319" s="4"/>
      <c r="F6319" s="2"/>
    </row>
    <row r="6320" spans="3:6" x14ac:dyDescent="0.3">
      <c r="C6320" s="3"/>
      <c r="E6320" s="4"/>
      <c r="F6320" s="2"/>
    </row>
    <row r="6321" spans="3:6" x14ac:dyDescent="0.3">
      <c r="C6321" s="3"/>
      <c r="E6321" s="4"/>
      <c r="F6321" s="2"/>
    </row>
    <row r="6322" spans="3:6" x14ac:dyDescent="0.3">
      <c r="C6322" s="3"/>
      <c r="E6322" s="4"/>
      <c r="F6322" s="2"/>
    </row>
    <row r="6323" spans="3:6" x14ac:dyDescent="0.3">
      <c r="C6323" s="3"/>
      <c r="E6323" s="4"/>
      <c r="F6323" s="2"/>
    </row>
    <row r="6324" spans="3:6" x14ac:dyDescent="0.3">
      <c r="C6324" s="3"/>
      <c r="E6324" s="4"/>
      <c r="F6324" s="2"/>
    </row>
    <row r="6325" spans="3:6" x14ac:dyDescent="0.3">
      <c r="C6325" s="3"/>
      <c r="E6325" s="4"/>
      <c r="F6325" s="2"/>
    </row>
    <row r="6326" spans="3:6" x14ac:dyDescent="0.3">
      <c r="C6326" s="3"/>
      <c r="E6326" s="4"/>
      <c r="F6326" s="2"/>
    </row>
    <row r="6327" spans="3:6" x14ac:dyDescent="0.3">
      <c r="C6327" s="3"/>
      <c r="E6327" s="4"/>
      <c r="F6327" s="2"/>
    </row>
    <row r="6328" spans="3:6" x14ac:dyDescent="0.3">
      <c r="C6328" s="3"/>
      <c r="E6328" s="4"/>
      <c r="F6328" s="2"/>
    </row>
    <row r="6329" spans="3:6" x14ac:dyDescent="0.3">
      <c r="C6329" s="3"/>
      <c r="E6329" s="4"/>
      <c r="F6329" s="2"/>
    </row>
    <row r="6330" spans="3:6" x14ac:dyDescent="0.3">
      <c r="C6330" s="3"/>
      <c r="E6330" s="4"/>
      <c r="F6330" s="2"/>
    </row>
    <row r="6331" spans="3:6" x14ac:dyDescent="0.3">
      <c r="C6331" s="3"/>
      <c r="E6331" s="4"/>
      <c r="F6331" s="2"/>
    </row>
    <row r="6332" spans="3:6" x14ac:dyDescent="0.3">
      <c r="C6332" s="3"/>
      <c r="E6332" s="4"/>
      <c r="F6332" s="2"/>
    </row>
    <row r="6333" spans="3:6" x14ac:dyDescent="0.3">
      <c r="C6333" s="3"/>
      <c r="E6333" s="4"/>
      <c r="F6333" s="2"/>
    </row>
    <row r="6334" spans="3:6" x14ac:dyDescent="0.3">
      <c r="C6334" s="3"/>
      <c r="E6334" s="4"/>
      <c r="F6334" s="2"/>
    </row>
    <row r="6335" spans="3:6" x14ac:dyDescent="0.3">
      <c r="C6335" s="3"/>
      <c r="E6335" s="4"/>
      <c r="F6335" s="2"/>
    </row>
    <row r="6336" spans="3:6" x14ac:dyDescent="0.3">
      <c r="C6336" s="3"/>
      <c r="E6336" s="4"/>
      <c r="F6336" s="2"/>
    </row>
    <row r="6337" spans="3:6" x14ac:dyDescent="0.3">
      <c r="C6337" s="3"/>
      <c r="E6337" s="4"/>
      <c r="F6337" s="2"/>
    </row>
    <row r="6338" spans="3:6" x14ac:dyDescent="0.3">
      <c r="C6338" s="3"/>
      <c r="E6338" s="4"/>
      <c r="F6338" s="2"/>
    </row>
    <row r="6339" spans="3:6" x14ac:dyDescent="0.3">
      <c r="C6339" s="3"/>
      <c r="E6339" s="4"/>
      <c r="F6339" s="2"/>
    </row>
    <row r="6340" spans="3:6" x14ac:dyDescent="0.3">
      <c r="C6340" s="3"/>
      <c r="E6340" s="4"/>
      <c r="F6340" s="2"/>
    </row>
    <row r="6341" spans="3:6" x14ac:dyDescent="0.3">
      <c r="C6341" s="3"/>
      <c r="E6341" s="4"/>
      <c r="F6341" s="2"/>
    </row>
    <row r="6342" spans="3:6" x14ac:dyDescent="0.3">
      <c r="C6342" s="3"/>
      <c r="E6342" s="4"/>
      <c r="F6342" s="2"/>
    </row>
    <row r="6343" spans="3:6" x14ac:dyDescent="0.3">
      <c r="C6343" s="3"/>
      <c r="E6343" s="4"/>
      <c r="F6343" s="2"/>
    </row>
    <row r="6344" spans="3:6" x14ac:dyDescent="0.3">
      <c r="C6344" s="3"/>
      <c r="E6344" s="4"/>
      <c r="F6344" s="2"/>
    </row>
    <row r="6345" spans="3:6" x14ac:dyDescent="0.3">
      <c r="C6345" s="3"/>
      <c r="E6345" s="4"/>
      <c r="F6345" s="2"/>
    </row>
    <row r="6346" spans="3:6" x14ac:dyDescent="0.3">
      <c r="C6346" s="3"/>
      <c r="E6346" s="4"/>
      <c r="F6346" s="2"/>
    </row>
    <row r="6347" spans="3:6" x14ac:dyDescent="0.3">
      <c r="C6347" s="3"/>
      <c r="E6347" s="4"/>
      <c r="F6347" s="2"/>
    </row>
    <row r="6348" spans="3:6" x14ac:dyDescent="0.3">
      <c r="C6348" s="3"/>
      <c r="E6348" s="4"/>
      <c r="F6348" s="2"/>
    </row>
    <row r="6349" spans="3:6" x14ac:dyDescent="0.3">
      <c r="C6349" s="3"/>
      <c r="E6349" s="4"/>
      <c r="F6349" s="2"/>
    </row>
    <row r="6350" spans="3:6" x14ac:dyDescent="0.3">
      <c r="C6350" s="3"/>
      <c r="E6350" s="4"/>
      <c r="F6350" s="2"/>
    </row>
    <row r="6351" spans="3:6" x14ac:dyDescent="0.3">
      <c r="C6351" s="3"/>
      <c r="E6351" s="4"/>
      <c r="F6351" s="2"/>
    </row>
    <row r="6352" spans="3:6" x14ac:dyDescent="0.3">
      <c r="C6352" s="3"/>
      <c r="E6352" s="4"/>
      <c r="F6352" s="2"/>
    </row>
    <row r="6353" spans="3:6" x14ac:dyDescent="0.3">
      <c r="C6353" s="3"/>
      <c r="E6353" s="4"/>
      <c r="F6353" s="2"/>
    </row>
    <row r="6354" spans="3:6" x14ac:dyDescent="0.3">
      <c r="C6354" s="3"/>
      <c r="E6354" s="4"/>
      <c r="F6354" s="2"/>
    </row>
    <row r="6355" spans="3:6" x14ac:dyDescent="0.3">
      <c r="C6355" s="3"/>
      <c r="E6355" s="4"/>
      <c r="F6355" s="2"/>
    </row>
    <row r="6356" spans="3:6" x14ac:dyDescent="0.3">
      <c r="C6356" s="3"/>
      <c r="E6356" s="4"/>
      <c r="F6356" s="2"/>
    </row>
    <row r="6357" spans="3:6" x14ac:dyDescent="0.3">
      <c r="C6357" s="3"/>
      <c r="E6357" s="4"/>
      <c r="F6357" s="2"/>
    </row>
    <row r="6358" spans="3:6" x14ac:dyDescent="0.3">
      <c r="C6358" s="3"/>
      <c r="E6358" s="4"/>
      <c r="F6358" s="2"/>
    </row>
    <row r="6359" spans="3:6" x14ac:dyDescent="0.3">
      <c r="C6359" s="3"/>
      <c r="E6359" s="4"/>
      <c r="F6359" s="2"/>
    </row>
    <row r="6360" spans="3:6" x14ac:dyDescent="0.3">
      <c r="C6360" s="3"/>
      <c r="E6360" s="4"/>
      <c r="F6360" s="2"/>
    </row>
    <row r="6361" spans="3:6" x14ac:dyDescent="0.3">
      <c r="C6361" s="3"/>
      <c r="E6361" s="4"/>
      <c r="F6361" s="2"/>
    </row>
    <row r="6362" spans="3:6" x14ac:dyDescent="0.3">
      <c r="C6362" s="3"/>
      <c r="E6362" s="4"/>
      <c r="F6362" s="2"/>
    </row>
    <row r="6363" spans="3:6" x14ac:dyDescent="0.3">
      <c r="C6363" s="3"/>
      <c r="E6363" s="4"/>
      <c r="F6363" s="2"/>
    </row>
    <row r="6364" spans="3:6" x14ac:dyDescent="0.3">
      <c r="C6364" s="3"/>
      <c r="E6364" s="4"/>
      <c r="F6364" s="2"/>
    </row>
    <row r="6365" spans="3:6" x14ac:dyDescent="0.3">
      <c r="C6365" s="3"/>
      <c r="E6365" s="4"/>
      <c r="F6365" s="2"/>
    </row>
    <row r="6366" spans="3:6" x14ac:dyDescent="0.3">
      <c r="C6366" s="3"/>
      <c r="E6366" s="4"/>
      <c r="F6366" s="2"/>
    </row>
    <row r="6367" spans="3:6" x14ac:dyDescent="0.3">
      <c r="C6367" s="3"/>
      <c r="E6367" s="4"/>
      <c r="F6367" s="2"/>
    </row>
    <row r="6368" spans="3:6" x14ac:dyDescent="0.3">
      <c r="C6368" s="3"/>
      <c r="E6368" s="4"/>
      <c r="F6368" s="2"/>
    </row>
    <row r="6369" spans="3:6" x14ac:dyDescent="0.3">
      <c r="C6369" s="3"/>
      <c r="E6369" s="4"/>
      <c r="F6369" s="2"/>
    </row>
    <row r="6370" spans="3:6" x14ac:dyDescent="0.3">
      <c r="C6370" s="3"/>
      <c r="E6370" s="4"/>
      <c r="F6370" s="2"/>
    </row>
    <row r="6371" spans="3:6" x14ac:dyDescent="0.3">
      <c r="C6371" s="3"/>
      <c r="E6371" s="4"/>
      <c r="F6371" s="2"/>
    </row>
    <row r="6372" spans="3:6" x14ac:dyDescent="0.3">
      <c r="C6372" s="3"/>
      <c r="E6372" s="4"/>
      <c r="F6372" s="2"/>
    </row>
    <row r="6373" spans="3:6" x14ac:dyDescent="0.3">
      <c r="C6373" s="3"/>
      <c r="E6373" s="4"/>
      <c r="F6373" s="2"/>
    </row>
    <row r="6374" spans="3:6" x14ac:dyDescent="0.3">
      <c r="C6374" s="3"/>
      <c r="E6374" s="4"/>
      <c r="F6374" s="2"/>
    </row>
    <row r="6375" spans="3:6" x14ac:dyDescent="0.3">
      <c r="C6375" s="3"/>
      <c r="E6375" s="4"/>
      <c r="F6375" s="2"/>
    </row>
    <row r="6376" spans="3:6" x14ac:dyDescent="0.3">
      <c r="C6376" s="3"/>
      <c r="E6376" s="4"/>
      <c r="F6376" s="2"/>
    </row>
    <row r="6377" spans="3:6" x14ac:dyDescent="0.3">
      <c r="C6377" s="3"/>
      <c r="E6377" s="4"/>
      <c r="F6377" s="2"/>
    </row>
    <row r="6378" spans="3:6" x14ac:dyDescent="0.3">
      <c r="C6378" s="3"/>
      <c r="E6378" s="4"/>
      <c r="F6378" s="2"/>
    </row>
    <row r="6379" spans="3:6" x14ac:dyDescent="0.3">
      <c r="C6379" s="3"/>
      <c r="E6379" s="4"/>
      <c r="F6379" s="2"/>
    </row>
    <row r="6380" spans="3:6" x14ac:dyDescent="0.3">
      <c r="C6380" s="3"/>
      <c r="E6380" s="4"/>
      <c r="F6380" s="2"/>
    </row>
    <row r="6381" spans="3:6" x14ac:dyDescent="0.3">
      <c r="C6381" s="3"/>
      <c r="E6381" s="4"/>
      <c r="F6381" s="2"/>
    </row>
    <row r="6382" spans="3:6" x14ac:dyDescent="0.3">
      <c r="C6382" s="3"/>
      <c r="E6382" s="4"/>
      <c r="F6382" s="2"/>
    </row>
    <row r="6383" spans="3:6" x14ac:dyDescent="0.3">
      <c r="C6383" s="3"/>
      <c r="E6383" s="4"/>
      <c r="F6383" s="2"/>
    </row>
    <row r="6384" spans="3:6" x14ac:dyDescent="0.3">
      <c r="C6384" s="3"/>
      <c r="E6384" s="4"/>
      <c r="F6384" s="2"/>
    </row>
    <row r="6385" spans="3:6" x14ac:dyDescent="0.3">
      <c r="C6385" s="3"/>
      <c r="E6385" s="4"/>
      <c r="F6385" s="2"/>
    </row>
    <row r="6386" spans="3:6" x14ac:dyDescent="0.3">
      <c r="C6386" s="3"/>
      <c r="E6386" s="4"/>
      <c r="F6386" s="2"/>
    </row>
    <row r="6387" spans="3:6" x14ac:dyDescent="0.3">
      <c r="C6387" s="3"/>
      <c r="E6387" s="4"/>
      <c r="F6387" s="2"/>
    </row>
    <row r="6388" spans="3:6" x14ac:dyDescent="0.3">
      <c r="C6388" s="3"/>
      <c r="E6388" s="4"/>
      <c r="F6388" s="2"/>
    </row>
    <row r="6389" spans="3:6" x14ac:dyDescent="0.3">
      <c r="C6389" s="3"/>
      <c r="E6389" s="4"/>
      <c r="F6389" s="2"/>
    </row>
    <row r="6390" spans="3:6" x14ac:dyDescent="0.3">
      <c r="C6390" s="3"/>
      <c r="E6390" s="4"/>
      <c r="F6390" s="2"/>
    </row>
    <row r="6391" spans="3:6" x14ac:dyDescent="0.3">
      <c r="C6391" s="3"/>
      <c r="E6391" s="4"/>
      <c r="F6391" s="2"/>
    </row>
    <row r="6392" spans="3:6" x14ac:dyDescent="0.3">
      <c r="C6392" s="3"/>
      <c r="E6392" s="4"/>
      <c r="F6392" s="2"/>
    </row>
    <row r="6393" spans="3:6" x14ac:dyDescent="0.3">
      <c r="C6393" s="3"/>
      <c r="E6393" s="4"/>
      <c r="F6393" s="2"/>
    </row>
    <row r="6394" spans="3:6" x14ac:dyDescent="0.3">
      <c r="C6394" s="3"/>
      <c r="E6394" s="4"/>
      <c r="F6394" s="2"/>
    </row>
    <row r="6395" spans="3:6" x14ac:dyDescent="0.3">
      <c r="C6395" s="3"/>
      <c r="E6395" s="4"/>
      <c r="F6395" s="2"/>
    </row>
    <row r="6396" spans="3:6" x14ac:dyDescent="0.3">
      <c r="C6396" s="3"/>
      <c r="E6396" s="4"/>
      <c r="F6396" s="2"/>
    </row>
    <row r="6397" spans="3:6" x14ac:dyDescent="0.3">
      <c r="C6397" s="3"/>
      <c r="E6397" s="4"/>
      <c r="F6397" s="2"/>
    </row>
    <row r="6398" spans="3:6" x14ac:dyDescent="0.3">
      <c r="C6398" s="3"/>
      <c r="E6398" s="4"/>
      <c r="F6398" s="2"/>
    </row>
    <row r="6399" spans="3:6" x14ac:dyDescent="0.3">
      <c r="C6399" s="3"/>
      <c r="E6399" s="4"/>
      <c r="F6399" s="2"/>
    </row>
    <row r="6400" spans="3:6" x14ac:dyDescent="0.3">
      <c r="C6400" s="3"/>
      <c r="E6400" s="4"/>
      <c r="F6400" s="2"/>
    </row>
    <row r="6401" spans="3:6" x14ac:dyDescent="0.3">
      <c r="C6401" s="3"/>
      <c r="E6401" s="4"/>
      <c r="F6401" s="2"/>
    </row>
    <row r="6402" spans="3:6" x14ac:dyDescent="0.3">
      <c r="C6402" s="3"/>
      <c r="E6402" s="4"/>
      <c r="F6402" s="2"/>
    </row>
    <row r="6403" spans="3:6" x14ac:dyDescent="0.3">
      <c r="C6403" s="3"/>
      <c r="E6403" s="4"/>
      <c r="F6403" s="2"/>
    </row>
    <row r="6404" spans="3:6" x14ac:dyDescent="0.3">
      <c r="C6404" s="3"/>
      <c r="E6404" s="4"/>
      <c r="F6404" s="2"/>
    </row>
    <row r="6405" spans="3:6" x14ac:dyDescent="0.3">
      <c r="C6405" s="3"/>
      <c r="E6405" s="4"/>
      <c r="F6405" s="2"/>
    </row>
    <row r="6406" spans="3:6" x14ac:dyDescent="0.3">
      <c r="C6406" s="3"/>
      <c r="E6406" s="4"/>
      <c r="F6406" s="2"/>
    </row>
    <row r="6407" spans="3:6" x14ac:dyDescent="0.3">
      <c r="C6407" s="3"/>
      <c r="E6407" s="4"/>
      <c r="F6407" s="2"/>
    </row>
    <row r="6408" spans="3:6" x14ac:dyDescent="0.3">
      <c r="C6408" s="3"/>
      <c r="E6408" s="4"/>
      <c r="F6408" s="2"/>
    </row>
    <row r="6409" spans="3:6" x14ac:dyDescent="0.3">
      <c r="C6409" s="3"/>
      <c r="E6409" s="4"/>
      <c r="F6409" s="2"/>
    </row>
    <row r="6410" spans="3:6" x14ac:dyDescent="0.3">
      <c r="C6410" s="3"/>
      <c r="E6410" s="4"/>
      <c r="F6410" s="2"/>
    </row>
    <row r="6411" spans="3:6" x14ac:dyDescent="0.3">
      <c r="C6411" s="3"/>
      <c r="E6411" s="4"/>
      <c r="F6411" s="2"/>
    </row>
    <row r="6412" spans="3:6" x14ac:dyDescent="0.3">
      <c r="C6412" s="3"/>
      <c r="E6412" s="4"/>
      <c r="F6412" s="2"/>
    </row>
    <row r="6413" spans="3:6" x14ac:dyDescent="0.3">
      <c r="C6413" s="3"/>
      <c r="E6413" s="4"/>
      <c r="F6413" s="2"/>
    </row>
    <row r="6414" spans="3:6" x14ac:dyDescent="0.3">
      <c r="C6414" s="3"/>
      <c r="E6414" s="4"/>
      <c r="F6414" s="2"/>
    </row>
    <row r="6415" spans="3:6" x14ac:dyDescent="0.3">
      <c r="C6415" s="3"/>
      <c r="E6415" s="4"/>
      <c r="F6415" s="2"/>
    </row>
    <row r="6416" spans="3:6" x14ac:dyDescent="0.3">
      <c r="C6416" s="3"/>
      <c r="E6416" s="4"/>
      <c r="F6416" s="2"/>
    </row>
    <row r="6417" spans="3:6" x14ac:dyDescent="0.3">
      <c r="C6417" s="3"/>
      <c r="E6417" s="4"/>
      <c r="F6417" s="2"/>
    </row>
    <row r="6418" spans="3:6" x14ac:dyDescent="0.3">
      <c r="C6418" s="3"/>
      <c r="E6418" s="4"/>
      <c r="F6418" s="2"/>
    </row>
    <row r="6419" spans="3:6" x14ac:dyDescent="0.3">
      <c r="C6419" s="3"/>
      <c r="E6419" s="4"/>
      <c r="F6419" s="2"/>
    </row>
    <row r="6420" spans="3:6" x14ac:dyDescent="0.3">
      <c r="C6420" s="3"/>
      <c r="E6420" s="4"/>
      <c r="F6420" s="2"/>
    </row>
    <row r="6421" spans="3:6" x14ac:dyDescent="0.3">
      <c r="C6421" s="3"/>
      <c r="E6421" s="4"/>
      <c r="F6421" s="2"/>
    </row>
    <row r="6422" spans="3:6" x14ac:dyDescent="0.3">
      <c r="C6422" s="3"/>
      <c r="E6422" s="4"/>
      <c r="F6422" s="2"/>
    </row>
    <row r="6423" spans="3:6" x14ac:dyDescent="0.3">
      <c r="C6423" s="3"/>
      <c r="E6423" s="4"/>
      <c r="F6423" s="2"/>
    </row>
    <row r="6424" spans="3:6" x14ac:dyDescent="0.3">
      <c r="C6424" s="3"/>
      <c r="E6424" s="4"/>
      <c r="F6424" s="2"/>
    </row>
    <row r="6425" spans="3:6" x14ac:dyDescent="0.3">
      <c r="C6425" s="3"/>
      <c r="E6425" s="4"/>
      <c r="F6425" s="2"/>
    </row>
    <row r="6426" spans="3:6" x14ac:dyDescent="0.3">
      <c r="C6426" s="3"/>
      <c r="E6426" s="4"/>
      <c r="F6426" s="2"/>
    </row>
    <row r="6427" spans="3:6" x14ac:dyDescent="0.3">
      <c r="C6427" s="3"/>
      <c r="E6427" s="4"/>
      <c r="F6427" s="2"/>
    </row>
    <row r="6428" spans="3:6" x14ac:dyDescent="0.3">
      <c r="C6428" s="3"/>
      <c r="E6428" s="4"/>
      <c r="F6428" s="2"/>
    </row>
    <row r="6429" spans="3:6" x14ac:dyDescent="0.3">
      <c r="C6429" s="3"/>
      <c r="E6429" s="4"/>
      <c r="F6429" s="2"/>
    </row>
    <row r="6430" spans="3:6" x14ac:dyDescent="0.3">
      <c r="C6430" s="3"/>
      <c r="E6430" s="4"/>
      <c r="F6430" s="2"/>
    </row>
    <row r="6431" spans="3:6" x14ac:dyDescent="0.3">
      <c r="C6431" s="3"/>
      <c r="E6431" s="4"/>
      <c r="F6431" s="2"/>
    </row>
    <row r="6432" spans="3:6" x14ac:dyDescent="0.3">
      <c r="C6432" s="3"/>
      <c r="E6432" s="4"/>
      <c r="F6432" s="2"/>
    </row>
    <row r="6433" spans="3:6" x14ac:dyDescent="0.3">
      <c r="C6433" s="3"/>
      <c r="E6433" s="4"/>
      <c r="F6433" s="2"/>
    </row>
    <row r="6434" spans="3:6" x14ac:dyDescent="0.3">
      <c r="C6434" s="3"/>
      <c r="E6434" s="4"/>
      <c r="F6434" s="2"/>
    </row>
    <row r="6435" spans="3:6" x14ac:dyDescent="0.3">
      <c r="C6435" s="3"/>
      <c r="E6435" s="4"/>
      <c r="F6435" s="2"/>
    </row>
    <row r="6436" spans="3:6" x14ac:dyDescent="0.3">
      <c r="C6436" s="3"/>
      <c r="E6436" s="4"/>
      <c r="F6436" s="2"/>
    </row>
    <row r="6437" spans="3:6" x14ac:dyDescent="0.3">
      <c r="C6437" s="3"/>
      <c r="E6437" s="4"/>
      <c r="F6437" s="2"/>
    </row>
    <row r="6438" spans="3:6" x14ac:dyDescent="0.3">
      <c r="C6438" s="3"/>
      <c r="E6438" s="4"/>
      <c r="F6438" s="2"/>
    </row>
    <row r="6439" spans="3:6" x14ac:dyDescent="0.3">
      <c r="C6439" s="3"/>
      <c r="E6439" s="4"/>
      <c r="F6439" s="2"/>
    </row>
    <row r="6440" spans="3:6" x14ac:dyDescent="0.3">
      <c r="C6440" s="3"/>
      <c r="E6440" s="4"/>
      <c r="F6440" s="2"/>
    </row>
    <row r="6441" spans="3:6" x14ac:dyDescent="0.3">
      <c r="C6441" s="3"/>
      <c r="E6441" s="4"/>
      <c r="F6441" s="2"/>
    </row>
    <row r="6442" spans="3:6" x14ac:dyDescent="0.3">
      <c r="C6442" s="3"/>
      <c r="E6442" s="4"/>
      <c r="F6442" s="2"/>
    </row>
    <row r="6443" spans="3:6" x14ac:dyDescent="0.3">
      <c r="C6443" s="3"/>
      <c r="E6443" s="4"/>
      <c r="F6443" s="2"/>
    </row>
    <row r="6444" spans="3:6" x14ac:dyDescent="0.3">
      <c r="C6444" s="3"/>
      <c r="E6444" s="4"/>
      <c r="F6444" s="2"/>
    </row>
    <row r="6445" spans="3:6" x14ac:dyDescent="0.3">
      <c r="C6445" s="3"/>
      <c r="E6445" s="4"/>
      <c r="F6445" s="2"/>
    </row>
    <row r="6446" spans="3:6" x14ac:dyDescent="0.3">
      <c r="C6446" s="3"/>
      <c r="E6446" s="4"/>
      <c r="F6446" s="2"/>
    </row>
    <row r="6447" spans="3:6" x14ac:dyDescent="0.3">
      <c r="C6447" s="3"/>
      <c r="E6447" s="4"/>
      <c r="F6447" s="2"/>
    </row>
    <row r="6448" spans="3:6" x14ac:dyDescent="0.3">
      <c r="C6448" s="3"/>
      <c r="E6448" s="4"/>
      <c r="F6448" s="2"/>
    </row>
    <row r="6449" spans="3:6" x14ac:dyDescent="0.3">
      <c r="C6449" s="3"/>
      <c r="E6449" s="4"/>
      <c r="F6449" s="2"/>
    </row>
    <row r="6450" spans="3:6" x14ac:dyDescent="0.3">
      <c r="C6450" s="3"/>
      <c r="E6450" s="4"/>
      <c r="F6450" s="2"/>
    </row>
    <row r="6451" spans="3:6" x14ac:dyDescent="0.3">
      <c r="C6451" s="3"/>
      <c r="E6451" s="4"/>
      <c r="F6451" s="2"/>
    </row>
    <row r="6452" spans="3:6" x14ac:dyDescent="0.3">
      <c r="C6452" s="3"/>
      <c r="E6452" s="4"/>
      <c r="F6452" s="2"/>
    </row>
    <row r="6453" spans="3:6" x14ac:dyDescent="0.3">
      <c r="C6453" s="3"/>
      <c r="E6453" s="4"/>
      <c r="F6453" s="2"/>
    </row>
    <row r="6454" spans="3:6" x14ac:dyDescent="0.3">
      <c r="C6454" s="3"/>
      <c r="E6454" s="4"/>
      <c r="F6454" s="2"/>
    </row>
    <row r="6455" spans="3:6" x14ac:dyDescent="0.3">
      <c r="C6455" s="3"/>
      <c r="E6455" s="4"/>
      <c r="F6455" s="2"/>
    </row>
    <row r="6456" spans="3:6" x14ac:dyDescent="0.3">
      <c r="C6456" s="3"/>
      <c r="E6456" s="4"/>
      <c r="F6456" s="2"/>
    </row>
    <row r="6457" spans="3:6" x14ac:dyDescent="0.3">
      <c r="C6457" s="3"/>
      <c r="E6457" s="4"/>
      <c r="F6457" s="2"/>
    </row>
    <row r="6458" spans="3:6" x14ac:dyDescent="0.3">
      <c r="C6458" s="3"/>
      <c r="E6458" s="4"/>
      <c r="F6458" s="2"/>
    </row>
    <row r="6459" spans="3:6" x14ac:dyDescent="0.3">
      <c r="C6459" s="3"/>
      <c r="E6459" s="4"/>
      <c r="F6459" s="2"/>
    </row>
    <row r="6460" spans="3:6" x14ac:dyDescent="0.3">
      <c r="C6460" s="3"/>
      <c r="E6460" s="4"/>
      <c r="F6460" s="2"/>
    </row>
    <row r="6461" spans="3:6" x14ac:dyDescent="0.3">
      <c r="C6461" s="3"/>
      <c r="E6461" s="4"/>
      <c r="F6461" s="2"/>
    </row>
    <row r="6462" spans="3:6" x14ac:dyDescent="0.3">
      <c r="C6462" s="3"/>
      <c r="E6462" s="4"/>
      <c r="F6462" s="2"/>
    </row>
    <row r="6463" spans="3:6" x14ac:dyDescent="0.3">
      <c r="C6463" s="3"/>
      <c r="E6463" s="4"/>
      <c r="F6463" s="2"/>
    </row>
    <row r="6464" spans="3:6" x14ac:dyDescent="0.3">
      <c r="C6464" s="3"/>
      <c r="E6464" s="4"/>
      <c r="F6464" s="2"/>
    </row>
    <row r="6465" spans="3:6" x14ac:dyDescent="0.3">
      <c r="C6465" s="3"/>
      <c r="E6465" s="4"/>
      <c r="F6465" s="2"/>
    </row>
    <row r="6466" spans="3:6" x14ac:dyDescent="0.3">
      <c r="C6466" s="3"/>
      <c r="E6466" s="4"/>
      <c r="F6466" s="2"/>
    </row>
    <row r="6467" spans="3:6" x14ac:dyDescent="0.3">
      <c r="C6467" s="3"/>
      <c r="E6467" s="4"/>
      <c r="F6467" s="2"/>
    </row>
    <row r="6468" spans="3:6" x14ac:dyDescent="0.3">
      <c r="C6468" s="3"/>
      <c r="E6468" s="4"/>
      <c r="F6468" s="2"/>
    </row>
    <row r="6469" spans="3:6" x14ac:dyDescent="0.3">
      <c r="C6469" s="3"/>
      <c r="E6469" s="4"/>
      <c r="F6469" s="2"/>
    </row>
    <row r="6470" spans="3:6" x14ac:dyDescent="0.3">
      <c r="C6470" s="3"/>
      <c r="E6470" s="4"/>
      <c r="F6470" s="2"/>
    </row>
    <row r="6471" spans="3:6" x14ac:dyDescent="0.3">
      <c r="C6471" s="3"/>
      <c r="E6471" s="4"/>
      <c r="F6471" s="2"/>
    </row>
    <row r="6472" spans="3:6" x14ac:dyDescent="0.3">
      <c r="C6472" s="3"/>
      <c r="E6472" s="4"/>
      <c r="F6472" s="2"/>
    </row>
    <row r="6473" spans="3:6" x14ac:dyDescent="0.3">
      <c r="C6473" s="3"/>
      <c r="E6473" s="4"/>
      <c r="F6473" s="2"/>
    </row>
    <row r="6474" spans="3:6" x14ac:dyDescent="0.3">
      <c r="C6474" s="3"/>
      <c r="E6474" s="4"/>
      <c r="F6474" s="2"/>
    </row>
    <row r="6475" spans="3:6" x14ac:dyDescent="0.3">
      <c r="C6475" s="3"/>
      <c r="E6475" s="4"/>
      <c r="F6475" s="2"/>
    </row>
    <row r="6476" spans="3:6" x14ac:dyDescent="0.3">
      <c r="C6476" s="3"/>
      <c r="E6476" s="4"/>
      <c r="F6476" s="2"/>
    </row>
    <row r="6477" spans="3:6" x14ac:dyDescent="0.3">
      <c r="C6477" s="3"/>
      <c r="E6477" s="4"/>
      <c r="F6477" s="2"/>
    </row>
    <row r="6478" spans="3:6" x14ac:dyDescent="0.3">
      <c r="C6478" s="3"/>
      <c r="E6478" s="4"/>
      <c r="F6478" s="2"/>
    </row>
    <row r="6479" spans="3:6" x14ac:dyDescent="0.3">
      <c r="C6479" s="3"/>
      <c r="E6479" s="4"/>
      <c r="F6479" s="2"/>
    </row>
    <row r="6480" spans="3:6" x14ac:dyDescent="0.3">
      <c r="C6480" s="3"/>
      <c r="E6480" s="4"/>
      <c r="F6480" s="2"/>
    </row>
    <row r="6481" spans="3:6" x14ac:dyDescent="0.3">
      <c r="C6481" s="3"/>
      <c r="E6481" s="4"/>
      <c r="F6481" s="2"/>
    </row>
    <row r="6482" spans="3:6" x14ac:dyDescent="0.3">
      <c r="C6482" s="3"/>
      <c r="E6482" s="4"/>
      <c r="F6482" s="2"/>
    </row>
    <row r="6483" spans="3:6" x14ac:dyDescent="0.3">
      <c r="C6483" s="3"/>
      <c r="E6483" s="4"/>
      <c r="F6483" s="2"/>
    </row>
    <row r="6484" spans="3:6" x14ac:dyDescent="0.3">
      <c r="C6484" s="3"/>
      <c r="E6484" s="4"/>
      <c r="F6484" s="2"/>
    </row>
    <row r="6485" spans="3:6" x14ac:dyDescent="0.3">
      <c r="C6485" s="3"/>
      <c r="E6485" s="4"/>
      <c r="F6485" s="2"/>
    </row>
    <row r="6486" spans="3:6" x14ac:dyDescent="0.3">
      <c r="C6486" s="3"/>
      <c r="E6486" s="4"/>
      <c r="F6486" s="2"/>
    </row>
    <row r="6487" spans="3:6" x14ac:dyDescent="0.3">
      <c r="C6487" s="3"/>
      <c r="E6487" s="4"/>
      <c r="F6487" s="2"/>
    </row>
    <row r="6488" spans="3:6" x14ac:dyDescent="0.3">
      <c r="C6488" s="3"/>
      <c r="E6488" s="4"/>
      <c r="F6488" s="2"/>
    </row>
    <row r="6489" spans="3:6" x14ac:dyDescent="0.3">
      <c r="C6489" s="3"/>
      <c r="E6489" s="4"/>
      <c r="F6489" s="2"/>
    </row>
    <row r="6490" spans="3:6" x14ac:dyDescent="0.3">
      <c r="C6490" s="3"/>
      <c r="E6490" s="4"/>
      <c r="F6490" s="2"/>
    </row>
    <row r="6491" spans="3:6" x14ac:dyDescent="0.3">
      <c r="C6491" s="3"/>
      <c r="E6491" s="4"/>
      <c r="F6491" s="2"/>
    </row>
    <row r="6492" spans="3:6" x14ac:dyDescent="0.3">
      <c r="C6492" s="3"/>
      <c r="E6492" s="4"/>
      <c r="F6492" s="2"/>
    </row>
    <row r="6493" spans="3:6" x14ac:dyDescent="0.3">
      <c r="C6493" s="3"/>
      <c r="E6493" s="4"/>
      <c r="F6493" s="2"/>
    </row>
    <row r="6494" spans="3:6" x14ac:dyDescent="0.3">
      <c r="C6494" s="3"/>
      <c r="E6494" s="4"/>
      <c r="F6494" s="2"/>
    </row>
    <row r="6495" spans="3:6" x14ac:dyDescent="0.3">
      <c r="C6495" s="3"/>
      <c r="E6495" s="4"/>
      <c r="F6495" s="2"/>
    </row>
    <row r="6496" spans="3:6" x14ac:dyDescent="0.3">
      <c r="C6496" s="3"/>
      <c r="E6496" s="4"/>
      <c r="F6496" s="2"/>
    </row>
    <row r="6497" spans="3:6" x14ac:dyDescent="0.3">
      <c r="C6497" s="3"/>
      <c r="E6497" s="4"/>
      <c r="F6497" s="2"/>
    </row>
    <row r="6498" spans="3:6" x14ac:dyDescent="0.3">
      <c r="C6498" s="3"/>
      <c r="E6498" s="4"/>
      <c r="F6498" s="2"/>
    </row>
    <row r="6499" spans="3:6" x14ac:dyDescent="0.3">
      <c r="C6499" s="3"/>
      <c r="E6499" s="4"/>
      <c r="F6499" s="2"/>
    </row>
    <row r="6500" spans="3:6" x14ac:dyDescent="0.3">
      <c r="C6500" s="3"/>
      <c r="E6500" s="4"/>
      <c r="F6500" s="2"/>
    </row>
    <row r="6501" spans="3:6" x14ac:dyDescent="0.3">
      <c r="C6501" s="3"/>
      <c r="E6501" s="4"/>
      <c r="F6501" s="2"/>
    </row>
    <row r="6502" spans="3:6" x14ac:dyDescent="0.3">
      <c r="C6502" s="3"/>
      <c r="E6502" s="4"/>
      <c r="F6502" s="2"/>
    </row>
    <row r="6503" spans="3:6" x14ac:dyDescent="0.3">
      <c r="C6503" s="3"/>
      <c r="E6503" s="4"/>
      <c r="F6503" s="2"/>
    </row>
    <row r="6504" spans="3:6" x14ac:dyDescent="0.3">
      <c r="C6504" s="3"/>
      <c r="E6504" s="4"/>
      <c r="F6504" s="2"/>
    </row>
    <row r="6505" spans="3:6" x14ac:dyDescent="0.3">
      <c r="C6505" s="3"/>
      <c r="E6505" s="4"/>
      <c r="F6505" s="2"/>
    </row>
    <row r="6506" spans="3:6" x14ac:dyDescent="0.3">
      <c r="C6506" s="3"/>
      <c r="E6506" s="4"/>
      <c r="F6506" s="2"/>
    </row>
    <row r="6507" spans="3:6" x14ac:dyDescent="0.3">
      <c r="C6507" s="3"/>
      <c r="E6507" s="4"/>
      <c r="F6507" s="2"/>
    </row>
    <row r="6508" spans="3:6" x14ac:dyDescent="0.3">
      <c r="C6508" s="3"/>
      <c r="E6508" s="4"/>
      <c r="F6508" s="2"/>
    </row>
    <row r="6509" spans="3:6" x14ac:dyDescent="0.3">
      <c r="C6509" s="3"/>
      <c r="E6509" s="4"/>
      <c r="F6509" s="2"/>
    </row>
    <row r="6510" spans="3:6" x14ac:dyDescent="0.3">
      <c r="C6510" s="3"/>
      <c r="E6510" s="4"/>
      <c r="F6510" s="2"/>
    </row>
    <row r="6511" spans="3:6" x14ac:dyDescent="0.3">
      <c r="C6511" s="3"/>
      <c r="E6511" s="4"/>
      <c r="F6511" s="2"/>
    </row>
    <row r="6512" spans="3:6" x14ac:dyDescent="0.3">
      <c r="C6512" s="3"/>
      <c r="E6512" s="4"/>
      <c r="F6512" s="2"/>
    </row>
    <row r="6513" spans="3:6" x14ac:dyDescent="0.3">
      <c r="C6513" s="3"/>
      <c r="E6513" s="4"/>
      <c r="F6513" s="2"/>
    </row>
    <row r="6514" spans="3:6" x14ac:dyDescent="0.3">
      <c r="C6514" s="3"/>
      <c r="E6514" s="4"/>
      <c r="F6514" s="2"/>
    </row>
    <row r="6515" spans="3:6" x14ac:dyDescent="0.3">
      <c r="C6515" s="3"/>
      <c r="E6515" s="4"/>
      <c r="F6515" s="2"/>
    </row>
    <row r="6516" spans="3:6" x14ac:dyDescent="0.3">
      <c r="C6516" s="3"/>
      <c r="E6516" s="4"/>
      <c r="F6516" s="2"/>
    </row>
    <row r="6517" spans="3:6" x14ac:dyDescent="0.3">
      <c r="C6517" s="3"/>
      <c r="E6517" s="4"/>
      <c r="F6517" s="2"/>
    </row>
    <row r="6518" spans="3:6" x14ac:dyDescent="0.3">
      <c r="C6518" s="3"/>
      <c r="E6518" s="4"/>
      <c r="F6518" s="2"/>
    </row>
    <row r="6519" spans="3:6" x14ac:dyDescent="0.3">
      <c r="C6519" s="3"/>
      <c r="E6519" s="4"/>
      <c r="F6519" s="2"/>
    </row>
    <row r="6520" spans="3:6" x14ac:dyDescent="0.3">
      <c r="C6520" s="3"/>
      <c r="E6520" s="4"/>
      <c r="F6520" s="2"/>
    </row>
    <row r="6521" spans="3:6" x14ac:dyDescent="0.3">
      <c r="C6521" s="3"/>
      <c r="E6521" s="4"/>
      <c r="F6521" s="2"/>
    </row>
    <row r="6522" spans="3:6" x14ac:dyDescent="0.3">
      <c r="C6522" s="3"/>
      <c r="E6522" s="4"/>
      <c r="F6522" s="2"/>
    </row>
    <row r="6523" spans="3:6" x14ac:dyDescent="0.3">
      <c r="C6523" s="3"/>
      <c r="E6523" s="4"/>
      <c r="F6523" s="2"/>
    </row>
    <row r="6524" spans="3:6" x14ac:dyDescent="0.3">
      <c r="C6524" s="3"/>
      <c r="E6524" s="4"/>
      <c r="F6524" s="2"/>
    </row>
    <row r="6525" spans="3:6" x14ac:dyDescent="0.3">
      <c r="C6525" s="3"/>
      <c r="E6525" s="4"/>
      <c r="F6525" s="2"/>
    </row>
    <row r="6526" spans="3:6" x14ac:dyDescent="0.3">
      <c r="C6526" s="3"/>
      <c r="E6526" s="4"/>
      <c r="F6526" s="2"/>
    </row>
    <row r="6527" spans="3:6" x14ac:dyDescent="0.3">
      <c r="C6527" s="3"/>
      <c r="E6527" s="4"/>
      <c r="F6527" s="2"/>
    </row>
    <row r="6528" spans="3:6" x14ac:dyDescent="0.3">
      <c r="C6528" s="3"/>
      <c r="E6528" s="4"/>
      <c r="F6528" s="2"/>
    </row>
    <row r="6529" spans="3:6" x14ac:dyDescent="0.3">
      <c r="C6529" s="3"/>
      <c r="E6529" s="4"/>
      <c r="F6529" s="2"/>
    </row>
    <row r="6530" spans="3:6" x14ac:dyDescent="0.3">
      <c r="C6530" s="3"/>
      <c r="E6530" s="4"/>
      <c r="F6530" s="2"/>
    </row>
    <row r="6531" spans="3:6" x14ac:dyDescent="0.3">
      <c r="C6531" s="3"/>
      <c r="E6531" s="4"/>
      <c r="F6531" s="2"/>
    </row>
    <row r="6532" spans="3:6" x14ac:dyDescent="0.3">
      <c r="C6532" s="3"/>
      <c r="E6532" s="4"/>
      <c r="F6532" s="2"/>
    </row>
    <row r="6533" spans="3:6" x14ac:dyDescent="0.3">
      <c r="C6533" s="3"/>
      <c r="E6533" s="4"/>
      <c r="F6533" s="2"/>
    </row>
    <row r="6534" spans="3:6" x14ac:dyDescent="0.3">
      <c r="C6534" s="3"/>
      <c r="E6534" s="4"/>
      <c r="F6534" s="2"/>
    </row>
    <row r="6535" spans="3:6" x14ac:dyDescent="0.3">
      <c r="C6535" s="3"/>
      <c r="E6535" s="4"/>
      <c r="F6535" s="2"/>
    </row>
    <row r="6536" spans="3:6" x14ac:dyDescent="0.3">
      <c r="C6536" s="3"/>
      <c r="E6536" s="4"/>
      <c r="F6536" s="2"/>
    </row>
    <row r="6537" spans="3:6" x14ac:dyDescent="0.3">
      <c r="C6537" s="3"/>
      <c r="E6537" s="4"/>
      <c r="F6537" s="2"/>
    </row>
    <row r="6538" spans="3:6" x14ac:dyDescent="0.3">
      <c r="C6538" s="3"/>
      <c r="E6538" s="4"/>
      <c r="F6538" s="2"/>
    </row>
    <row r="6539" spans="3:6" x14ac:dyDescent="0.3">
      <c r="C6539" s="3"/>
      <c r="E6539" s="4"/>
      <c r="F6539" s="2"/>
    </row>
    <row r="6540" spans="3:6" x14ac:dyDescent="0.3">
      <c r="C6540" s="3"/>
      <c r="E6540" s="4"/>
      <c r="F6540" s="2"/>
    </row>
    <row r="6541" spans="3:6" x14ac:dyDescent="0.3">
      <c r="C6541" s="3"/>
      <c r="E6541" s="4"/>
      <c r="F6541" s="2"/>
    </row>
    <row r="6542" spans="3:6" x14ac:dyDescent="0.3">
      <c r="C6542" s="3"/>
      <c r="E6542" s="4"/>
      <c r="F6542" s="2"/>
    </row>
    <row r="6543" spans="3:6" x14ac:dyDescent="0.3">
      <c r="C6543" s="3"/>
      <c r="E6543" s="4"/>
      <c r="F6543" s="2"/>
    </row>
    <row r="6544" spans="3:6" x14ac:dyDescent="0.3">
      <c r="C6544" s="3"/>
      <c r="E6544" s="4"/>
      <c r="F6544" s="2"/>
    </row>
    <row r="6545" spans="3:6" x14ac:dyDescent="0.3">
      <c r="C6545" s="3"/>
      <c r="E6545" s="4"/>
      <c r="F6545" s="2"/>
    </row>
    <row r="6546" spans="3:6" x14ac:dyDescent="0.3">
      <c r="C6546" s="3"/>
      <c r="E6546" s="4"/>
      <c r="F6546" s="2"/>
    </row>
    <row r="6547" spans="3:6" x14ac:dyDescent="0.3">
      <c r="C6547" s="3"/>
      <c r="E6547" s="4"/>
      <c r="F6547" s="2"/>
    </row>
    <row r="6548" spans="3:6" x14ac:dyDescent="0.3">
      <c r="C6548" s="3"/>
      <c r="E6548" s="4"/>
      <c r="F6548" s="2"/>
    </row>
    <row r="6549" spans="3:6" x14ac:dyDescent="0.3">
      <c r="C6549" s="3"/>
      <c r="E6549" s="4"/>
      <c r="F6549" s="2"/>
    </row>
    <row r="6550" spans="3:6" x14ac:dyDescent="0.3">
      <c r="C6550" s="3"/>
      <c r="E6550" s="4"/>
      <c r="F6550" s="2"/>
    </row>
    <row r="6551" spans="3:6" x14ac:dyDescent="0.3">
      <c r="C6551" s="3"/>
      <c r="E6551" s="4"/>
      <c r="F6551" s="2"/>
    </row>
    <row r="6552" spans="3:6" x14ac:dyDescent="0.3">
      <c r="C6552" s="3"/>
      <c r="E6552" s="4"/>
      <c r="F6552" s="2"/>
    </row>
    <row r="6553" spans="3:6" x14ac:dyDescent="0.3">
      <c r="C6553" s="3"/>
      <c r="E6553" s="4"/>
      <c r="F6553" s="2"/>
    </row>
    <row r="6554" spans="3:6" x14ac:dyDescent="0.3">
      <c r="C6554" s="3"/>
      <c r="E6554" s="4"/>
      <c r="F6554" s="2"/>
    </row>
    <row r="6555" spans="3:6" x14ac:dyDescent="0.3">
      <c r="C6555" s="3"/>
      <c r="E6555" s="4"/>
      <c r="F6555" s="2"/>
    </row>
    <row r="6556" spans="3:6" x14ac:dyDescent="0.3">
      <c r="C6556" s="3"/>
      <c r="E6556" s="4"/>
      <c r="F6556" s="2"/>
    </row>
    <row r="6557" spans="3:6" x14ac:dyDescent="0.3">
      <c r="C6557" s="3"/>
      <c r="E6557" s="4"/>
      <c r="F6557" s="2"/>
    </row>
    <row r="6558" spans="3:6" x14ac:dyDescent="0.3">
      <c r="C6558" s="3"/>
      <c r="E6558" s="4"/>
      <c r="F6558" s="2"/>
    </row>
    <row r="6559" spans="3:6" x14ac:dyDescent="0.3">
      <c r="C6559" s="3"/>
      <c r="E6559" s="4"/>
      <c r="F6559" s="2"/>
    </row>
    <row r="6560" spans="3:6" x14ac:dyDescent="0.3">
      <c r="C6560" s="3"/>
      <c r="E6560" s="4"/>
      <c r="F6560" s="2"/>
    </row>
    <row r="6561" spans="3:6" x14ac:dyDescent="0.3">
      <c r="C6561" s="3"/>
      <c r="E6561" s="4"/>
      <c r="F6561" s="2"/>
    </row>
    <row r="6562" spans="3:6" x14ac:dyDescent="0.3">
      <c r="C6562" s="3"/>
      <c r="E6562" s="4"/>
      <c r="F6562" s="2"/>
    </row>
    <row r="6563" spans="3:6" x14ac:dyDescent="0.3">
      <c r="C6563" s="3"/>
      <c r="E6563" s="4"/>
      <c r="F6563" s="2"/>
    </row>
    <row r="6564" spans="3:6" x14ac:dyDescent="0.3">
      <c r="C6564" s="3"/>
      <c r="E6564" s="4"/>
      <c r="F6564" s="2"/>
    </row>
    <row r="6565" spans="3:6" x14ac:dyDescent="0.3">
      <c r="C6565" s="3"/>
      <c r="E6565" s="4"/>
      <c r="F6565" s="2"/>
    </row>
    <row r="6566" spans="3:6" x14ac:dyDescent="0.3">
      <c r="C6566" s="3"/>
      <c r="E6566" s="4"/>
      <c r="F6566" s="2"/>
    </row>
    <row r="6567" spans="3:6" x14ac:dyDescent="0.3">
      <c r="C6567" s="3"/>
      <c r="E6567" s="4"/>
      <c r="F6567" s="2"/>
    </row>
    <row r="6568" spans="3:6" x14ac:dyDescent="0.3">
      <c r="C6568" s="3"/>
      <c r="E6568" s="4"/>
      <c r="F6568" s="2"/>
    </row>
    <row r="6569" spans="3:6" x14ac:dyDescent="0.3">
      <c r="C6569" s="3"/>
      <c r="E6569" s="4"/>
      <c r="F6569" s="2"/>
    </row>
    <row r="6570" spans="3:6" x14ac:dyDescent="0.3">
      <c r="C6570" s="3"/>
      <c r="E6570" s="4"/>
      <c r="F6570" s="2"/>
    </row>
    <row r="6571" spans="3:6" x14ac:dyDescent="0.3">
      <c r="C6571" s="3"/>
      <c r="E6571" s="4"/>
      <c r="F6571" s="2"/>
    </row>
    <row r="6572" spans="3:6" x14ac:dyDescent="0.3">
      <c r="C6572" s="3"/>
      <c r="E6572" s="4"/>
      <c r="F6572" s="2"/>
    </row>
    <row r="6573" spans="3:6" x14ac:dyDescent="0.3">
      <c r="C6573" s="3"/>
      <c r="E6573" s="4"/>
      <c r="F6573" s="2"/>
    </row>
    <row r="6574" spans="3:6" x14ac:dyDescent="0.3">
      <c r="C6574" s="3"/>
      <c r="E6574" s="4"/>
      <c r="F6574" s="2"/>
    </row>
    <row r="6575" spans="3:6" x14ac:dyDescent="0.3">
      <c r="C6575" s="3"/>
      <c r="E6575" s="4"/>
      <c r="F6575" s="2"/>
    </row>
    <row r="6576" spans="3:6" x14ac:dyDescent="0.3">
      <c r="C6576" s="3"/>
      <c r="E6576" s="4"/>
      <c r="F6576" s="2"/>
    </row>
    <row r="6577" spans="3:6" x14ac:dyDescent="0.3">
      <c r="C6577" s="3"/>
      <c r="E6577" s="4"/>
      <c r="F6577" s="2"/>
    </row>
    <row r="6578" spans="3:6" x14ac:dyDescent="0.3">
      <c r="C6578" s="3"/>
      <c r="E6578" s="4"/>
      <c r="F6578" s="2"/>
    </row>
    <row r="6579" spans="3:6" x14ac:dyDescent="0.3">
      <c r="C6579" s="3"/>
      <c r="E6579" s="4"/>
      <c r="F6579" s="2"/>
    </row>
    <row r="6580" spans="3:6" x14ac:dyDescent="0.3">
      <c r="C6580" s="3"/>
      <c r="E6580" s="4"/>
      <c r="F6580" s="2"/>
    </row>
    <row r="6581" spans="3:6" x14ac:dyDescent="0.3">
      <c r="C6581" s="3"/>
      <c r="E6581" s="4"/>
      <c r="F6581" s="2"/>
    </row>
    <row r="6582" spans="3:6" x14ac:dyDescent="0.3">
      <c r="C6582" s="3"/>
      <c r="E6582" s="4"/>
      <c r="F6582" s="2"/>
    </row>
    <row r="6583" spans="3:6" x14ac:dyDescent="0.3">
      <c r="C6583" s="3"/>
      <c r="E6583" s="4"/>
      <c r="F6583" s="2"/>
    </row>
    <row r="6584" spans="3:6" x14ac:dyDescent="0.3">
      <c r="C6584" s="3"/>
      <c r="E6584" s="4"/>
      <c r="F6584" s="2"/>
    </row>
    <row r="6585" spans="3:6" x14ac:dyDescent="0.3">
      <c r="C6585" s="3"/>
      <c r="E6585" s="4"/>
      <c r="F6585" s="2"/>
    </row>
    <row r="6586" spans="3:6" x14ac:dyDescent="0.3">
      <c r="C6586" s="3"/>
      <c r="E6586" s="4"/>
      <c r="F6586" s="2"/>
    </row>
    <row r="6587" spans="3:6" x14ac:dyDescent="0.3">
      <c r="C6587" s="3"/>
      <c r="E6587" s="4"/>
      <c r="F6587" s="2"/>
    </row>
    <row r="6588" spans="3:6" x14ac:dyDescent="0.3">
      <c r="C6588" s="3"/>
      <c r="E6588" s="4"/>
      <c r="F6588" s="2"/>
    </row>
    <row r="6589" spans="3:6" x14ac:dyDescent="0.3">
      <c r="C6589" s="3"/>
      <c r="E6589" s="4"/>
      <c r="F6589" s="2"/>
    </row>
    <row r="6590" spans="3:6" x14ac:dyDescent="0.3">
      <c r="C6590" s="3"/>
      <c r="E6590" s="4"/>
      <c r="F6590" s="2"/>
    </row>
    <row r="6591" spans="3:6" x14ac:dyDescent="0.3">
      <c r="C6591" s="3"/>
      <c r="E6591" s="4"/>
      <c r="F6591" s="2"/>
    </row>
    <row r="6592" spans="3:6" x14ac:dyDescent="0.3">
      <c r="C6592" s="3"/>
      <c r="E6592" s="4"/>
      <c r="F6592" s="2"/>
    </row>
    <row r="6593" spans="3:6" x14ac:dyDescent="0.3">
      <c r="C6593" s="3"/>
      <c r="E6593" s="4"/>
      <c r="F6593" s="2"/>
    </row>
    <row r="6594" spans="3:6" x14ac:dyDescent="0.3">
      <c r="C6594" s="3"/>
      <c r="E6594" s="4"/>
      <c r="F6594" s="2"/>
    </row>
    <row r="6595" spans="3:6" x14ac:dyDescent="0.3">
      <c r="C6595" s="3"/>
      <c r="E6595" s="4"/>
      <c r="F6595" s="2"/>
    </row>
    <row r="6596" spans="3:6" x14ac:dyDescent="0.3">
      <c r="C6596" s="3"/>
      <c r="E6596" s="4"/>
      <c r="F6596" s="2"/>
    </row>
    <row r="6597" spans="3:6" x14ac:dyDescent="0.3">
      <c r="C6597" s="3"/>
      <c r="E6597" s="4"/>
      <c r="F6597" s="2"/>
    </row>
    <row r="6598" spans="3:6" x14ac:dyDescent="0.3">
      <c r="C6598" s="3"/>
      <c r="E6598" s="4"/>
      <c r="F6598" s="2"/>
    </row>
    <row r="6599" spans="3:6" x14ac:dyDescent="0.3">
      <c r="C6599" s="3"/>
      <c r="E6599" s="4"/>
      <c r="F6599" s="2"/>
    </row>
    <row r="6600" spans="3:6" x14ac:dyDescent="0.3">
      <c r="C6600" s="3"/>
      <c r="E6600" s="4"/>
      <c r="F6600" s="2"/>
    </row>
    <row r="6601" spans="3:6" x14ac:dyDescent="0.3">
      <c r="C6601" s="3"/>
      <c r="E6601" s="4"/>
      <c r="F6601" s="2"/>
    </row>
    <row r="6602" spans="3:6" x14ac:dyDescent="0.3">
      <c r="C6602" s="3"/>
      <c r="E6602" s="4"/>
      <c r="F6602" s="2"/>
    </row>
    <row r="6603" spans="3:6" x14ac:dyDescent="0.3">
      <c r="C6603" s="3"/>
      <c r="E6603" s="4"/>
      <c r="F6603" s="2"/>
    </row>
    <row r="6604" spans="3:6" x14ac:dyDescent="0.3">
      <c r="C6604" s="3"/>
      <c r="E6604" s="4"/>
      <c r="F6604" s="2"/>
    </row>
    <row r="6605" spans="3:6" x14ac:dyDescent="0.3">
      <c r="C6605" s="3"/>
      <c r="E6605" s="4"/>
      <c r="F6605" s="2"/>
    </row>
    <row r="6606" spans="3:6" x14ac:dyDescent="0.3">
      <c r="C6606" s="3"/>
      <c r="E6606" s="4"/>
      <c r="F6606" s="2"/>
    </row>
    <row r="6607" spans="3:6" x14ac:dyDescent="0.3">
      <c r="C6607" s="3"/>
      <c r="E6607" s="4"/>
      <c r="F6607" s="2"/>
    </row>
    <row r="6608" spans="3:6" x14ac:dyDescent="0.3">
      <c r="C6608" s="3"/>
      <c r="E6608" s="4"/>
      <c r="F6608" s="2"/>
    </row>
    <row r="6609" spans="3:6" x14ac:dyDescent="0.3">
      <c r="C6609" s="3"/>
      <c r="E6609" s="4"/>
      <c r="F6609" s="2"/>
    </row>
    <row r="6610" spans="3:6" x14ac:dyDescent="0.3">
      <c r="C6610" s="3"/>
      <c r="E6610" s="4"/>
      <c r="F6610" s="2"/>
    </row>
    <row r="6611" spans="3:6" x14ac:dyDescent="0.3">
      <c r="C6611" s="3"/>
      <c r="E6611" s="4"/>
      <c r="F6611" s="2"/>
    </row>
    <row r="6612" spans="3:6" x14ac:dyDescent="0.3">
      <c r="C6612" s="3"/>
      <c r="E6612" s="4"/>
      <c r="F6612" s="2"/>
    </row>
    <row r="6613" spans="3:6" x14ac:dyDescent="0.3">
      <c r="C6613" s="3"/>
      <c r="E6613" s="4"/>
      <c r="F6613" s="2"/>
    </row>
    <row r="6614" spans="3:6" x14ac:dyDescent="0.3">
      <c r="C6614" s="3"/>
      <c r="E6614" s="4"/>
      <c r="F6614" s="2"/>
    </row>
    <row r="6615" spans="3:6" x14ac:dyDescent="0.3">
      <c r="C6615" s="3"/>
      <c r="E6615" s="4"/>
      <c r="F6615" s="2"/>
    </row>
    <row r="6616" spans="3:6" x14ac:dyDescent="0.3">
      <c r="C6616" s="3"/>
      <c r="E6616" s="4"/>
      <c r="F6616" s="2"/>
    </row>
    <row r="6617" spans="3:6" x14ac:dyDescent="0.3">
      <c r="C6617" s="3"/>
      <c r="E6617" s="4"/>
      <c r="F6617" s="2"/>
    </row>
    <row r="6618" spans="3:6" x14ac:dyDescent="0.3">
      <c r="C6618" s="3"/>
      <c r="E6618" s="4"/>
      <c r="F6618" s="2"/>
    </row>
    <row r="6619" spans="3:6" x14ac:dyDescent="0.3">
      <c r="C6619" s="3"/>
      <c r="E6619" s="4"/>
      <c r="F6619" s="2"/>
    </row>
    <row r="6620" spans="3:6" x14ac:dyDescent="0.3">
      <c r="C6620" s="3"/>
      <c r="E6620" s="4"/>
      <c r="F6620" s="2"/>
    </row>
    <row r="6621" spans="3:6" x14ac:dyDescent="0.3">
      <c r="C6621" s="3"/>
      <c r="E6621" s="4"/>
      <c r="F6621" s="2"/>
    </row>
    <row r="6622" spans="3:6" x14ac:dyDescent="0.3">
      <c r="C6622" s="3"/>
      <c r="E6622" s="4"/>
      <c r="F6622" s="2"/>
    </row>
    <row r="6623" spans="3:6" x14ac:dyDescent="0.3">
      <c r="C6623" s="3"/>
      <c r="E6623" s="4"/>
      <c r="F6623" s="2"/>
    </row>
    <row r="6624" spans="3:6" x14ac:dyDescent="0.3">
      <c r="C6624" s="3"/>
      <c r="E6624" s="4"/>
      <c r="F6624" s="2"/>
    </row>
    <row r="6625" spans="3:6" x14ac:dyDescent="0.3">
      <c r="C6625" s="3"/>
      <c r="E6625" s="4"/>
      <c r="F6625" s="2"/>
    </row>
    <row r="6626" spans="3:6" x14ac:dyDescent="0.3">
      <c r="C6626" s="3"/>
      <c r="E6626" s="4"/>
      <c r="F6626" s="2"/>
    </row>
    <row r="6627" spans="3:6" x14ac:dyDescent="0.3">
      <c r="C6627" s="3"/>
      <c r="E6627" s="4"/>
      <c r="F6627" s="2"/>
    </row>
    <row r="6628" spans="3:6" x14ac:dyDescent="0.3">
      <c r="C6628" s="3"/>
      <c r="E6628" s="4"/>
      <c r="F6628" s="2"/>
    </row>
    <row r="6629" spans="3:6" x14ac:dyDescent="0.3">
      <c r="C6629" s="3"/>
      <c r="E6629" s="4"/>
      <c r="F6629" s="2"/>
    </row>
    <row r="6630" spans="3:6" x14ac:dyDescent="0.3">
      <c r="C6630" s="3"/>
      <c r="E6630" s="4"/>
      <c r="F6630" s="2"/>
    </row>
    <row r="6631" spans="3:6" x14ac:dyDescent="0.3">
      <c r="C6631" s="3"/>
      <c r="E6631" s="4"/>
      <c r="F6631" s="2"/>
    </row>
    <row r="6632" spans="3:6" x14ac:dyDescent="0.3">
      <c r="C6632" s="3"/>
      <c r="E6632" s="4"/>
      <c r="F6632" s="2"/>
    </row>
    <row r="6633" spans="3:6" x14ac:dyDescent="0.3">
      <c r="C6633" s="3"/>
      <c r="E6633" s="4"/>
      <c r="F6633" s="2"/>
    </row>
    <row r="6634" spans="3:6" x14ac:dyDescent="0.3">
      <c r="C6634" s="3"/>
      <c r="E6634" s="4"/>
      <c r="F6634" s="2"/>
    </row>
    <row r="6635" spans="3:6" x14ac:dyDescent="0.3">
      <c r="C6635" s="3"/>
      <c r="E6635" s="4"/>
      <c r="F6635" s="2"/>
    </row>
    <row r="6636" spans="3:6" x14ac:dyDescent="0.3">
      <c r="C6636" s="3"/>
      <c r="E6636" s="4"/>
      <c r="F6636" s="2"/>
    </row>
    <row r="6637" spans="3:6" x14ac:dyDescent="0.3">
      <c r="C6637" s="3"/>
      <c r="E6637" s="4"/>
      <c r="F6637" s="2"/>
    </row>
    <row r="6638" spans="3:6" x14ac:dyDescent="0.3">
      <c r="C6638" s="3"/>
      <c r="E6638" s="4"/>
      <c r="F6638" s="2"/>
    </row>
    <row r="6639" spans="3:6" x14ac:dyDescent="0.3">
      <c r="C6639" s="3"/>
      <c r="E6639" s="4"/>
      <c r="F6639" s="2"/>
    </row>
    <row r="6640" spans="3:6" x14ac:dyDescent="0.3">
      <c r="C6640" s="3"/>
      <c r="E6640" s="4"/>
      <c r="F6640" s="2"/>
    </row>
    <row r="6641" spans="3:6" x14ac:dyDescent="0.3">
      <c r="C6641" s="3"/>
      <c r="E6641" s="4"/>
      <c r="F6641" s="2"/>
    </row>
    <row r="6642" spans="3:6" x14ac:dyDescent="0.3">
      <c r="C6642" s="3"/>
      <c r="E6642" s="4"/>
      <c r="F6642" s="2"/>
    </row>
    <row r="6643" spans="3:6" x14ac:dyDescent="0.3">
      <c r="C6643" s="3"/>
      <c r="E6643" s="4"/>
      <c r="F6643" s="2"/>
    </row>
    <row r="6644" spans="3:6" x14ac:dyDescent="0.3">
      <c r="C6644" s="3"/>
      <c r="E6644" s="4"/>
      <c r="F6644" s="2"/>
    </row>
    <row r="6645" spans="3:6" x14ac:dyDescent="0.3">
      <c r="C6645" s="3"/>
      <c r="E6645" s="4"/>
      <c r="F6645" s="2"/>
    </row>
    <row r="6646" spans="3:6" x14ac:dyDescent="0.3">
      <c r="C6646" s="3"/>
      <c r="E6646" s="4"/>
      <c r="F6646" s="2"/>
    </row>
    <row r="6647" spans="3:6" x14ac:dyDescent="0.3">
      <c r="C6647" s="3"/>
      <c r="E6647" s="4"/>
      <c r="F6647" s="2"/>
    </row>
    <row r="6648" spans="3:6" x14ac:dyDescent="0.3">
      <c r="C6648" s="3"/>
      <c r="E6648" s="4"/>
      <c r="F6648" s="2"/>
    </row>
    <row r="6649" spans="3:6" x14ac:dyDescent="0.3">
      <c r="C6649" s="3"/>
      <c r="E6649" s="4"/>
      <c r="F6649" s="2"/>
    </row>
    <row r="6650" spans="3:6" x14ac:dyDescent="0.3">
      <c r="C6650" s="3"/>
      <c r="E6650" s="4"/>
      <c r="F6650" s="2"/>
    </row>
    <row r="6651" spans="3:6" x14ac:dyDescent="0.3">
      <c r="C6651" s="3"/>
      <c r="E6651" s="4"/>
      <c r="F6651" s="2"/>
    </row>
    <row r="6652" spans="3:6" x14ac:dyDescent="0.3">
      <c r="C6652" s="3"/>
      <c r="E6652" s="4"/>
      <c r="F6652" s="2"/>
    </row>
    <row r="6653" spans="3:6" x14ac:dyDescent="0.3">
      <c r="C6653" s="3"/>
      <c r="E6653" s="4"/>
      <c r="F6653" s="2"/>
    </row>
    <row r="6654" spans="3:6" x14ac:dyDescent="0.3">
      <c r="C6654" s="3"/>
      <c r="E6654" s="4"/>
      <c r="F6654" s="2"/>
    </row>
    <row r="6655" spans="3:6" x14ac:dyDescent="0.3">
      <c r="C6655" s="3"/>
      <c r="E6655" s="4"/>
      <c r="F6655" s="2"/>
    </row>
    <row r="6656" spans="3:6" x14ac:dyDescent="0.3">
      <c r="C6656" s="3"/>
      <c r="E6656" s="4"/>
      <c r="F6656" s="2"/>
    </row>
    <row r="6657" spans="3:6" x14ac:dyDescent="0.3">
      <c r="C6657" s="3"/>
      <c r="E6657" s="4"/>
      <c r="F6657" s="2"/>
    </row>
    <row r="6658" spans="3:6" x14ac:dyDescent="0.3">
      <c r="C6658" s="3"/>
      <c r="E6658" s="4"/>
      <c r="F6658" s="2"/>
    </row>
    <row r="6659" spans="3:6" x14ac:dyDescent="0.3">
      <c r="C6659" s="3"/>
      <c r="E6659" s="4"/>
      <c r="F6659" s="2"/>
    </row>
    <row r="6660" spans="3:6" x14ac:dyDescent="0.3">
      <c r="C6660" s="3"/>
      <c r="E6660" s="4"/>
      <c r="F6660" s="2"/>
    </row>
    <row r="6661" spans="3:6" x14ac:dyDescent="0.3">
      <c r="C6661" s="3"/>
      <c r="E6661" s="4"/>
      <c r="F6661" s="2"/>
    </row>
    <row r="6662" spans="3:6" x14ac:dyDescent="0.3">
      <c r="C6662" s="3"/>
      <c r="E6662" s="4"/>
      <c r="F6662" s="2"/>
    </row>
    <row r="6663" spans="3:6" x14ac:dyDescent="0.3">
      <c r="C6663" s="3"/>
      <c r="E6663" s="4"/>
      <c r="F6663" s="2"/>
    </row>
    <row r="6664" spans="3:6" x14ac:dyDescent="0.3">
      <c r="C6664" s="3"/>
      <c r="E6664" s="4"/>
      <c r="F6664" s="2"/>
    </row>
    <row r="6665" spans="3:6" x14ac:dyDescent="0.3">
      <c r="C6665" s="3"/>
      <c r="E6665" s="4"/>
      <c r="F6665" s="2"/>
    </row>
    <row r="6666" spans="3:6" x14ac:dyDescent="0.3">
      <c r="C6666" s="3"/>
      <c r="E6666" s="4"/>
      <c r="F6666" s="2"/>
    </row>
    <row r="6667" spans="3:6" x14ac:dyDescent="0.3">
      <c r="C6667" s="3"/>
      <c r="E6667" s="4"/>
      <c r="F6667" s="2"/>
    </row>
    <row r="6668" spans="3:6" x14ac:dyDescent="0.3">
      <c r="C6668" s="3"/>
      <c r="E6668" s="4"/>
      <c r="F6668" s="2"/>
    </row>
    <row r="6669" spans="3:6" x14ac:dyDescent="0.3">
      <c r="C6669" s="3"/>
      <c r="E6669" s="4"/>
      <c r="F6669" s="2"/>
    </row>
    <row r="6670" spans="3:6" x14ac:dyDescent="0.3">
      <c r="C6670" s="3"/>
      <c r="E6670" s="4"/>
      <c r="F6670" s="2"/>
    </row>
    <row r="6671" spans="3:6" x14ac:dyDescent="0.3">
      <c r="C6671" s="3"/>
      <c r="E6671" s="4"/>
      <c r="F6671" s="2"/>
    </row>
    <row r="6672" spans="3:6" x14ac:dyDescent="0.3">
      <c r="C6672" s="3"/>
      <c r="E6672" s="4"/>
      <c r="F6672" s="2"/>
    </row>
    <row r="6673" spans="3:6" x14ac:dyDescent="0.3">
      <c r="C6673" s="3"/>
      <c r="E6673" s="4"/>
      <c r="F6673" s="2"/>
    </row>
    <row r="6674" spans="3:6" x14ac:dyDescent="0.3">
      <c r="C6674" s="3"/>
      <c r="E6674" s="4"/>
      <c r="F6674" s="2"/>
    </row>
    <row r="6675" spans="3:6" x14ac:dyDescent="0.3">
      <c r="C6675" s="3"/>
      <c r="E6675" s="4"/>
      <c r="F6675" s="2"/>
    </row>
    <row r="6676" spans="3:6" x14ac:dyDescent="0.3">
      <c r="C6676" s="3"/>
      <c r="E6676" s="4"/>
      <c r="F6676" s="2"/>
    </row>
    <row r="6677" spans="3:6" x14ac:dyDescent="0.3">
      <c r="C6677" s="3"/>
      <c r="E6677" s="4"/>
      <c r="F6677" s="2"/>
    </row>
    <row r="6678" spans="3:6" x14ac:dyDescent="0.3">
      <c r="C6678" s="3"/>
      <c r="E6678" s="4"/>
      <c r="F6678" s="2"/>
    </row>
    <row r="6679" spans="3:6" x14ac:dyDescent="0.3">
      <c r="C6679" s="3"/>
      <c r="E6679" s="4"/>
      <c r="F6679" s="2"/>
    </row>
    <row r="6680" spans="3:6" x14ac:dyDescent="0.3">
      <c r="C6680" s="3"/>
      <c r="E6680" s="4"/>
      <c r="F6680" s="2"/>
    </row>
    <row r="6681" spans="3:6" x14ac:dyDescent="0.3">
      <c r="C6681" s="3"/>
      <c r="E6681" s="4"/>
      <c r="F6681" s="2"/>
    </row>
    <row r="6682" spans="3:6" x14ac:dyDescent="0.3">
      <c r="C6682" s="3"/>
      <c r="E6682" s="4"/>
      <c r="F6682" s="2"/>
    </row>
    <row r="6683" spans="3:6" x14ac:dyDescent="0.3">
      <c r="C6683" s="3"/>
      <c r="E6683" s="4"/>
      <c r="F6683" s="2"/>
    </row>
    <row r="6684" spans="3:6" x14ac:dyDescent="0.3">
      <c r="C6684" s="3"/>
      <c r="E6684" s="4"/>
      <c r="F6684" s="2"/>
    </row>
    <row r="6685" spans="3:6" x14ac:dyDescent="0.3">
      <c r="C6685" s="3"/>
      <c r="E6685" s="4"/>
      <c r="F6685" s="2"/>
    </row>
    <row r="6686" spans="3:6" x14ac:dyDescent="0.3">
      <c r="C6686" s="3"/>
      <c r="E6686" s="4"/>
      <c r="F6686" s="2"/>
    </row>
    <row r="6687" spans="3:6" x14ac:dyDescent="0.3">
      <c r="C6687" s="3"/>
      <c r="E6687" s="4"/>
      <c r="F6687" s="2"/>
    </row>
    <row r="6688" spans="3:6" x14ac:dyDescent="0.3">
      <c r="C6688" s="3"/>
      <c r="E6688" s="4"/>
      <c r="F6688" s="2"/>
    </row>
    <row r="6689" spans="3:6" x14ac:dyDescent="0.3">
      <c r="C6689" s="3"/>
      <c r="E6689" s="4"/>
      <c r="F6689" s="2"/>
    </row>
    <row r="6690" spans="3:6" x14ac:dyDescent="0.3">
      <c r="C6690" s="3"/>
      <c r="E6690" s="4"/>
      <c r="F6690" s="2"/>
    </row>
    <row r="6691" spans="3:6" x14ac:dyDescent="0.3">
      <c r="C6691" s="3"/>
      <c r="E6691" s="4"/>
      <c r="F6691" s="2"/>
    </row>
    <row r="6692" spans="3:6" x14ac:dyDescent="0.3">
      <c r="C6692" s="3"/>
      <c r="E6692" s="4"/>
      <c r="F6692" s="2"/>
    </row>
    <row r="6693" spans="3:6" x14ac:dyDescent="0.3">
      <c r="C6693" s="3"/>
      <c r="E6693" s="4"/>
      <c r="F6693" s="2"/>
    </row>
    <row r="6694" spans="3:6" x14ac:dyDescent="0.3">
      <c r="C6694" s="3"/>
      <c r="E6694" s="4"/>
      <c r="F6694" s="2"/>
    </row>
    <row r="6695" spans="3:6" x14ac:dyDescent="0.3">
      <c r="C6695" s="3"/>
      <c r="E6695" s="4"/>
      <c r="F6695" s="2"/>
    </row>
    <row r="6696" spans="3:6" x14ac:dyDescent="0.3">
      <c r="C6696" s="3"/>
      <c r="E6696" s="4"/>
      <c r="F6696" s="2"/>
    </row>
    <row r="6697" spans="3:6" x14ac:dyDescent="0.3">
      <c r="C6697" s="3"/>
      <c r="E6697" s="4"/>
      <c r="F6697" s="2"/>
    </row>
    <row r="6698" spans="3:6" x14ac:dyDescent="0.3">
      <c r="C6698" s="3"/>
      <c r="E6698" s="4"/>
      <c r="F6698" s="2"/>
    </row>
    <row r="6699" spans="3:6" x14ac:dyDescent="0.3">
      <c r="C6699" s="3"/>
      <c r="E6699" s="4"/>
      <c r="F6699" s="2"/>
    </row>
    <row r="6700" spans="3:6" x14ac:dyDescent="0.3">
      <c r="C6700" s="3"/>
      <c r="E6700" s="4"/>
      <c r="F6700" s="2"/>
    </row>
    <row r="6701" spans="3:6" x14ac:dyDescent="0.3">
      <c r="C6701" s="3"/>
      <c r="E6701" s="4"/>
      <c r="F6701" s="2"/>
    </row>
    <row r="6702" spans="3:6" x14ac:dyDescent="0.3">
      <c r="C6702" s="3"/>
      <c r="E6702" s="4"/>
      <c r="F6702" s="2"/>
    </row>
    <row r="6703" spans="3:6" x14ac:dyDescent="0.3">
      <c r="C6703" s="3"/>
      <c r="E6703" s="4"/>
      <c r="F6703" s="2"/>
    </row>
    <row r="6704" spans="3:6" x14ac:dyDescent="0.3">
      <c r="C6704" s="3"/>
      <c r="E6704" s="4"/>
      <c r="F6704" s="2"/>
    </row>
    <row r="6705" spans="3:6" x14ac:dyDescent="0.3">
      <c r="C6705" s="3"/>
      <c r="E6705" s="4"/>
      <c r="F6705" s="2"/>
    </row>
    <row r="6706" spans="3:6" x14ac:dyDescent="0.3">
      <c r="C6706" s="3"/>
      <c r="E6706" s="4"/>
      <c r="F6706" s="2"/>
    </row>
    <row r="6707" spans="3:6" x14ac:dyDescent="0.3">
      <c r="C6707" s="3"/>
      <c r="E6707" s="4"/>
      <c r="F6707" s="2"/>
    </row>
    <row r="6708" spans="3:6" x14ac:dyDescent="0.3">
      <c r="C6708" s="3"/>
      <c r="E6708" s="4"/>
      <c r="F6708" s="2"/>
    </row>
    <row r="6709" spans="3:6" x14ac:dyDescent="0.3">
      <c r="C6709" s="3"/>
      <c r="E6709" s="4"/>
      <c r="F6709" s="2"/>
    </row>
    <row r="6710" spans="3:6" x14ac:dyDescent="0.3">
      <c r="C6710" s="3"/>
      <c r="E6710" s="4"/>
      <c r="F6710" s="2"/>
    </row>
    <row r="6711" spans="3:6" x14ac:dyDescent="0.3">
      <c r="C6711" s="3"/>
      <c r="E6711" s="4"/>
      <c r="F6711" s="2"/>
    </row>
    <row r="6712" spans="3:6" x14ac:dyDescent="0.3">
      <c r="C6712" s="3"/>
      <c r="E6712" s="4"/>
      <c r="F6712" s="2"/>
    </row>
    <row r="6713" spans="3:6" x14ac:dyDescent="0.3">
      <c r="C6713" s="3"/>
      <c r="E6713" s="4"/>
      <c r="F6713" s="2"/>
    </row>
    <row r="6714" spans="3:6" x14ac:dyDescent="0.3">
      <c r="C6714" s="3"/>
      <c r="E6714" s="4"/>
      <c r="F6714" s="2"/>
    </row>
    <row r="6715" spans="3:6" x14ac:dyDescent="0.3">
      <c r="C6715" s="3"/>
      <c r="E6715" s="4"/>
      <c r="F6715" s="2"/>
    </row>
    <row r="6716" spans="3:6" x14ac:dyDescent="0.3">
      <c r="C6716" s="3"/>
      <c r="E6716" s="4"/>
      <c r="F6716" s="2"/>
    </row>
    <row r="6717" spans="3:6" x14ac:dyDescent="0.3">
      <c r="C6717" s="3"/>
      <c r="E6717" s="4"/>
      <c r="F6717" s="2"/>
    </row>
    <row r="6718" spans="3:6" x14ac:dyDescent="0.3">
      <c r="C6718" s="3"/>
      <c r="E6718" s="4"/>
      <c r="F6718" s="2"/>
    </row>
    <row r="6719" spans="3:6" x14ac:dyDescent="0.3">
      <c r="C6719" s="3"/>
      <c r="E6719" s="4"/>
      <c r="F6719" s="2"/>
    </row>
    <row r="6720" spans="3:6" x14ac:dyDescent="0.3">
      <c r="C6720" s="3"/>
      <c r="E6720" s="4"/>
      <c r="F6720" s="2"/>
    </row>
    <row r="6721" spans="3:6" x14ac:dyDescent="0.3">
      <c r="C6721" s="3"/>
      <c r="E6721" s="4"/>
      <c r="F6721" s="2"/>
    </row>
    <row r="6722" spans="3:6" x14ac:dyDescent="0.3">
      <c r="C6722" s="3"/>
      <c r="E6722" s="4"/>
      <c r="F6722" s="2"/>
    </row>
    <row r="6723" spans="3:6" x14ac:dyDescent="0.3">
      <c r="C6723" s="3"/>
      <c r="E6723" s="4"/>
      <c r="F6723" s="2"/>
    </row>
    <row r="6724" spans="3:6" x14ac:dyDescent="0.3">
      <c r="C6724" s="3"/>
      <c r="E6724" s="4"/>
      <c r="F6724" s="2"/>
    </row>
    <row r="6725" spans="3:6" x14ac:dyDescent="0.3">
      <c r="C6725" s="3"/>
      <c r="E6725" s="4"/>
      <c r="F6725" s="2"/>
    </row>
    <row r="6726" spans="3:6" x14ac:dyDescent="0.3">
      <c r="C6726" s="3"/>
      <c r="E6726" s="4"/>
      <c r="F6726" s="2"/>
    </row>
    <row r="6727" spans="3:6" x14ac:dyDescent="0.3">
      <c r="C6727" s="3"/>
      <c r="E6727" s="4"/>
      <c r="F6727" s="2"/>
    </row>
    <row r="6728" spans="3:6" x14ac:dyDescent="0.3">
      <c r="C6728" s="3"/>
      <c r="E6728" s="4"/>
      <c r="F6728" s="2"/>
    </row>
    <row r="6729" spans="3:6" x14ac:dyDescent="0.3">
      <c r="C6729" s="3"/>
      <c r="E6729" s="4"/>
      <c r="F6729" s="2"/>
    </row>
    <row r="6730" spans="3:6" x14ac:dyDescent="0.3">
      <c r="C6730" s="3"/>
      <c r="E6730" s="4"/>
      <c r="F6730" s="2"/>
    </row>
    <row r="6731" spans="3:6" x14ac:dyDescent="0.3">
      <c r="C6731" s="3"/>
      <c r="E6731" s="4"/>
      <c r="F6731" s="2"/>
    </row>
    <row r="6732" spans="3:6" x14ac:dyDescent="0.3">
      <c r="C6732" s="3"/>
      <c r="E6732" s="4"/>
      <c r="F6732" s="2"/>
    </row>
    <row r="6733" spans="3:6" x14ac:dyDescent="0.3">
      <c r="C6733" s="3"/>
      <c r="E6733" s="4"/>
      <c r="F6733" s="2"/>
    </row>
    <row r="6734" spans="3:6" x14ac:dyDescent="0.3">
      <c r="C6734" s="3"/>
      <c r="E6734" s="4"/>
      <c r="F6734" s="2"/>
    </row>
    <row r="6735" spans="3:6" x14ac:dyDescent="0.3">
      <c r="C6735" s="3"/>
      <c r="E6735" s="4"/>
      <c r="F6735" s="2"/>
    </row>
    <row r="6736" spans="3:6" x14ac:dyDescent="0.3">
      <c r="C6736" s="3"/>
      <c r="E6736" s="4"/>
      <c r="F6736" s="2"/>
    </row>
    <row r="6737" spans="3:6" x14ac:dyDescent="0.3">
      <c r="C6737" s="3"/>
      <c r="E6737" s="4"/>
      <c r="F6737" s="2"/>
    </row>
    <row r="6738" spans="3:6" x14ac:dyDescent="0.3">
      <c r="C6738" s="3"/>
      <c r="E6738" s="4"/>
      <c r="F6738" s="2"/>
    </row>
    <row r="6739" spans="3:6" x14ac:dyDescent="0.3">
      <c r="C6739" s="3"/>
      <c r="E6739" s="4"/>
      <c r="F6739" s="2"/>
    </row>
    <row r="6740" spans="3:6" x14ac:dyDescent="0.3">
      <c r="C6740" s="3"/>
      <c r="E6740" s="4"/>
      <c r="F6740" s="2"/>
    </row>
    <row r="6741" spans="3:6" x14ac:dyDescent="0.3">
      <c r="C6741" s="3"/>
      <c r="E6741" s="4"/>
      <c r="F6741" s="2"/>
    </row>
    <row r="6742" spans="3:6" x14ac:dyDescent="0.3">
      <c r="C6742" s="3"/>
      <c r="E6742" s="4"/>
      <c r="F6742" s="2"/>
    </row>
    <row r="6743" spans="3:6" x14ac:dyDescent="0.3">
      <c r="C6743" s="3"/>
      <c r="E6743" s="4"/>
      <c r="F6743" s="2"/>
    </row>
    <row r="6744" spans="3:6" x14ac:dyDescent="0.3">
      <c r="C6744" s="3"/>
      <c r="E6744" s="4"/>
      <c r="F6744" s="2"/>
    </row>
    <row r="6745" spans="3:6" x14ac:dyDescent="0.3">
      <c r="C6745" s="3"/>
      <c r="E6745" s="4"/>
      <c r="F6745" s="2"/>
    </row>
    <row r="6746" spans="3:6" x14ac:dyDescent="0.3">
      <c r="C6746" s="3"/>
      <c r="E6746" s="4"/>
      <c r="F6746" s="2"/>
    </row>
    <row r="6747" spans="3:6" x14ac:dyDescent="0.3">
      <c r="C6747" s="3"/>
      <c r="E6747" s="4"/>
      <c r="F6747" s="2"/>
    </row>
    <row r="6748" spans="3:6" x14ac:dyDescent="0.3">
      <c r="C6748" s="3"/>
      <c r="E6748" s="4"/>
      <c r="F6748" s="2"/>
    </row>
    <row r="6749" spans="3:6" x14ac:dyDescent="0.3">
      <c r="C6749" s="3"/>
      <c r="E6749" s="4"/>
      <c r="F6749" s="2"/>
    </row>
    <row r="6750" spans="3:6" x14ac:dyDescent="0.3">
      <c r="C6750" s="3"/>
      <c r="E6750" s="4"/>
      <c r="F6750" s="2"/>
    </row>
    <row r="6751" spans="3:6" x14ac:dyDescent="0.3">
      <c r="C6751" s="3"/>
      <c r="E6751" s="4"/>
      <c r="F6751" s="2"/>
    </row>
    <row r="6752" spans="3:6" x14ac:dyDescent="0.3">
      <c r="C6752" s="3"/>
      <c r="E6752" s="4"/>
      <c r="F6752" s="2"/>
    </row>
    <row r="6753" spans="3:6" x14ac:dyDescent="0.3">
      <c r="C6753" s="3"/>
      <c r="E6753" s="4"/>
      <c r="F6753" s="2"/>
    </row>
    <row r="6754" spans="3:6" x14ac:dyDescent="0.3">
      <c r="C6754" s="3"/>
      <c r="E6754" s="4"/>
      <c r="F6754" s="2"/>
    </row>
    <row r="6755" spans="3:6" x14ac:dyDescent="0.3">
      <c r="C6755" s="3"/>
      <c r="E6755" s="4"/>
      <c r="F6755" s="2"/>
    </row>
    <row r="6756" spans="3:6" x14ac:dyDescent="0.3">
      <c r="C6756" s="3"/>
      <c r="E6756" s="4"/>
      <c r="F6756" s="2"/>
    </row>
    <row r="6757" spans="3:6" x14ac:dyDescent="0.3">
      <c r="C6757" s="3"/>
      <c r="E6757" s="4"/>
      <c r="F6757" s="2"/>
    </row>
    <row r="6758" spans="3:6" x14ac:dyDescent="0.3">
      <c r="C6758" s="3"/>
      <c r="E6758" s="4"/>
      <c r="F6758" s="2"/>
    </row>
    <row r="6759" spans="3:6" x14ac:dyDescent="0.3">
      <c r="C6759" s="3"/>
      <c r="E6759" s="4"/>
      <c r="F6759" s="2"/>
    </row>
    <row r="6760" spans="3:6" x14ac:dyDescent="0.3">
      <c r="C6760" s="3"/>
      <c r="E6760" s="4"/>
      <c r="F6760" s="2"/>
    </row>
    <row r="6761" spans="3:6" x14ac:dyDescent="0.3">
      <c r="C6761" s="3"/>
      <c r="E6761" s="4"/>
      <c r="F6761" s="2"/>
    </row>
    <row r="6762" spans="3:6" x14ac:dyDescent="0.3">
      <c r="C6762" s="3"/>
      <c r="E6762" s="4"/>
      <c r="F6762" s="2"/>
    </row>
    <row r="6763" spans="3:6" x14ac:dyDescent="0.3">
      <c r="C6763" s="3"/>
      <c r="E6763" s="4"/>
      <c r="F6763" s="2"/>
    </row>
    <row r="6764" spans="3:6" x14ac:dyDescent="0.3">
      <c r="C6764" s="3"/>
      <c r="E6764" s="4"/>
      <c r="F6764" s="2"/>
    </row>
    <row r="6765" spans="3:6" x14ac:dyDescent="0.3">
      <c r="C6765" s="3"/>
      <c r="E6765" s="4"/>
      <c r="F6765" s="2"/>
    </row>
    <row r="6766" spans="3:6" x14ac:dyDescent="0.3">
      <c r="C6766" s="3"/>
      <c r="E6766" s="4"/>
      <c r="F6766" s="2"/>
    </row>
    <row r="6767" spans="3:6" x14ac:dyDescent="0.3">
      <c r="C6767" s="3"/>
      <c r="E6767" s="4"/>
      <c r="F6767" s="2"/>
    </row>
    <row r="6768" spans="3:6" x14ac:dyDescent="0.3">
      <c r="C6768" s="3"/>
      <c r="E6768" s="4"/>
      <c r="F6768" s="2"/>
    </row>
    <row r="6769" spans="3:6" x14ac:dyDescent="0.3">
      <c r="C6769" s="3"/>
      <c r="E6769" s="4"/>
      <c r="F6769" s="2"/>
    </row>
    <row r="6770" spans="3:6" x14ac:dyDescent="0.3">
      <c r="C6770" s="3"/>
      <c r="E6770" s="4"/>
      <c r="F6770" s="2"/>
    </row>
    <row r="6771" spans="3:6" x14ac:dyDescent="0.3">
      <c r="C6771" s="3"/>
      <c r="E6771" s="4"/>
      <c r="F6771" s="2"/>
    </row>
    <row r="6772" spans="3:6" x14ac:dyDescent="0.3">
      <c r="C6772" s="3"/>
      <c r="E6772" s="4"/>
      <c r="F6772" s="2"/>
    </row>
    <row r="6773" spans="3:6" x14ac:dyDescent="0.3">
      <c r="C6773" s="3"/>
      <c r="E6773" s="4"/>
      <c r="F6773" s="2"/>
    </row>
    <row r="6774" spans="3:6" x14ac:dyDescent="0.3">
      <c r="C6774" s="3"/>
      <c r="E6774" s="4"/>
      <c r="F6774" s="2"/>
    </row>
    <row r="6775" spans="3:6" x14ac:dyDescent="0.3">
      <c r="C6775" s="3"/>
      <c r="E6775" s="4"/>
      <c r="F6775" s="2"/>
    </row>
    <row r="6776" spans="3:6" x14ac:dyDescent="0.3">
      <c r="C6776" s="3"/>
      <c r="E6776" s="4"/>
      <c r="F6776" s="2"/>
    </row>
    <row r="6777" spans="3:6" x14ac:dyDescent="0.3">
      <c r="C6777" s="3"/>
      <c r="E6777" s="4"/>
      <c r="F6777" s="2"/>
    </row>
    <row r="6778" spans="3:6" x14ac:dyDescent="0.3">
      <c r="C6778" s="3"/>
      <c r="E6778" s="4"/>
      <c r="F6778" s="2"/>
    </row>
    <row r="6779" spans="3:6" x14ac:dyDescent="0.3">
      <c r="C6779" s="3"/>
      <c r="E6779" s="4"/>
      <c r="F6779" s="2"/>
    </row>
    <row r="6780" spans="3:6" x14ac:dyDescent="0.3">
      <c r="C6780" s="3"/>
      <c r="E6780" s="4"/>
      <c r="F6780" s="2"/>
    </row>
    <row r="6781" spans="3:6" x14ac:dyDescent="0.3">
      <c r="C6781" s="3"/>
      <c r="E6781" s="4"/>
      <c r="F6781" s="2"/>
    </row>
    <row r="6782" spans="3:6" x14ac:dyDescent="0.3">
      <c r="C6782" s="3"/>
      <c r="E6782" s="4"/>
      <c r="F6782" s="2"/>
    </row>
    <row r="6783" spans="3:6" x14ac:dyDescent="0.3">
      <c r="C6783" s="3"/>
      <c r="E6783" s="4"/>
      <c r="F6783" s="2"/>
    </row>
    <row r="6784" spans="3:6" x14ac:dyDescent="0.3">
      <c r="C6784" s="3"/>
      <c r="E6784" s="4"/>
      <c r="F6784" s="2"/>
    </row>
    <row r="6785" spans="3:6" x14ac:dyDescent="0.3">
      <c r="C6785" s="3"/>
      <c r="E6785" s="4"/>
      <c r="F6785" s="2"/>
    </row>
    <row r="6786" spans="3:6" x14ac:dyDescent="0.3">
      <c r="C6786" s="3"/>
      <c r="E6786" s="4"/>
      <c r="F6786" s="2"/>
    </row>
    <row r="6787" spans="3:6" x14ac:dyDescent="0.3">
      <c r="C6787" s="3"/>
      <c r="E6787" s="4"/>
      <c r="F6787" s="2"/>
    </row>
    <row r="6788" spans="3:6" x14ac:dyDescent="0.3">
      <c r="C6788" s="3"/>
      <c r="E6788" s="4"/>
      <c r="F6788" s="2"/>
    </row>
    <row r="6789" spans="3:6" x14ac:dyDescent="0.3">
      <c r="C6789" s="3"/>
      <c r="E6789" s="4"/>
      <c r="F6789" s="2"/>
    </row>
    <row r="6790" spans="3:6" x14ac:dyDescent="0.3">
      <c r="C6790" s="3"/>
      <c r="E6790" s="4"/>
      <c r="F6790" s="2"/>
    </row>
    <row r="6791" spans="3:6" x14ac:dyDescent="0.3">
      <c r="C6791" s="3"/>
      <c r="E6791" s="4"/>
      <c r="F6791" s="2"/>
    </row>
    <row r="6792" spans="3:6" x14ac:dyDescent="0.3">
      <c r="C6792" s="3"/>
      <c r="E6792" s="4"/>
      <c r="F6792" s="2"/>
    </row>
    <row r="6793" spans="3:6" x14ac:dyDescent="0.3">
      <c r="C6793" s="3"/>
      <c r="E6793" s="4"/>
      <c r="F6793" s="2"/>
    </row>
    <row r="6794" spans="3:6" x14ac:dyDescent="0.3">
      <c r="C6794" s="3"/>
      <c r="E6794" s="4"/>
      <c r="F6794" s="2"/>
    </row>
    <row r="6795" spans="3:6" x14ac:dyDescent="0.3">
      <c r="C6795" s="3"/>
      <c r="E6795" s="4"/>
      <c r="F6795" s="2"/>
    </row>
    <row r="6796" spans="3:6" x14ac:dyDescent="0.3">
      <c r="C6796" s="3"/>
      <c r="E6796" s="4"/>
      <c r="F6796" s="2"/>
    </row>
    <row r="6797" spans="3:6" x14ac:dyDescent="0.3">
      <c r="C6797" s="3"/>
      <c r="E6797" s="4"/>
      <c r="F6797" s="2"/>
    </row>
    <row r="6798" spans="3:6" x14ac:dyDescent="0.3">
      <c r="C6798" s="3"/>
      <c r="E6798" s="4"/>
      <c r="F6798" s="2"/>
    </row>
    <row r="6799" spans="3:6" x14ac:dyDescent="0.3">
      <c r="C6799" s="3"/>
      <c r="E6799" s="4"/>
      <c r="F6799" s="2"/>
    </row>
    <row r="6800" spans="3:6" x14ac:dyDescent="0.3">
      <c r="C6800" s="3"/>
      <c r="E6800" s="4"/>
      <c r="F6800" s="2"/>
    </row>
    <row r="6801" spans="3:6" x14ac:dyDescent="0.3">
      <c r="C6801" s="3"/>
      <c r="E6801" s="4"/>
      <c r="F6801" s="2"/>
    </row>
    <row r="6802" spans="3:6" x14ac:dyDescent="0.3">
      <c r="C6802" s="3"/>
      <c r="E6802" s="4"/>
      <c r="F6802" s="2"/>
    </row>
    <row r="6803" spans="3:6" x14ac:dyDescent="0.3">
      <c r="C6803" s="3"/>
      <c r="E6803" s="4"/>
      <c r="F6803" s="2"/>
    </row>
    <row r="6804" spans="3:6" x14ac:dyDescent="0.3">
      <c r="C6804" s="3"/>
      <c r="E6804" s="4"/>
      <c r="F6804" s="2"/>
    </row>
    <row r="6805" spans="3:6" x14ac:dyDescent="0.3">
      <c r="C6805" s="3"/>
      <c r="E6805" s="4"/>
      <c r="F6805" s="2"/>
    </row>
    <row r="6806" spans="3:6" x14ac:dyDescent="0.3">
      <c r="C6806" s="3"/>
      <c r="E6806" s="4"/>
      <c r="F6806" s="2"/>
    </row>
    <row r="6807" spans="3:6" x14ac:dyDescent="0.3">
      <c r="C6807" s="3"/>
      <c r="E6807" s="4"/>
      <c r="F6807" s="2"/>
    </row>
    <row r="6808" spans="3:6" x14ac:dyDescent="0.3">
      <c r="C6808" s="3"/>
      <c r="E6808" s="4"/>
      <c r="F6808" s="2"/>
    </row>
    <row r="6809" spans="3:6" x14ac:dyDescent="0.3">
      <c r="C6809" s="3"/>
      <c r="E6809" s="4"/>
      <c r="F6809" s="2"/>
    </row>
    <row r="6810" spans="3:6" x14ac:dyDescent="0.3">
      <c r="C6810" s="3"/>
      <c r="E6810" s="4"/>
      <c r="F6810" s="2"/>
    </row>
    <row r="6811" spans="3:6" x14ac:dyDescent="0.3">
      <c r="C6811" s="3"/>
      <c r="E6811" s="4"/>
      <c r="F6811" s="2"/>
    </row>
    <row r="6812" spans="3:6" x14ac:dyDescent="0.3">
      <c r="C6812" s="3"/>
      <c r="E6812" s="4"/>
      <c r="F6812" s="2"/>
    </row>
    <row r="6813" spans="3:6" x14ac:dyDescent="0.3">
      <c r="C6813" s="3"/>
      <c r="E6813" s="4"/>
      <c r="F6813" s="2"/>
    </row>
    <row r="6814" spans="3:6" x14ac:dyDescent="0.3">
      <c r="C6814" s="3"/>
      <c r="E6814" s="4"/>
      <c r="F6814" s="2"/>
    </row>
    <row r="6815" spans="3:6" x14ac:dyDescent="0.3">
      <c r="C6815" s="3"/>
      <c r="E6815" s="4"/>
      <c r="F6815" s="2"/>
    </row>
    <row r="6816" spans="3:6" x14ac:dyDescent="0.3">
      <c r="C6816" s="3"/>
      <c r="E6816" s="4"/>
      <c r="F6816" s="2"/>
    </row>
    <row r="6817" spans="3:6" x14ac:dyDescent="0.3">
      <c r="C6817" s="3"/>
      <c r="E6817" s="4"/>
      <c r="F6817" s="2"/>
    </row>
    <row r="6818" spans="3:6" x14ac:dyDescent="0.3">
      <c r="C6818" s="3"/>
      <c r="E6818" s="4"/>
      <c r="F6818" s="2"/>
    </row>
    <row r="6819" spans="3:6" x14ac:dyDescent="0.3">
      <c r="C6819" s="3"/>
      <c r="E6819" s="4"/>
      <c r="F6819" s="2"/>
    </row>
    <row r="6820" spans="3:6" x14ac:dyDescent="0.3">
      <c r="C6820" s="3"/>
      <c r="E6820" s="4"/>
      <c r="F6820" s="2"/>
    </row>
    <row r="6821" spans="3:6" x14ac:dyDescent="0.3">
      <c r="C6821" s="3"/>
      <c r="E6821" s="4"/>
      <c r="F6821" s="2"/>
    </row>
    <row r="6822" spans="3:6" x14ac:dyDescent="0.3">
      <c r="C6822" s="3"/>
      <c r="E6822" s="4"/>
      <c r="F6822" s="2"/>
    </row>
    <row r="6823" spans="3:6" x14ac:dyDescent="0.3">
      <c r="C6823" s="3"/>
      <c r="E6823" s="4"/>
      <c r="F6823" s="2"/>
    </row>
    <row r="6824" spans="3:6" x14ac:dyDescent="0.3">
      <c r="C6824" s="3"/>
      <c r="E6824" s="4"/>
      <c r="F6824" s="2"/>
    </row>
    <row r="6825" spans="3:6" x14ac:dyDescent="0.3">
      <c r="C6825" s="3"/>
      <c r="E6825" s="4"/>
      <c r="F6825" s="2"/>
    </row>
    <row r="6826" spans="3:6" x14ac:dyDescent="0.3">
      <c r="C6826" s="3"/>
      <c r="E6826" s="4"/>
      <c r="F6826" s="2"/>
    </row>
    <row r="6827" spans="3:6" x14ac:dyDescent="0.3">
      <c r="C6827" s="3"/>
      <c r="E6827" s="4"/>
      <c r="F6827" s="2"/>
    </row>
    <row r="6828" spans="3:6" x14ac:dyDescent="0.3">
      <c r="C6828" s="3"/>
      <c r="E6828" s="4"/>
      <c r="F6828" s="2"/>
    </row>
    <row r="6829" spans="3:6" x14ac:dyDescent="0.3">
      <c r="C6829" s="3"/>
      <c r="E6829" s="4"/>
      <c r="F6829" s="2"/>
    </row>
    <row r="6830" spans="3:6" x14ac:dyDescent="0.3">
      <c r="C6830" s="3"/>
      <c r="E6830" s="4"/>
      <c r="F6830" s="2"/>
    </row>
    <row r="6831" spans="3:6" x14ac:dyDescent="0.3">
      <c r="C6831" s="3"/>
      <c r="E6831" s="4"/>
      <c r="F6831" s="2"/>
    </row>
    <row r="6832" spans="3:6" x14ac:dyDescent="0.3">
      <c r="C6832" s="3"/>
      <c r="E6832" s="4"/>
      <c r="F6832" s="2"/>
    </row>
    <row r="6833" spans="3:6" x14ac:dyDescent="0.3">
      <c r="C6833" s="3"/>
      <c r="E6833" s="4"/>
      <c r="F6833" s="2"/>
    </row>
    <row r="6834" spans="3:6" x14ac:dyDescent="0.3">
      <c r="C6834" s="3"/>
      <c r="E6834" s="4"/>
      <c r="F6834" s="2"/>
    </row>
    <row r="6835" spans="3:6" x14ac:dyDescent="0.3">
      <c r="C6835" s="3"/>
      <c r="E6835" s="4"/>
      <c r="F6835" s="2"/>
    </row>
    <row r="6836" spans="3:6" x14ac:dyDescent="0.3">
      <c r="C6836" s="3"/>
      <c r="E6836" s="4"/>
      <c r="F6836" s="2"/>
    </row>
    <row r="6837" spans="3:6" x14ac:dyDescent="0.3">
      <c r="C6837" s="3"/>
      <c r="E6837" s="4"/>
      <c r="F6837" s="2"/>
    </row>
    <row r="6838" spans="3:6" x14ac:dyDescent="0.3">
      <c r="C6838" s="3"/>
      <c r="E6838" s="4"/>
      <c r="F6838" s="2"/>
    </row>
    <row r="6839" spans="3:6" x14ac:dyDescent="0.3">
      <c r="C6839" s="3"/>
      <c r="E6839" s="4"/>
      <c r="F6839" s="2"/>
    </row>
    <row r="6840" spans="3:6" x14ac:dyDescent="0.3">
      <c r="C6840" s="3"/>
      <c r="E6840" s="4"/>
      <c r="F6840" s="2"/>
    </row>
    <row r="6841" spans="3:6" x14ac:dyDescent="0.3">
      <c r="C6841" s="3"/>
      <c r="E6841" s="4"/>
      <c r="F6841" s="2"/>
    </row>
    <row r="6842" spans="3:6" x14ac:dyDescent="0.3">
      <c r="C6842" s="3"/>
      <c r="E6842" s="4"/>
      <c r="F6842" s="2"/>
    </row>
    <row r="6843" spans="3:6" x14ac:dyDescent="0.3">
      <c r="C6843" s="3"/>
      <c r="E6843" s="4"/>
      <c r="F6843" s="2"/>
    </row>
    <row r="6844" spans="3:6" x14ac:dyDescent="0.3">
      <c r="C6844" s="3"/>
      <c r="E6844" s="4"/>
      <c r="F6844" s="2"/>
    </row>
    <row r="6845" spans="3:6" x14ac:dyDescent="0.3">
      <c r="C6845" s="3"/>
      <c r="E6845" s="4"/>
      <c r="F6845" s="2"/>
    </row>
    <row r="6846" spans="3:6" x14ac:dyDescent="0.3">
      <c r="C6846" s="3"/>
      <c r="E6846" s="4"/>
      <c r="F6846" s="2"/>
    </row>
    <row r="6847" spans="3:6" x14ac:dyDescent="0.3">
      <c r="C6847" s="3"/>
      <c r="E6847" s="4"/>
      <c r="F6847" s="2"/>
    </row>
    <row r="6848" spans="3:6" x14ac:dyDescent="0.3">
      <c r="C6848" s="3"/>
      <c r="E6848" s="4"/>
      <c r="F6848" s="2"/>
    </row>
    <row r="6849" spans="3:6" x14ac:dyDescent="0.3">
      <c r="C6849" s="3"/>
      <c r="E6849" s="4"/>
      <c r="F6849" s="2"/>
    </row>
    <row r="6850" spans="3:6" x14ac:dyDescent="0.3">
      <c r="C6850" s="3"/>
      <c r="E6850" s="4"/>
      <c r="F6850" s="2"/>
    </row>
    <row r="6851" spans="3:6" x14ac:dyDescent="0.3">
      <c r="C6851" s="3"/>
      <c r="E6851" s="4"/>
      <c r="F6851" s="2"/>
    </row>
    <row r="6852" spans="3:6" x14ac:dyDescent="0.3">
      <c r="C6852" s="3"/>
      <c r="E6852" s="4"/>
      <c r="F6852" s="2"/>
    </row>
    <row r="6853" spans="3:6" x14ac:dyDescent="0.3">
      <c r="C6853" s="3"/>
      <c r="E6853" s="4"/>
      <c r="F6853" s="2"/>
    </row>
    <row r="6854" spans="3:6" x14ac:dyDescent="0.3">
      <c r="C6854" s="3"/>
      <c r="E6854" s="4"/>
      <c r="F6854" s="2"/>
    </row>
    <row r="6855" spans="3:6" x14ac:dyDescent="0.3">
      <c r="C6855" s="3"/>
      <c r="E6855" s="4"/>
      <c r="F6855" s="2"/>
    </row>
    <row r="6856" spans="3:6" x14ac:dyDescent="0.3">
      <c r="C6856" s="3"/>
      <c r="E6856" s="4"/>
      <c r="F6856" s="2"/>
    </row>
    <row r="6857" spans="3:6" x14ac:dyDescent="0.3">
      <c r="C6857" s="3"/>
      <c r="E6857" s="4"/>
      <c r="F6857" s="2"/>
    </row>
    <row r="6858" spans="3:6" x14ac:dyDescent="0.3">
      <c r="C6858" s="3"/>
      <c r="E6858" s="4"/>
      <c r="F6858" s="2"/>
    </row>
    <row r="6859" spans="3:6" x14ac:dyDescent="0.3">
      <c r="C6859" s="3"/>
      <c r="E6859" s="4"/>
      <c r="F6859" s="2"/>
    </row>
    <row r="6860" spans="3:6" x14ac:dyDescent="0.3">
      <c r="C6860" s="3"/>
      <c r="E6860" s="4"/>
      <c r="F6860" s="2"/>
    </row>
    <row r="6861" spans="3:6" x14ac:dyDescent="0.3">
      <c r="C6861" s="3"/>
      <c r="E6861" s="4"/>
      <c r="F6861" s="2"/>
    </row>
    <row r="6862" spans="3:6" x14ac:dyDescent="0.3">
      <c r="C6862" s="3"/>
      <c r="E6862" s="4"/>
      <c r="F6862" s="2"/>
    </row>
    <row r="6863" spans="3:6" x14ac:dyDescent="0.3">
      <c r="C6863" s="3"/>
      <c r="E6863" s="4"/>
      <c r="F6863" s="2"/>
    </row>
    <row r="6864" spans="3:6" x14ac:dyDescent="0.3">
      <c r="C6864" s="3"/>
      <c r="E6864" s="4"/>
      <c r="F6864" s="2"/>
    </row>
    <row r="6865" spans="3:6" x14ac:dyDescent="0.3">
      <c r="C6865" s="3"/>
      <c r="E6865" s="4"/>
      <c r="F6865" s="2"/>
    </row>
    <row r="6866" spans="3:6" x14ac:dyDescent="0.3">
      <c r="C6866" s="3"/>
      <c r="E6866" s="4"/>
      <c r="F6866" s="2"/>
    </row>
    <row r="6867" spans="3:6" x14ac:dyDescent="0.3">
      <c r="C6867" s="3"/>
      <c r="E6867" s="4"/>
      <c r="F6867" s="2"/>
    </row>
    <row r="6868" spans="3:6" x14ac:dyDescent="0.3">
      <c r="C6868" s="3"/>
      <c r="E6868" s="4"/>
      <c r="F6868" s="2"/>
    </row>
    <row r="6869" spans="3:6" x14ac:dyDescent="0.3">
      <c r="C6869" s="3"/>
      <c r="E6869" s="4"/>
      <c r="F6869" s="2"/>
    </row>
    <row r="6870" spans="3:6" x14ac:dyDescent="0.3">
      <c r="C6870" s="3"/>
      <c r="E6870" s="4"/>
      <c r="F6870" s="2"/>
    </row>
    <row r="6871" spans="3:6" x14ac:dyDescent="0.3">
      <c r="C6871" s="3"/>
      <c r="E6871" s="4"/>
      <c r="F6871" s="2"/>
    </row>
    <row r="6872" spans="3:6" x14ac:dyDescent="0.3">
      <c r="C6872" s="3"/>
      <c r="E6872" s="4"/>
      <c r="F6872" s="2"/>
    </row>
    <row r="6873" spans="3:6" x14ac:dyDescent="0.3">
      <c r="C6873" s="3"/>
      <c r="E6873" s="4"/>
      <c r="F6873" s="2"/>
    </row>
    <row r="6874" spans="3:6" x14ac:dyDescent="0.3">
      <c r="C6874" s="3"/>
      <c r="E6874" s="4"/>
      <c r="F6874" s="2"/>
    </row>
    <row r="6875" spans="3:6" x14ac:dyDescent="0.3">
      <c r="C6875" s="3"/>
      <c r="E6875" s="4"/>
      <c r="F6875" s="2"/>
    </row>
    <row r="6876" spans="3:6" x14ac:dyDescent="0.3">
      <c r="C6876" s="3"/>
      <c r="E6876" s="4"/>
      <c r="F6876" s="2"/>
    </row>
    <row r="6877" spans="3:6" x14ac:dyDescent="0.3">
      <c r="C6877" s="3"/>
      <c r="E6877" s="4"/>
      <c r="F6877" s="2"/>
    </row>
    <row r="6878" spans="3:6" x14ac:dyDescent="0.3">
      <c r="C6878" s="3"/>
      <c r="E6878" s="4"/>
      <c r="F6878" s="2"/>
    </row>
    <row r="6879" spans="3:6" x14ac:dyDescent="0.3">
      <c r="C6879" s="3"/>
      <c r="E6879" s="4"/>
      <c r="F6879" s="2"/>
    </row>
    <row r="6880" spans="3:6" x14ac:dyDescent="0.3">
      <c r="C6880" s="3"/>
      <c r="E6880" s="4"/>
      <c r="F6880" s="2"/>
    </row>
    <row r="6881" spans="3:6" x14ac:dyDescent="0.3">
      <c r="C6881" s="3"/>
      <c r="E6881" s="4"/>
      <c r="F6881" s="2"/>
    </row>
    <row r="6882" spans="3:6" x14ac:dyDescent="0.3">
      <c r="C6882" s="3"/>
      <c r="E6882" s="4"/>
      <c r="F6882" s="2"/>
    </row>
    <row r="6883" spans="3:6" x14ac:dyDescent="0.3">
      <c r="C6883" s="3"/>
      <c r="E6883" s="4"/>
      <c r="F6883" s="2"/>
    </row>
    <row r="6884" spans="3:6" x14ac:dyDescent="0.3">
      <c r="C6884" s="3"/>
      <c r="E6884" s="4"/>
      <c r="F6884" s="2"/>
    </row>
    <row r="6885" spans="3:6" x14ac:dyDescent="0.3">
      <c r="C6885" s="3"/>
      <c r="E6885" s="4"/>
      <c r="F6885" s="2"/>
    </row>
    <row r="6886" spans="3:6" x14ac:dyDescent="0.3">
      <c r="C6886" s="3"/>
      <c r="E6886" s="4"/>
      <c r="F6886" s="2"/>
    </row>
    <row r="6887" spans="3:6" x14ac:dyDescent="0.3">
      <c r="C6887" s="3"/>
      <c r="E6887" s="4"/>
      <c r="F6887" s="2"/>
    </row>
    <row r="6888" spans="3:6" x14ac:dyDescent="0.3">
      <c r="C6888" s="3"/>
      <c r="E6888" s="4"/>
      <c r="F6888" s="2"/>
    </row>
    <row r="6889" spans="3:6" x14ac:dyDescent="0.3">
      <c r="C6889" s="3"/>
      <c r="E6889" s="4"/>
      <c r="F6889" s="2"/>
    </row>
    <row r="6890" spans="3:6" x14ac:dyDescent="0.3">
      <c r="C6890" s="3"/>
      <c r="E6890" s="4"/>
      <c r="F6890" s="2"/>
    </row>
    <row r="6891" spans="3:6" x14ac:dyDescent="0.3">
      <c r="C6891" s="3"/>
      <c r="E6891" s="4"/>
      <c r="F6891" s="2"/>
    </row>
    <row r="6892" spans="3:6" x14ac:dyDescent="0.3">
      <c r="C6892" s="3"/>
      <c r="E6892" s="4"/>
      <c r="F6892" s="2"/>
    </row>
    <row r="6893" spans="3:6" x14ac:dyDescent="0.3">
      <c r="C6893" s="3"/>
      <c r="E6893" s="4"/>
      <c r="F6893" s="2"/>
    </row>
    <row r="6894" spans="3:6" x14ac:dyDescent="0.3">
      <c r="C6894" s="3"/>
      <c r="E6894" s="4"/>
      <c r="F6894" s="2"/>
    </row>
    <row r="6895" spans="3:6" x14ac:dyDescent="0.3">
      <c r="C6895" s="3"/>
      <c r="E6895" s="4"/>
      <c r="F6895" s="2"/>
    </row>
    <row r="6896" spans="3:6" x14ac:dyDescent="0.3">
      <c r="C6896" s="3"/>
      <c r="E6896" s="4"/>
      <c r="F6896" s="2"/>
    </row>
    <row r="6897" spans="3:6" x14ac:dyDescent="0.3">
      <c r="C6897" s="3"/>
      <c r="E6897" s="4"/>
      <c r="F6897" s="2"/>
    </row>
    <row r="6898" spans="3:6" x14ac:dyDescent="0.3">
      <c r="C6898" s="3"/>
      <c r="E6898" s="4"/>
      <c r="F6898" s="2"/>
    </row>
    <row r="6899" spans="3:6" x14ac:dyDescent="0.3">
      <c r="C6899" s="3"/>
      <c r="E6899" s="4"/>
      <c r="F6899" s="2"/>
    </row>
    <row r="6900" spans="3:6" x14ac:dyDescent="0.3">
      <c r="C6900" s="3"/>
      <c r="E6900" s="4"/>
      <c r="F6900" s="2"/>
    </row>
    <row r="6901" spans="3:6" x14ac:dyDescent="0.3">
      <c r="C6901" s="3"/>
      <c r="E6901" s="4"/>
      <c r="F6901" s="2"/>
    </row>
    <row r="6902" spans="3:6" x14ac:dyDescent="0.3">
      <c r="C6902" s="3"/>
      <c r="E6902" s="4"/>
      <c r="F6902" s="2"/>
    </row>
    <row r="6903" spans="3:6" x14ac:dyDescent="0.3">
      <c r="C6903" s="3"/>
      <c r="E6903" s="4"/>
      <c r="F6903" s="2"/>
    </row>
    <row r="6904" spans="3:6" x14ac:dyDescent="0.3">
      <c r="C6904" s="3"/>
      <c r="E6904" s="4"/>
      <c r="F6904" s="2"/>
    </row>
    <row r="6905" spans="3:6" x14ac:dyDescent="0.3">
      <c r="C6905" s="3"/>
      <c r="E6905" s="4"/>
      <c r="F6905" s="2"/>
    </row>
    <row r="6906" spans="3:6" x14ac:dyDescent="0.3">
      <c r="C6906" s="3"/>
      <c r="E6906" s="4"/>
      <c r="F6906" s="2"/>
    </row>
    <row r="6907" spans="3:6" x14ac:dyDescent="0.3">
      <c r="C6907" s="3"/>
      <c r="E6907" s="4"/>
      <c r="F6907" s="2"/>
    </row>
    <row r="6908" spans="3:6" x14ac:dyDescent="0.3">
      <c r="C6908" s="3"/>
      <c r="E6908" s="4"/>
      <c r="F6908" s="2"/>
    </row>
    <row r="6909" spans="3:6" x14ac:dyDescent="0.3">
      <c r="C6909" s="3"/>
      <c r="E6909" s="4"/>
      <c r="F6909" s="2"/>
    </row>
    <row r="6910" spans="3:6" x14ac:dyDescent="0.3">
      <c r="C6910" s="3"/>
      <c r="E6910" s="4"/>
      <c r="F6910" s="2"/>
    </row>
    <row r="6911" spans="3:6" x14ac:dyDescent="0.3">
      <c r="C6911" s="3"/>
      <c r="E6911" s="4"/>
      <c r="F6911" s="2"/>
    </row>
    <row r="6912" spans="3:6" x14ac:dyDescent="0.3">
      <c r="C6912" s="3"/>
      <c r="E6912" s="4"/>
      <c r="F6912" s="2"/>
    </row>
    <row r="6913" spans="3:6" x14ac:dyDescent="0.3">
      <c r="C6913" s="3"/>
      <c r="E6913" s="4"/>
      <c r="F6913" s="2"/>
    </row>
    <row r="6914" spans="3:6" x14ac:dyDescent="0.3">
      <c r="C6914" s="3"/>
      <c r="E6914" s="4"/>
      <c r="F6914" s="2"/>
    </row>
    <row r="6915" spans="3:6" x14ac:dyDescent="0.3">
      <c r="C6915" s="3"/>
      <c r="E6915" s="4"/>
      <c r="F6915" s="2"/>
    </row>
    <row r="6916" spans="3:6" x14ac:dyDescent="0.3">
      <c r="C6916" s="3"/>
      <c r="E6916" s="4"/>
      <c r="F6916" s="2"/>
    </row>
    <row r="6917" spans="3:6" x14ac:dyDescent="0.3">
      <c r="C6917" s="3"/>
      <c r="E6917" s="4"/>
      <c r="F6917" s="2"/>
    </row>
    <row r="6918" spans="3:6" x14ac:dyDescent="0.3">
      <c r="C6918" s="3"/>
      <c r="E6918" s="4"/>
      <c r="F6918" s="2"/>
    </row>
    <row r="6919" spans="3:6" x14ac:dyDescent="0.3">
      <c r="C6919" s="3"/>
      <c r="E6919" s="4"/>
      <c r="F6919" s="2"/>
    </row>
    <row r="6920" spans="3:6" x14ac:dyDescent="0.3">
      <c r="C6920" s="3"/>
      <c r="E6920" s="4"/>
      <c r="F6920" s="2"/>
    </row>
    <row r="6921" spans="3:6" x14ac:dyDescent="0.3">
      <c r="C6921" s="3"/>
      <c r="E6921" s="4"/>
      <c r="F6921" s="2"/>
    </row>
    <row r="6922" spans="3:6" x14ac:dyDescent="0.3">
      <c r="C6922" s="3"/>
      <c r="E6922" s="4"/>
      <c r="F6922" s="2"/>
    </row>
    <row r="6923" spans="3:6" x14ac:dyDescent="0.3">
      <c r="C6923" s="3"/>
      <c r="E6923" s="4"/>
      <c r="F6923" s="2"/>
    </row>
    <row r="6924" spans="3:6" x14ac:dyDescent="0.3">
      <c r="C6924" s="3"/>
      <c r="E6924" s="4"/>
      <c r="F6924" s="2"/>
    </row>
    <row r="6925" spans="3:6" x14ac:dyDescent="0.3">
      <c r="C6925" s="3"/>
      <c r="E6925" s="4"/>
      <c r="F6925" s="2"/>
    </row>
    <row r="6926" spans="3:6" x14ac:dyDescent="0.3">
      <c r="C6926" s="3"/>
      <c r="E6926" s="4"/>
      <c r="F6926" s="2"/>
    </row>
    <row r="6927" spans="3:6" x14ac:dyDescent="0.3">
      <c r="C6927" s="3"/>
      <c r="E6927" s="4"/>
      <c r="F6927" s="2"/>
    </row>
    <row r="6928" spans="3:6" x14ac:dyDescent="0.3">
      <c r="C6928" s="3"/>
      <c r="E6928" s="4"/>
      <c r="F6928" s="2"/>
    </row>
    <row r="6929" spans="3:6" x14ac:dyDescent="0.3">
      <c r="C6929" s="3"/>
      <c r="E6929" s="4"/>
      <c r="F6929" s="2"/>
    </row>
    <row r="6930" spans="3:6" x14ac:dyDescent="0.3">
      <c r="C6930" s="3"/>
      <c r="E6930" s="4"/>
      <c r="F6930" s="2"/>
    </row>
    <row r="6931" spans="3:6" x14ac:dyDescent="0.3">
      <c r="C6931" s="3"/>
      <c r="E6931" s="4"/>
      <c r="F6931" s="2"/>
    </row>
    <row r="6932" spans="3:6" x14ac:dyDescent="0.3">
      <c r="C6932" s="3"/>
      <c r="E6932" s="4"/>
      <c r="F6932" s="2"/>
    </row>
    <row r="6933" spans="3:6" x14ac:dyDescent="0.3">
      <c r="C6933" s="3"/>
      <c r="E6933" s="4"/>
      <c r="F6933" s="2"/>
    </row>
    <row r="6934" spans="3:6" x14ac:dyDescent="0.3">
      <c r="C6934" s="3"/>
      <c r="E6934" s="4"/>
      <c r="F6934" s="2"/>
    </row>
    <row r="6935" spans="3:6" x14ac:dyDescent="0.3">
      <c r="C6935" s="3"/>
      <c r="E6935" s="4"/>
      <c r="F6935" s="2"/>
    </row>
    <row r="6936" spans="3:6" x14ac:dyDescent="0.3">
      <c r="C6936" s="3"/>
      <c r="E6936" s="4"/>
      <c r="F6936" s="2"/>
    </row>
    <row r="6937" spans="3:6" x14ac:dyDescent="0.3">
      <c r="C6937" s="3"/>
      <c r="E6937" s="4"/>
      <c r="F6937" s="2"/>
    </row>
    <row r="6938" spans="3:6" x14ac:dyDescent="0.3">
      <c r="C6938" s="3"/>
      <c r="E6938" s="4"/>
      <c r="F6938" s="2"/>
    </row>
    <row r="6939" spans="3:6" x14ac:dyDescent="0.3">
      <c r="C6939" s="3"/>
      <c r="E6939" s="4"/>
      <c r="F6939" s="2"/>
    </row>
    <row r="6940" spans="3:6" x14ac:dyDescent="0.3">
      <c r="C6940" s="3"/>
      <c r="E6940" s="4"/>
      <c r="F6940" s="2"/>
    </row>
    <row r="6941" spans="3:6" x14ac:dyDescent="0.3">
      <c r="C6941" s="3"/>
      <c r="E6941" s="4"/>
      <c r="F6941" s="2"/>
    </row>
    <row r="6942" spans="3:6" x14ac:dyDescent="0.3">
      <c r="C6942" s="3"/>
      <c r="E6942" s="4"/>
      <c r="F6942" s="2"/>
    </row>
    <row r="6943" spans="3:6" x14ac:dyDescent="0.3">
      <c r="C6943" s="3"/>
      <c r="E6943" s="4"/>
      <c r="F6943" s="2"/>
    </row>
    <row r="6944" spans="3:6" x14ac:dyDescent="0.3">
      <c r="C6944" s="3"/>
      <c r="E6944" s="4"/>
      <c r="F6944" s="2"/>
    </row>
    <row r="6945" spans="3:6" x14ac:dyDescent="0.3">
      <c r="C6945" s="3"/>
      <c r="E6945" s="4"/>
      <c r="F6945" s="2"/>
    </row>
    <row r="6946" spans="3:6" x14ac:dyDescent="0.3">
      <c r="C6946" s="3"/>
      <c r="E6946" s="4"/>
      <c r="F6946" s="2"/>
    </row>
    <row r="6947" spans="3:6" x14ac:dyDescent="0.3">
      <c r="C6947" s="3"/>
      <c r="E6947" s="4"/>
      <c r="F6947" s="2"/>
    </row>
    <row r="6948" spans="3:6" x14ac:dyDescent="0.3">
      <c r="C6948" s="3"/>
      <c r="E6948" s="4"/>
      <c r="F6948" s="2"/>
    </row>
    <row r="6949" spans="3:6" x14ac:dyDescent="0.3">
      <c r="C6949" s="3"/>
      <c r="E6949" s="4"/>
      <c r="F6949" s="2"/>
    </row>
    <row r="6950" spans="3:6" x14ac:dyDescent="0.3">
      <c r="C6950" s="3"/>
      <c r="E6950" s="4"/>
      <c r="F6950" s="2"/>
    </row>
    <row r="6951" spans="3:6" x14ac:dyDescent="0.3">
      <c r="C6951" s="3"/>
      <c r="E6951" s="4"/>
      <c r="F6951" s="2"/>
    </row>
    <row r="6952" spans="3:6" x14ac:dyDescent="0.3">
      <c r="C6952" s="3"/>
      <c r="E6952" s="4"/>
      <c r="F6952" s="2"/>
    </row>
    <row r="6953" spans="3:6" x14ac:dyDescent="0.3">
      <c r="C6953" s="3"/>
      <c r="E6953" s="4"/>
      <c r="F6953" s="2"/>
    </row>
    <row r="6954" spans="3:6" x14ac:dyDescent="0.3">
      <c r="C6954" s="3"/>
      <c r="E6954" s="4"/>
      <c r="F6954" s="2"/>
    </row>
    <row r="6955" spans="3:6" x14ac:dyDescent="0.3">
      <c r="C6955" s="3"/>
      <c r="E6955" s="4"/>
      <c r="F6955" s="2"/>
    </row>
    <row r="6956" spans="3:6" x14ac:dyDescent="0.3">
      <c r="C6956" s="3"/>
      <c r="E6956" s="4"/>
      <c r="F6956" s="2"/>
    </row>
    <row r="6957" spans="3:6" x14ac:dyDescent="0.3">
      <c r="C6957" s="3"/>
      <c r="E6957" s="4"/>
      <c r="F6957" s="2"/>
    </row>
    <row r="6958" spans="3:6" x14ac:dyDescent="0.3">
      <c r="C6958" s="3"/>
      <c r="E6958" s="4"/>
      <c r="F6958" s="2"/>
    </row>
    <row r="6959" spans="3:6" x14ac:dyDescent="0.3">
      <c r="C6959" s="3"/>
      <c r="E6959" s="4"/>
      <c r="F6959" s="2"/>
    </row>
    <row r="6960" spans="3:6" x14ac:dyDescent="0.3">
      <c r="C6960" s="3"/>
      <c r="E6960" s="4"/>
      <c r="F6960" s="2"/>
    </row>
    <row r="6961" spans="3:6" x14ac:dyDescent="0.3">
      <c r="C6961" s="3"/>
      <c r="E6961" s="4"/>
      <c r="F6961" s="2"/>
    </row>
    <row r="6962" spans="3:6" x14ac:dyDescent="0.3">
      <c r="C6962" s="3"/>
      <c r="E6962" s="4"/>
      <c r="F6962" s="2"/>
    </row>
    <row r="6963" spans="3:6" x14ac:dyDescent="0.3">
      <c r="C6963" s="3"/>
      <c r="E6963" s="4"/>
      <c r="F6963" s="2"/>
    </row>
    <row r="6964" spans="3:6" x14ac:dyDescent="0.3">
      <c r="C6964" s="3"/>
      <c r="E6964" s="4"/>
      <c r="F6964" s="2"/>
    </row>
    <row r="6965" spans="3:6" x14ac:dyDescent="0.3">
      <c r="C6965" s="3"/>
      <c r="E6965" s="4"/>
      <c r="F6965" s="2"/>
    </row>
    <row r="6966" spans="3:6" x14ac:dyDescent="0.3">
      <c r="C6966" s="3"/>
      <c r="E6966" s="4"/>
      <c r="F6966" s="2"/>
    </row>
    <row r="6967" spans="3:6" x14ac:dyDescent="0.3">
      <c r="C6967" s="3"/>
      <c r="E6967" s="4"/>
      <c r="F6967" s="2"/>
    </row>
    <row r="6968" spans="3:6" x14ac:dyDescent="0.3">
      <c r="C6968" s="3"/>
      <c r="E6968" s="4"/>
      <c r="F6968" s="2"/>
    </row>
    <row r="6969" spans="3:6" x14ac:dyDescent="0.3">
      <c r="C6969" s="3"/>
      <c r="E6969" s="4"/>
      <c r="F6969" s="2"/>
    </row>
    <row r="6970" spans="3:6" x14ac:dyDescent="0.3">
      <c r="C6970" s="3"/>
      <c r="E6970" s="4"/>
      <c r="F6970" s="2"/>
    </row>
    <row r="6971" spans="3:6" x14ac:dyDescent="0.3">
      <c r="C6971" s="3"/>
      <c r="E6971" s="4"/>
      <c r="F6971" s="2"/>
    </row>
    <row r="6972" spans="3:6" x14ac:dyDescent="0.3">
      <c r="C6972" s="3"/>
      <c r="E6972" s="4"/>
      <c r="F6972" s="2"/>
    </row>
    <row r="6973" spans="3:6" x14ac:dyDescent="0.3">
      <c r="C6973" s="3"/>
      <c r="E6973" s="4"/>
      <c r="F6973" s="2"/>
    </row>
    <row r="6974" spans="3:6" x14ac:dyDescent="0.3">
      <c r="C6974" s="3"/>
      <c r="E6974" s="4"/>
      <c r="F6974" s="2"/>
    </row>
    <row r="6975" spans="3:6" x14ac:dyDescent="0.3">
      <c r="C6975" s="3"/>
      <c r="E6975" s="4"/>
      <c r="F6975" s="2"/>
    </row>
    <row r="6976" spans="3:6" x14ac:dyDescent="0.3">
      <c r="C6976" s="3"/>
      <c r="E6976" s="4"/>
      <c r="F6976" s="2"/>
    </row>
    <row r="6977" spans="3:6" x14ac:dyDescent="0.3">
      <c r="C6977" s="3"/>
      <c r="E6977" s="4"/>
      <c r="F6977" s="2"/>
    </row>
    <row r="6978" spans="3:6" x14ac:dyDescent="0.3">
      <c r="C6978" s="3"/>
      <c r="E6978" s="4"/>
      <c r="F6978" s="2"/>
    </row>
    <row r="6979" spans="3:6" x14ac:dyDescent="0.3">
      <c r="C6979" s="3"/>
      <c r="E6979" s="4"/>
      <c r="F6979" s="2"/>
    </row>
    <row r="6980" spans="3:6" x14ac:dyDescent="0.3">
      <c r="C6980" s="3"/>
      <c r="E6980" s="4"/>
      <c r="F6980" s="2"/>
    </row>
    <row r="6981" spans="3:6" x14ac:dyDescent="0.3">
      <c r="C6981" s="3"/>
      <c r="E6981" s="4"/>
      <c r="F6981" s="2"/>
    </row>
    <row r="6982" spans="3:6" x14ac:dyDescent="0.3">
      <c r="C6982" s="3"/>
      <c r="E6982" s="4"/>
      <c r="F6982" s="2"/>
    </row>
    <row r="6983" spans="3:6" x14ac:dyDescent="0.3">
      <c r="C6983" s="3"/>
      <c r="E6983" s="4"/>
      <c r="F6983" s="2"/>
    </row>
    <row r="6984" spans="3:6" x14ac:dyDescent="0.3">
      <c r="C6984" s="3"/>
      <c r="E6984" s="4"/>
      <c r="F6984" s="2"/>
    </row>
    <row r="6985" spans="3:6" x14ac:dyDescent="0.3">
      <c r="C6985" s="3"/>
      <c r="E6985" s="4"/>
      <c r="F6985" s="2"/>
    </row>
    <row r="6986" spans="3:6" x14ac:dyDescent="0.3">
      <c r="C6986" s="3"/>
      <c r="E6986" s="4"/>
      <c r="F6986" s="2"/>
    </row>
    <row r="6987" spans="3:6" x14ac:dyDescent="0.3">
      <c r="C6987" s="3"/>
      <c r="E6987" s="4"/>
      <c r="F6987" s="2"/>
    </row>
    <row r="6988" spans="3:6" x14ac:dyDescent="0.3">
      <c r="C6988" s="3"/>
      <c r="E6988" s="4"/>
      <c r="F6988" s="2"/>
    </row>
    <row r="6989" spans="3:6" x14ac:dyDescent="0.3">
      <c r="C6989" s="3"/>
      <c r="E6989" s="4"/>
      <c r="F6989" s="2"/>
    </row>
    <row r="6990" spans="3:6" x14ac:dyDescent="0.3">
      <c r="C6990" s="3"/>
      <c r="E6990" s="4"/>
      <c r="F6990" s="2"/>
    </row>
    <row r="6991" spans="3:6" x14ac:dyDescent="0.3">
      <c r="C6991" s="3"/>
      <c r="E6991" s="4"/>
      <c r="F6991" s="2"/>
    </row>
    <row r="6992" spans="3:6" x14ac:dyDescent="0.3">
      <c r="C6992" s="3"/>
      <c r="E6992" s="4"/>
      <c r="F6992" s="2"/>
    </row>
    <row r="6993" spans="3:6" x14ac:dyDescent="0.3">
      <c r="C6993" s="3"/>
      <c r="E6993" s="4"/>
      <c r="F6993" s="2"/>
    </row>
    <row r="6994" spans="3:6" x14ac:dyDescent="0.3">
      <c r="C6994" s="3"/>
      <c r="E6994" s="4"/>
      <c r="F6994" s="2"/>
    </row>
    <row r="6995" spans="3:6" x14ac:dyDescent="0.3">
      <c r="C6995" s="3"/>
      <c r="E6995" s="4"/>
      <c r="F6995" s="2"/>
    </row>
    <row r="6996" spans="3:6" x14ac:dyDescent="0.3">
      <c r="C6996" s="3"/>
      <c r="E6996" s="4"/>
      <c r="F6996" s="2"/>
    </row>
    <row r="6997" spans="3:6" x14ac:dyDescent="0.3">
      <c r="C6997" s="3"/>
      <c r="E6997" s="4"/>
      <c r="F6997" s="2"/>
    </row>
    <row r="6998" spans="3:6" x14ac:dyDescent="0.3">
      <c r="C6998" s="3"/>
      <c r="E6998" s="4"/>
      <c r="F6998" s="2"/>
    </row>
    <row r="6999" spans="3:6" x14ac:dyDescent="0.3">
      <c r="C6999" s="3"/>
      <c r="E6999" s="4"/>
      <c r="F6999" s="2"/>
    </row>
    <row r="7000" spans="3:6" x14ac:dyDescent="0.3">
      <c r="C7000" s="3"/>
      <c r="E7000" s="4"/>
      <c r="F7000" s="2"/>
    </row>
    <row r="7001" spans="3:6" x14ac:dyDescent="0.3">
      <c r="C7001" s="3"/>
      <c r="E7001" s="4"/>
      <c r="F7001" s="2"/>
    </row>
    <row r="7002" spans="3:6" x14ac:dyDescent="0.3">
      <c r="C7002" s="3"/>
      <c r="E7002" s="4"/>
      <c r="F7002" s="2"/>
    </row>
    <row r="7003" spans="3:6" x14ac:dyDescent="0.3">
      <c r="C7003" s="3"/>
      <c r="E7003" s="4"/>
      <c r="F7003" s="2"/>
    </row>
    <row r="7004" spans="3:6" x14ac:dyDescent="0.3">
      <c r="C7004" s="3"/>
      <c r="E7004" s="4"/>
      <c r="F7004" s="2"/>
    </row>
    <row r="7005" spans="3:6" x14ac:dyDescent="0.3">
      <c r="C7005" s="3"/>
      <c r="E7005" s="4"/>
      <c r="F7005" s="2"/>
    </row>
    <row r="7006" spans="3:6" x14ac:dyDescent="0.3">
      <c r="C7006" s="3"/>
      <c r="E7006" s="4"/>
      <c r="F7006" s="2"/>
    </row>
    <row r="7007" spans="3:6" x14ac:dyDescent="0.3">
      <c r="C7007" s="3"/>
      <c r="E7007" s="4"/>
      <c r="F7007" s="2"/>
    </row>
    <row r="7008" spans="3:6" x14ac:dyDescent="0.3">
      <c r="C7008" s="3"/>
      <c r="E7008" s="4"/>
      <c r="F7008" s="2"/>
    </row>
    <row r="7009" spans="3:6" x14ac:dyDescent="0.3">
      <c r="C7009" s="3"/>
      <c r="E7009" s="4"/>
      <c r="F7009" s="2"/>
    </row>
    <row r="7010" spans="3:6" x14ac:dyDescent="0.3">
      <c r="C7010" s="3"/>
      <c r="E7010" s="4"/>
      <c r="F7010" s="2"/>
    </row>
    <row r="7011" spans="3:6" x14ac:dyDescent="0.3">
      <c r="C7011" s="3"/>
      <c r="E7011" s="4"/>
      <c r="F7011" s="2"/>
    </row>
    <row r="7012" spans="3:6" x14ac:dyDescent="0.3">
      <c r="C7012" s="3"/>
      <c r="E7012" s="4"/>
      <c r="F7012" s="2"/>
    </row>
    <row r="7013" spans="3:6" x14ac:dyDescent="0.3">
      <c r="C7013" s="3"/>
      <c r="E7013" s="4"/>
      <c r="F7013" s="2"/>
    </row>
    <row r="7014" spans="3:6" x14ac:dyDescent="0.3">
      <c r="C7014" s="3"/>
      <c r="E7014" s="4"/>
      <c r="F7014" s="2"/>
    </row>
    <row r="7015" spans="3:6" x14ac:dyDescent="0.3">
      <c r="C7015" s="3"/>
      <c r="E7015" s="4"/>
      <c r="F7015" s="2"/>
    </row>
    <row r="7016" spans="3:6" x14ac:dyDescent="0.3">
      <c r="C7016" s="3"/>
      <c r="E7016" s="4"/>
      <c r="F7016" s="2"/>
    </row>
    <row r="7017" spans="3:6" x14ac:dyDescent="0.3">
      <c r="C7017" s="3"/>
      <c r="E7017" s="4"/>
      <c r="F7017" s="2"/>
    </row>
    <row r="7018" spans="3:6" x14ac:dyDescent="0.3">
      <c r="C7018" s="3"/>
      <c r="E7018" s="4"/>
      <c r="F7018" s="2"/>
    </row>
    <row r="7019" spans="3:6" x14ac:dyDescent="0.3">
      <c r="C7019" s="3"/>
      <c r="E7019" s="4"/>
      <c r="F7019" s="2"/>
    </row>
    <row r="7020" spans="3:6" x14ac:dyDescent="0.3">
      <c r="C7020" s="3"/>
      <c r="E7020" s="4"/>
      <c r="F7020" s="2"/>
    </row>
    <row r="7021" spans="3:6" x14ac:dyDescent="0.3">
      <c r="C7021" s="3"/>
      <c r="E7021" s="4"/>
      <c r="F7021" s="2"/>
    </row>
    <row r="7022" spans="3:6" x14ac:dyDescent="0.3">
      <c r="C7022" s="3"/>
      <c r="E7022" s="4"/>
      <c r="F7022" s="2"/>
    </row>
    <row r="7023" spans="3:6" x14ac:dyDescent="0.3">
      <c r="C7023" s="3"/>
      <c r="E7023" s="4"/>
      <c r="F7023" s="2"/>
    </row>
    <row r="7024" spans="3:6" x14ac:dyDescent="0.3">
      <c r="C7024" s="3"/>
      <c r="E7024" s="4"/>
      <c r="F7024" s="2"/>
    </row>
    <row r="7025" spans="3:6" x14ac:dyDescent="0.3">
      <c r="C7025" s="3"/>
      <c r="E7025" s="4"/>
      <c r="F7025" s="2"/>
    </row>
    <row r="7026" spans="3:6" x14ac:dyDescent="0.3">
      <c r="C7026" s="3"/>
      <c r="E7026" s="4"/>
      <c r="F7026" s="2"/>
    </row>
    <row r="7027" spans="3:6" x14ac:dyDescent="0.3">
      <c r="C7027" s="3"/>
      <c r="E7027" s="4"/>
      <c r="F7027" s="2"/>
    </row>
    <row r="7028" spans="3:6" x14ac:dyDescent="0.3">
      <c r="C7028" s="3"/>
      <c r="E7028" s="4"/>
      <c r="F7028" s="2"/>
    </row>
    <row r="7029" spans="3:6" x14ac:dyDescent="0.3">
      <c r="C7029" s="3"/>
      <c r="E7029" s="4"/>
      <c r="F7029" s="2"/>
    </row>
    <row r="7030" spans="3:6" x14ac:dyDescent="0.3">
      <c r="C7030" s="3"/>
      <c r="E7030" s="4"/>
      <c r="F7030" s="2"/>
    </row>
    <row r="7031" spans="3:6" x14ac:dyDescent="0.3">
      <c r="C7031" s="3"/>
      <c r="E7031" s="4"/>
      <c r="F7031" s="2"/>
    </row>
    <row r="7032" spans="3:6" x14ac:dyDescent="0.3">
      <c r="C7032" s="3"/>
      <c r="E7032" s="4"/>
      <c r="F7032" s="2"/>
    </row>
    <row r="7033" spans="3:6" x14ac:dyDescent="0.3">
      <c r="C7033" s="3"/>
      <c r="E7033" s="4"/>
      <c r="F7033" s="2"/>
    </row>
    <row r="7034" spans="3:6" x14ac:dyDescent="0.3">
      <c r="C7034" s="3"/>
      <c r="E7034" s="4"/>
      <c r="F7034" s="2"/>
    </row>
    <row r="7035" spans="3:6" x14ac:dyDescent="0.3">
      <c r="C7035" s="3"/>
      <c r="E7035" s="4"/>
      <c r="F7035" s="2"/>
    </row>
    <row r="7036" spans="3:6" x14ac:dyDescent="0.3">
      <c r="C7036" s="3"/>
      <c r="E7036" s="4"/>
      <c r="F7036" s="2"/>
    </row>
    <row r="7037" spans="3:6" x14ac:dyDescent="0.3">
      <c r="C7037" s="3"/>
      <c r="E7037" s="4"/>
      <c r="F7037" s="2"/>
    </row>
    <row r="7038" spans="3:6" x14ac:dyDescent="0.3">
      <c r="C7038" s="3"/>
      <c r="E7038" s="4"/>
      <c r="F7038" s="2"/>
    </row>
    <row r="7039" spans="3:6" x14ac:dyDescent="0.3">
      <c r="C7039" s="3"/>
      <c r="E7039" s="4"/>
      <c r="F7039" s="2"/>
    </row>
    <row r="7040" spans="3:6" x14ac:dyDescent="0.3">
      <c r="C7040" s="3"/>
      <c r="E7040" s="4"/>
      <c r="F7040" s="2"/>
    </row>
    <row r="7041" spans="3:6" x14ac:dyDescent="0.3">
      <c r="C7041" s="3"/>
      <c r="E7041" s="4"/>
      <c r="F7041" s="2"/>
    </row>
    <row r="7042" spans="3:6" x14ac:dyDescent="0.3">
      <c r="C7042" s="3"/>
      <c r="E7042" s="4"/>
      <c r="F7042" s="2"/>
    </row>
    <row r="7043" spans="3:6" x14ac:dyDescent="0.3">
      <c r="C7043" s="3"/>
      <c r="E7043" s="4"/>
      <c r="F7043" s="2"/>
    </row>
    <row r="7044" spans="3:6" x14ac:dyDescent="0.3">
      <c r="C7044" s="3"/>
      <c r="E7044" s="4"/>
      <c r="F7044" s="2"/>
    </row>
    <row r="7045" spans="3:6" x14ac:dyDescent="0.3">
      <c r="C7045" s="3"/>
      <c r="E7045" s="4"/>
      <c r="F7045" s="2"/>
    </row>
    <row r="7046" spans="3:6" x14ac:dyDescent="0.3">
      <c r="C7046" s="3"/>
      <c r="E7046" s="4"/>
      <c r="F7046" s="2"/>
    </row>
    <row r="7047" spans="3:6" x14ac:dyDescent="0.3">
      <c r="C7047" s="3"/>
      <c r="E7047" s="4"/>
      <c r="F7047" s="2"/>
    </row>
    <row r="7048" spans="3:6" x14ac:dyDescent="0.3">
      <c r="C7048" s="3"/>
      <c r="E7048" s="4"/>
      <c r="F7048" s="2"/>
    </row>
    <row r="7049" spans="3:6" x14ac:dyDescent="0.3">
      <c r="C7049" s="3"/>
      <c r="E7049" s="4"/>
      <c r="F7049" s="2"/>
    </row>
    <row r="7050" spans="3:6" x14ac:dyDescent="0.3">
      <c r="C7050" s="3"/>
      <c r="E7050" s="4"/>
      <c r="F7050" s="2"/>
    </row>
    <row r="7051" spans="3:6" x14ac:dyDescent="0.3">
      <c r="C7051" s="3"/>
      <c r="E7051" s="4"/>
      <c r="F7051" s="2"/>
    </row>
    <row r="7052" spans="3:6" x14ac:dyDescent="0.3">
      <c r="C7052" s="3"/>
      <c r="E7052" s="4"/>
      <c r="F7052" s="2"/>
    </row>
    <row r="7053" spans="3:6" x14ac:dyDescent="0.3">
      <c r="C7053" s="3"/>
      <c r="E7053" s="4"/>
      <c r="F7053" s="2"/>
    </row>
    <row r="7054" spans="3:6" x14ac:dyDescent="0.3">
      <c r="C7054" s="3"/>
      <c r="E7054" s="4"/>
      <c r="F7054" s="2"/>
    </row>
    <row r="7055" spans="3:6" x14ac:dyDescent="0.3">
      <c r="C7055" s="3"/>
      <c r="E7055" s="4"/>
      <c r="F7055" s="2"/>
    </row>
    <row r="7056" spans="3:6" x14ac:dyDescent="0.3">
      <c r="C7056" s="3"/>
      <c r="E7056" s="4"/>
      <c r="F7056" s="2"/>
    </row>
    <row r="7057" spans="3:6" x14ac:dyDescent="0.3">
      <c r="C7057" s="3"/>
      <c r="E7057" s="4"/>
      <c r="F7057" s="2"/>
    </row>
    <row r="7058" spans="3:6" x14ac:dyDescent="0.3">
      <c r="C7058" s="3"/>
      <c r="E7058" s="4"/>
      <c r="F7058" s="2"/>
    </row>
    <row r="7059" spans="3:6" x14ac:dyDescent="0.3">
      <c r="C7059" s="3"/>
      <c r="E7059" s="4"/>
      <c r="F7059" s="2"/>
    </row>
    <row r="7060" spans="3:6" x14ac:dyDescent="0.3">
      <c r="C7060" s="3"/>
      <c r="E7060" s="4"/>
      <c r="F7060" s="2"/>
    </row>
    <row r="7061" spans="3:6" x14ac:dyDescent="0.3">
      <c r="C7061" s="3"/>
      <c r="E7061" s="4"/>
      <c r="F7061" s="2"/>
    </row>
    <row r="7062" spans="3:6" x14ac:dyDescent="0.3">
      <c r="C7062" s="3"/>
      <c r="E7062" s="4"/>
      <c r="F7062" s="2"/>
    </row>
    <row r="7063" spans="3:6" x14ac:dyDescent="0.3">
      <c r="C7063" s="3"/>
      <c r="E7063" s="4"/>
      <c r="F7063" s="2"/>
    </row>
    <row r="7064" spans="3:6" x14ac:dyDescent="0.3">
      <c r="C7064" s="3"/>
      <c r="E7064" s="4"/>
      <c r="F7064" s="2"/>
    </row>
    <row r="7065" spans="3:6" x14ac:dyDescent="0.3">
      <c r="C7065" s="3"/>
      <c r="E7065" s="4"/>
      <c r="F7065" s="2"/>
    </row>
    <row r="7066" spans="3:6" x14ac:dyDescent="0.3">
      <c r="C7066" s="3"/>
      <c r="E7066" s="4"/>
      <c r="F7066" s="2"/>
    </row>
    <row r="7067" spans="3:6" x14ac:dyDescent="0.3">
      <c r="C7067" s="3"/>
      <c r="E7067" s="4"/>
      <c r="F7067" s="2"/>
    </row>
    <row r="7068" spans="3:6" x14ac:dyDescent="0.3">
      <c r="C7068" s="3"/>
      <c r="E7068" s="4"/>
      <c r="F7068" s="2"/>
    </row>
    <row r="7069" spans="3:6" x14ac:dyDescent="0.3">
      <c r="C7069" s="3"/>
      <c r="E7069" s="4"/>
      <c r="F7069" s="2"/>
    </row>
    <row r="7070" spans="3:6" x14ac:dyDescent="0.3">
      <c r="C7070" s="3"/>
      <c r="E7070" s="4"/>
      <c r="F7070" s="2"/>
    </row>
    <row r="7071" spans="3:6" x14ac:dyDescent="0.3">
      <c r="C7071" s="3"/>
      <c r="E7071" s="4"/>
      <c r="F7071" s="2"/>
    </row>
    <row r="7072" spans="3:6" x14ac:dyDescent="0.3">
      <c r="C7072" s="3"/>
      <c r="E7072" s="4"/>
      <c r="F7072" s="2"/>
    </row>
    <row r="7073" spans="3:6" x14ac:dyDescent="0.3">
      <c r="C7073" s="3"/>
      <c r="E7073" s="4"/>
      <c r="F7073" s="2"/>
    </row>
    <row r="7074" spans="3:6" x14ac:dyDescent="0.3">
      <c r="C7074" s="3"/>
      <c r="E7074" s="4"/>
      <c r="F7074" s="2"/>
    </row>
    <row r="7075" spans="3:6" x14ac:dyDescent="0.3">
      <c r="C7075" s="3"/>
      <c r="E7075" s="4"/>
      <c r="F7075" s="2"/>
    </row>
    <row r="7076" spans="3:6" x14ac:dyDescent="0.3">
      <c r="C7076" s="3"/>
      <c r="E7076" s="4"/>
      <c r="F7076" s="2"/>
    </row>
    <row r="7077" spans="3:6" x14ac:dyDescent="0.3">
      <c r="C7077" s="3"/>
      <c r="E7077" s="4"/>
      <c r="F7077" s="2"/>
    </row>
    <row r="7078" spans="3:6" x14ac:dyDescent="0.3">
      <c r="C7078" s="3"/>
      <c r="E7078" s="4"/>
      <c r="F7078" s="2"/>
    </row>
    <row r="7079" spans="3:6" x14ac:dyDescent="0.3">
      <c r="C7079" s="3"/>
      <c r="E7079" s="4"/>
      <c r="F7079" s="2"/>
    </row>
    <row r="7080" spans="3:6" x14ac:dyDescent="0.3">
      <c r="C7080" s="3"/>
      <c r="E7080" s="4"/>
      <c r="F7080" s="2"/>
    </row>
    <row r="7081" spans="3:6" x14ac:dyDescent="0.3">
      <c r="C7081" s="3"/>
      <c r="E7081" s="4"/>
      <c r="F7081" s="2"/>
    </row>
    <row r="7082" spans="3:6" x14ac:dyDescent="0.3">
      <c r="C7082" s="3"/>
      <c r="E7082" s="4"/>
      <c r="F7082" s="2"/>
    </row>
    <row r="7083" spans="3:6" x14ac:dyDescent="0.3">
      <c r="C7083" s="3"/>
      <c r="E7083" s="4"/>
      <c r="F7083" s="2"/>
    </row>
    <row r="7084" spans="3:6" x14ac:dyDescent="0.3">
      <c r="C7084" s="3"/>
      <c r="E7084" s="4"/>
      <c r="F7084" s="2"/>
    </row>
    <row r="7085" spans="3:6" x14ac:dyDescent="0.3">
      <c r="C7085" s="3"/>
      <c r="E7085" s="4"/>
      <c r="F7085" s="2"/>
    </row>
    <row r="7086" spans="3:6" x14ac:dyDescent="0.3">
      <c r="C7086" s="3"/>
      <c r="E7086" s="4"/>
      <c r="F7086" s="2"/>
    </row>
    <row r="7087" spans="3:6" x14ac:dyDescent="0.3">
      <c r="C7087" s="3"/>
      <c r="E7087" s="4"/>
      <c r="F7087" s="2"/>
    </row>
    <row r="7088" spans="3:6" x14ac:dyDescent="0.3">
      <c r="C7088" s="3"/>
      <c r="E7088" s="4"/>
      <c r="F7088" s="2"/>
    </row>
    <row r="7089" spans="3:6" x14ac:dyDescent="0.3">
      <c r="C7089" s="3"/>
      <c r="E7089" s="4"/>
      <c r="F7089" s="2"/>
    </row>
    <row r="7090" spans="3:6" x14ac:dyDescent="0.3">
      <c r="C7090" s="3"/>
      <c r="E7090" s="4"/>
      <c r="F7090" s="2"/>
    </row>
    <row r="7091" spans="3:6" x14ac:dyDescent="0.3">
      <c r="C7091" s="3"/>
      <c r="E7091" s="4"/>
      <c r="F7091" s="2"/>
    </row>
    <row r="7092" spans="3:6" x14ac:dyDescent="0.3">
      <c r="C7092" s="3"/>
      <c r="E7092" s="4"/>
      <c r="F7092" s="2"/>
    </row>
    <row r="7093" spans="3:6" x14ac:dyDescent="0.3">
      <c r="C7093" s="3"/>
      <c r="E7093" s="4"/>
      <c r="F7093" s="2"/>
    </row>
    <row r="7094" spans="3:6" x14ac:dyDescent="0.3">
      <c r="C7094" s="3"/>
      <c r="E7094" s="4"/>
      <c r="F7094" s="2"/>
    </row>
    <row r="7095" spans="3:6" x14ac:dyDescent="0.3">
      <c r="C7095" s="3"/>
      <c r="E7095" s="4"/>
      <c r="F7095" s="2"/>
    </row>
    <row r="7096" spans="3:6" x14ac:dyDescent="0.3">
      <c r="C7096" s="3"/>
      <c r="E7096" s="4"/>
      <c r="F7096" s="2"/>
    </row>
    <row r="7097" spans="3:6" x14ac:dyDescent="0.3">
      <c r="C7097" s="3"/>
      <c r="E7097" s="4"/>
      <c r="F7097" s="2"/>
    </row>
    <row r="7098" spans="3:6" x14ac:dyDescent="0.3">
      <c r="C7098" s="3"/>
      <c r="E7098" s="4"/>
      <c r="F7098" s="2"/>
    </row>
    <row r="7099" spans="3:6" x14ac:dyDescent="0.3">
      <c r="C7099" s="3"/>
      <c r="E7099" s="4"/>
      <c r="F7099" s="2"/>
    </row>
    <row r="7100" spans="3:6" x14ac:dyDescent="0.3">
      <c r="C7100" s="3"/>
      <c r="E7100" s="4"/>
      <c r="F7100" s="2"/>
    </row>
    <row r="7101" spans="3:6" x14ac:dyDescent="0.3">
      <c r="C7101" s="3"/>
      <c r="E7101" s="4"/>
      <c r="F7101" s="2"/>
    </row>
    <row r="7102" spans="3:6" x14ac:dyDescent="0.3">
      <c r="C7102" s="3"/>
      <c r="E7102" s="4"/>
      <c r="F7102" s="2"/>
    </row>
    <row r="7103" spans="3:6" x14ac:dyDescent="0.3">
      <c r="C7103" s="3"/>
      <c r="E7103" s="4"/>
      <c r="F7103" s="2"/>
    </row>
    <row r="7104" spans="3:6" x14ac:dyDescent="0.3">
      <c r="C7104" s="3"/>
      <c r="E7104" s="4"/>
      <c r="F7104" s="2"/>
    </row>
    <row r="7105" spans="3:6" x14ac:dyDescent="0.3">
      <c r="C7105" s="3"/>
      <c r="E7105" s="4"/>
      <c r="F7105" s="2"/>
    </row>
    <row r="7106" spans="3:6" x14ac:dyDescent="0.3">
      <c r="C7106" s="3"/>
      <c r="E7106" s="4"/>
      <c r="F7106" s="2"/>
    </row>
    <row r="7107" spans="3:6" x14ac:dyDescent="0.3">
      <c r="C7107" s="3"/>
      <c r="E7107" s="4"/>
      <c r="F7107" s="2"/>
    </row>
    <row r="7108" spans="3:6" x14ac:dyDescent="0.3">
      <c r="C7108" s="3"/>
      <c r="E7108" s="4"/>
      <c r="F7108" s="2"/>
    </row>
    <row r="7109" spans="3:6" x14ac:dyDescent="0.3">
      <c r="C7109" s="3"/>
      <c r="E7109" s="4"/>
      <c r="F7109" s="2"/>
    </row>
    <row r="7110" spans="3:6" x14ac:dyDescent="0.3">
      <c r="C7110" s="3"/>
      <c r="E7110" s="4"/>
      <c r="F7110" s="2"/>
    </row>
    <row r="7111" spans="3:6" x14ac:dyDescent="0.3">
      <c r="C7111" s="3"/>
      <c r="E7111" s="4"/>
      <c r="F7111" s="2"/>
    </row>
    <row r="7112" spans="3:6" x14ac:dyDescent="0.3">
      <c r="C7112" s="3"/>
      <c r="E7112" s="4"/>
      <c r="F7112" s="2"/>
    </row>
    <row r="7113" spans="3:6" x14ac:dyDescent="0.3">
      <c r="C7113" s="3"/>
      <c r="E7113" s="4"/>
      <c r="F7113" s="2"/>
    </row>
    <row r="7114" spans="3:6" x14ac:dyDescent="0.3">
      <c r="C7114" s="3"/>
      <c r="E7114" s="4"/>
      <c r="F7114" s="2"/>
    </row>
    <row r="7115" spans="3:6" x14ac:dyDescent="0.3">
      <c r="C7115" s="3"/>
      <c r="E7115" s="4"/>
      <c r="F7115" s="2"/>
    </row>
    <row r="7116" spans="3:6" x14ac:dyDescent="0.3">
      <c r="C7116" s="3"/>
      <c r="E7116" s="4"/>
      <c r="F7116" s="2"/>
    </row>
    <row r="7117" spans="3:6" x14ac:dyDescent="0.3">
      <c r="C7117" s="3"/>
      <c r="E7117" s="4"/>
      <c r="F7117" s="2"/>
    </row>
    <row r="7118" spans="3:6" x14ac:dyDescent="0.3">
      <c r="C7118" s="3"/>
      <c r="E7118" s="4"/>
      <c r="F7118" s="2"/>
    </row>
    <row r="7119" spans="3:6" x14ac:dyDescent="0.3">
      <c r="C7119" s="3"/>
      <c r="E7119" s="4"/>
      <c r="F7119" s="2"/>
    </row>
    <row r="7120" spans="3:6" x14ac:dyDescent="0.3">
      <c r="C7120" s="3"/>
      <c r="E7120" s="4"/>
      <c r="F7120" s="2"/>
    </row>
    <row r="7121" spans="3:6" x14ac:dyDescent="0.3">
      <c r="C7121" s="3"/>
      <c r="E7121" s="4"/>
      <c r="F7121" s="2"/>
    </row>
    <row r="7122" spans="3:6" x14ac:dyDescent="0.3">
      <c r="C7122" s="3"/>
      <c r="E7122" s="4"/>
      <c r="F7122" s="2"/>
    </row>
    <row r="7123" spans="3:6" x14ac:dyDescent="0.3">
      <c r="C7123" s="3"/>
      <c r="E7123" s="4"/>
      <c r="F7123" s="2"/>
    </row>
    <row r="7124" spans="3:6" x14ac:dyDescent="0.3">
      <c r="C7124" s="3"/>
      <c r="E7124" s="4"/>
      <c r="F7124" s="2"/>
    </row>
    <row r="7125" spans="3:6" x14ac:dyDescent="0.3">
      <c r="C7125" s="3"/>
      <c r="E7125" s="4"/>
      <c r="F7125" s="2"/>
    </row>
    <row r="7126" spans="3:6" x14ac:dyDescent="0.3">
      <c r="C7126" s="3"/>
      <c r="E7126" s="4"/>
      <c r="F7126" s="2"/>
    </row>
    <row r="7127" spans="3:6" x14ac:dyDescent="0.3">
      <c r="C7127" s="3"/>
      <c r="E7127" s="4"/>
      <c r="F7127" s="2"/>
    </row>
    <row r="7128" spans="3:6" x14ac:dyDescent="0.3">
      <c r="C7128" s="3"/>
      <c r="E7128" s="4"/>
      <c r="F7128" s="2"/>
    </row>
    <row r="7129" spans="3:6" x14ac:dyDescent="0.3">
      <c r="C7129" s="3"/>
      <c r="E7129" s="4"/>
      <c r="F7129" s="2"/>
    </row>
    <row r="7130" spans="3:6" x14ac:dyDescent="0.3">
      <c r="C7130" s="3"/>
      <c r="E7130" s="4"/>
      <c r="F7130" s="2"/>
    </row>
    <row r="7131" spans="3:6" x14ac:dyDescent="0.3">
      <c r="C7131" s="3"/>
      <c r="E7131" s="4"/>
      <c r="F7131" s="2"/>
    </row>
    <row r="7132" spans="3:6" x14ac:dyDescent="0.3">
      <c r="C7132" s="3"/>
      <c r="E7132" s="4"/>
      <c r="F7132" s="2"/>
    </row>
    <row r="7133" spans="3:6" x14ac:dyDescent="0.3">
      <c r="E7133" s="4"/>
      <c r="F7133" s="2"/>
    </row>
    <row r="7134" spans="3:6" x14ac:dyDescent="0.3">
      <c r="E7134" s="4"/>
      <c r="F7134" s="2"/>
    </row>
    <row r="7135" spans="3:6" x14ac:dyDescent="0.3">
      <c r="E7135" s="4"/>
      <c r="F7135" s="2"/>
    </row>
    <row r="7136" spans="3:6" x14ac:dyDescent="0.3">
      <c r="E7136" s="4"/>
      <c r="F7136" s="2"/>
    </row>
    <row r="7137" spans="5:6" x14ac:dyDescent="0.3">
      <c r="E7137" s="4"/>
      <c r="F7137" s="2"/>
    </row>
    <row r="7138" spans="5:6" x14ac:dyDescent="0.3">
      <c r="E7138" s="4"/>
      <c r="F7138" s="2"/>
    </row>
    <row r="7139" spans="5:6" x14ac:dyDescent="0.3">
      <c r="E7139" s="4"/>
      <c r="F7139" s="2"/>
    </row>
    <row r="7140" spans="5:6" x14ac:dyDescent="0.3">
      <c r="E7140" s="4"/>
      <c r="F7140" s="2"/>
    </row>
    <row r="7141" spans="5:6" x14ac:dyDescent="0.3">
      <c r="E7141" s="4"/>
      <c r="F7141" s="2"/>
    </row>
    <row r="7142" spans="5:6" x14ac:dyDescent="0.3">
      <c r="E7142" s="4"/>
      <c r="F7142" s="2"/>
    </row>
    <row r="7143" spans="5:6" x14ac:dyDescent="0.3">
      <c r="E7143" s="4"/>
      <c r="F7143" s="2"/>
    </row>
    <row r="7144" spans="5:6" x14ac:dyDescent="0.3">
      <c r="E7144" s="4"/>
      <c r="F7144" s="2"/>
    </row>
    <row r="7145" spans="5:6" x14ac:dyDescent="0.3">
      <c r="E7145" s="4"/>
      <c r="F7145" s="2"/>
    </row>
    <row r="7146" spans="5:6" x14ac:dyDescent="0.3">
      <c r="E7146" s="4"/>
      <c r="F7146" s="2"/>
    </row>
    <row r="7147" spans="5:6" x14ac:dyDescent="0.3">
      <c r="E7147" s="4"/>
      <c r="F7147" s="2"/>
    </row>
    <row r="7148" spans="5:6" x14ac:dyDescent="0.3">
      <c r="E7148" s="4"/>
      <c r="F7148" s="2"/>
    </row>
    <row r="7149" spans="5:6" x14ac:dyDescent="0.3">
      <c r="E7149" s="4"/>
      <c r="F7149" s="2"/>
    </row>
    <row r="7150" spans="5:6" x14ac:dyDescent="0.3">
      <c r="E7150" s="4"/>
      <c r="F7150" s="2"/>
    </row>
    <row r="7151" spans="5:6" x14ac:dyDescent="0.3">
      <c r="E7151" s="4"/>
      <c r="F7151" s="2"/>
    </row>
    <row r="7152" spans="5:6" x14ac:dyDescent="0.3">
      <c r="E7152" s="4"/>
      <c r="F7152" s="2"/>
    </row>
    <row r="7153" spans="5:6" x14ac:dyDescent="0.3">
      <c r="E7153" s="4"/>
      <c r="F7153" s="2"/>
    </row>
    <row r="7154" spans="5:6" x14ac:dyDescent="0.3">
      <c r="E7154" s="4"/>
      <c r="F7154" s="2"/>
    </row>
    <row r="7155" spans="5:6" x14ac:dyDescent="0.3">
      <c r="E7155" s="4"/>
      <c r="F7155" s="2"/>
    </row>
    <row r="7156" spans="5:6" x14ac:dyDescent="0.3">
      <c r="E7156" s="4"/>
      <c r="F7156" s="2"/>
    </row>
    <row r="7157" spans="5:6" x14ac:dyDescent="0.3">
      <c r="E7157" s="4"/>
      <c r="F7157" s="2"/>
    </row>
    <row r="7158" spans="5:6" x14ac:dyDescent="0.3">
      <c r="E7158" s="4"/>
      <c r="F7158" s="2"/>
    </row>
    <row r="7159" spans="5:6" x14ac:dyDescent="0.3">
      <c r="E7159" s="4"/>
      <c r="F7159" s="2"/>
    </row>
    <row r="7160" spans="5:6" x14ac:dyDescent="0.3">
      <c r="E7160" s="4"/>
      <c r="F7160" s="2"/>
    </row>
    <row r="7161" spans="5:6" x14ac:dyDescent="0.3">
      <c r="E7161" s="4"/>
      <c r="F7161" s="2"/>
    </row>
    <row r="7162" spans="5:6" x14ac:dyDescent="0.3">
      <c r="E7162" s="4"/>
      <c r="F7162" s="2"/>
    </row>
    <row r="7163" spans="5:6" x14ac:dyDescent="0.3">
      <c r="E7163" s="4"/>
      <c r="F7163" s="2"/>
    </row>
    <row r="7164" spans="5:6" x14ac:dyDescent="0.3">
      <c r="E7164" s="4"/>
      <c r="F7164" s="2"/>
    </row>
    <row r="7165" spans="5:6" x14ac:dyDescent="0.3">
      <c r="E7165" s="4"/>
      <c r="F7165" s="2"/>
    </row>
    <row r="7166" spans="5:6" x14ac:dyDescent="0.3">
      <c r="E7166" s="4"/>
      <c r="F7166" s="2"/>
    </row>
    <row r="7167" spans="5:6" x14ac:dyDescent="0.3">
      <c r="E7167" s="4"/>
      <c r="F7167" s="2"/>
    </row>
    <row r="7168" spans="5:6" x14ac:dyDescent="0.3">
      <c r="E7168" s="4"/>
      <c r="F7168" s="2"/>
    </row>
    <row r="7169" spans="5:6" x14ac:dyDescent="0.3">
      <c r="E7169" s="4"/>
      <c r="F7169" s="2"/>
    </row>
    <row r="7170" spans="5:6" x14ac:dyDescent="0.3">
      <c r="E7170" s="4"/>
      <c r="F7170" s="2"/>
    </row>
    <row r="7171" spans="5:6" x14ac:dyDescent="0.3">
      <c r="E7171" s="4"/>
      <c r="F7171" s="2"/>
    </row>
    <row r="7172" spans="5:6" x14ac:dyDescent="0.3">
      <c r="E7172" s="4"/>
      <c r="F7172" s="2"/>
    </row>
    <row r="7173" spans="5:6" x14ac:dyDescent="0.3">
      <c r="E7173" s="4"/>
      <c r="F7173" s="2"/>
    </row>
    <row r="7174" spans="5:6" x14ac:dyDescent="0.3">
      <c r="E7174" s="4"/>
      <c r="F7174" s="2"/>
    </row>
    <row r="7175" spans="5:6" x14ac:dyDescent="0.3">
      <c r="E7175" s="4"/>
      <c r="F7175" s="2"/>
    </row>
    <row r="7176" spans="5:6" x14ac:dyDescent="0.3">
      <c r="E7176" s="4"/>
      <c r="F7176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7"/>
  <sheetViews>
    <sheetView topLeftCell="A1182" workbookViewId="0">
      <selection activeCell="F1200" sqref="F1199:F1200"/>
    </sheetView>
  </sheetViews>
  <sheetFormatPr baseColWidth="10" defaultRowHeight="14.4" x14ac:dyDescent="0.3"/>
  <sheetData>
    <row r="1" spans="1:2" x14ac:dyDescent="0.3">
      <c r="A1" t="s">
        <v>1</v>
      </c>
      <c r="B1" t="s">
        <v>858</v>
      </c>
    </row>
    <row r="2" spans="1:2" x14ac:dyDescent="0.3">
      <c r="A2" s="4">
        <v>36482</v>
      </c>
      <c r="B2">
        <v>0.5</v>
      </c>
    </row>
    <row r="3" spans="1:2" x14ac:dyDescent="0.3">
      <c r="A3" s="4">
        <v>36483</v>
      </c>
      <c r="B3">
        <v>4</v>
      </c>
    </row>
    <row r="4" spans="1:2" x14ac:dyDescent="0.3">
      <c r="A4" s="4">
        <v>36484</v>
      </c>
      <c r="B4">
        <v>2.5</v>
      </c>
    </row>
    <row r="5" spans="1:2" x14ac:dyDescent="0.3">
      <c r="A5" s="4">
        <v>36485</v>
      </c>
      <c r="B5">
        <v>0</v>
      </c>
    </row>
    <row r="6" spans="1:2" x14ac:dyDescent="0.3">
      <c r="A6" s="4">
        <v>36486</v>
      </c>
      <c r="B6">
        <v>1</v>
      </c>
    </row>
    <row r="7" spans="1:2" x14ac:dyDescent="0.3">
      <c r="A7" s="4">
        <v>36487</v>
      </c>
      <c r="B7">
        <v>0.5</v>
      </c>
    </row>
    <row r="8" spans="1:2" x14ac:dyDescent="0.3">
      <c r="A8" s="4">
        <v>36488</v>
      </c>
      <c r="B8">
        <v>0</v>
      </c>
    </row>
    <row r="9" spans="1:2" x14ac:dyDescent="0.3">
      <c r="A9" s="4">
        <v>36489</v>
      </c>
      <c r="B9">
        <v>0</v>
      </c>
    </row>
    <row r="10" spans="1:2" x14ac:dyDescent="0.3">
      <c r="A10" s="4">
        <v>36490</v>
      </c>
      <c r="B10">
        <v>2.5</v>
      </c>
    </row>
    <row r="11" spans="1:2" x14ac:dyDescent="0.3">
      <c r="A11" s="4">
        <v>36491</v>
      </c>
      <c r="B11">
        <v>0</v>
      </c>
    </row>
    <row r="12" spans="1:2" x14ac:dyDescent="0.3">
      <c r="A12" s="4">
        <v>36492</v>
      </c>
      <c r="B12">
        <v>0.5</v>
      </c>
    </row>
    <row r="13" spans="1:2" x14ac:dyDescent="0.3">
      <c r="A13" s="4">
        <v>36493</v>
      </c>
      <c r="B13">
        <v>0</v>
      </c>
    </row>
    <row r="14" spans="1:2" x14ac:dyDescent="0.3">
      <c r="A14" s="4">
        <v>36494</v>
      </c>
      <c r="B14">
        <v>0</v>
      </c>
    </row>
    <row r="15" spans="1:2" x14ac:dyDescent="0.3">
      <c r="A15" s="4">
        <v>36495</v>
      </c>
      <c r="B15">
        <v>0.5</v>
      </c>
    </row>
    <row r="16" spans="1:2" x14ac:dyDescent="0.3">
      <c r="A16" s="4">
        <v>36496</v>
      </c>
      <c r="B16">
        <v>0</v>
      </c>
    </row>
    <row r="17" spans="1:2" x14ac:dyDescent="0.3">
      <c r="A17" s="4">
        <v>36497</v>
      </c>
      <c r="B17">
        <v>13</v>
      </c>
    </row>
    <row r="18" spans="1:2" x14ac:dyDescent="0.3">
      <c r="A18" s="4">
        <v>36498</v>
      </c>
      <c r="B18">
        <v>0</v>
      </c>
    </row>
    <row r="19" spans="1:2" x14ac:dyDescent="0.3">
      <c r="A19" s="4">
        <v>36499</v>
      </c>
      <c r="B19">
        <v>0</v>
      </c>
    </row>
    <row r="20" spans="1:2" x14ac:dyDescent="0.3">
      <c r="A20" s="4">
        <v>36500</v>
      </c>
      <c r="B20">
        <v>0</v>
      </c>
    </row>
    <row r="21" spans="1:2" x14ac:dyDescent="0.3">
      <c r="A21" s="4">
        <v>36501</v>
      </c>
      <c r="B21">
        <v>2</v>
      </c>
    </row>
    <row r="22" spans="1:2" x14ac:dyDescent="0.3">
      <c r="A22" s="4">
        <v>36502</v>
      </c>
      <c r="B22">
        <v>5</v>
      </c>
    </row>
    <row r="23" spans="1:2" x14ac:dyDescent="0.3">
      <c r="A23" s="4">
        <v>36503</v>
      </c>
      <c r="B23">
        <v>0.5</v>
      </c>
    </row>
    <row r="24" spans="1:2" x14ac:dyDescent="0.3">
      <c r="A24" s="4">
        <v>36504</v>
      </c>
      <c r="B24">
        <v>10</v>
      </c>
    </row>
    <row r="25" spans="1:2" x14ac:dyDescent="0.3">
      <c r="A25" s="4">
        <v>36505</v>
      </c>
      <c r="B25">
        <v>24</v>
      </c>
    </row>
    <row r="26" spans="1:2" x14ac:dyDescent="0.3">
      <c r="A26" s="4">
        <v>36506</v>
      </c>
      <c r="B26">
        <v>1</v>
      </c>
    </row>
    <row r="27" spans="1:2" x14ac:dyDescent="0.3">
      <c r="A27" s="4">
        <v>36507</v>
      </c>
      <c r="B27">
        <v>3.5</v>
      </c>
    </row>
    <row r="28" spans="1:2" x14ac:dyDescent="0.3">
      <c r="A28" s="4">
        <v>36508</v>
      </c>
      <c r="B28">
        <v>0</v>
      </c>
    </row>
    <row r="29" spans="1:2" x14ac:dyDescent="0.3">
      <c r="A29" s="4">
        <v>36509</v>
      </c>
      <c r="B29">
        <v>3.5</v>
      </c>
    </row>
    <row r="30" spans="1:2" x14ac:dyDescent="0.3">
      <c r="A30" s="4">
        <v>36510</v>
      </c>
      <c r="B30">
        <v>1</v>
      </c>
    </row>
    <row r="31" spans="1:2" x14ac:dyDescent="0.3">
      <c r="A31" s="4">
        <v>36511</v>
      </c>
      <c r="B31">
        <v>1.5</v>
      </c>
    </row>
    <row r="32" spans="1:2" x14ac:dyDescent="0.3">
      <c r="A32" s="4">
        <v>36512</v>
      </c>
      <c r="B32">
        <v>2</v>
      </c>
    </row>
    <row r="33" spans="1:2" x14ac:dyDescent="0.3">
      <c r="A33" s="4">
        <v>36513</v>
      </c>
      <c r="B33">
        <v>0</v>
      </c>
    </row>
    <row r="34" spans="1:2" x14ac:dyDescent="0.3">
      <c r="A34" s="4">
        <v>36514</v>
      </c>
      <c r="B34">
        <v>1.5</v>
      </c>
    </row>
    <row r="35" spans="1:2" x14ac:dyDescent="0.3">
      <c r="A35" s="4">
        <v>36515</v>
      </c>
      <c r="B35">
        <v>3</v>
      </c>
    </row>
    <row r="36" spans="1:2" x14ac:dyDescent="0.3">
      <c r="A36" s="4">
        <v>36516</v>
      </c>
      <c r="B36">
        <v>10.5</v>
      </c>
    </row>
    <row r="37" spans="1:2" x14ac:dyDescent="0.3">
      <c r="A37" s="4">
        <v>36517</v>
      </c>
      <c r="B37">
        <v>4</v>
      </c>
    </row>
    <row r="38" spans="1:2" x14ac:dyDescent="0.3">
      <c r="A38" s="4">
        <v>36518</v>
      </c>
      <c r="B38">
        <v>50</v>
      </c>
    </row>
    <row r="39" spans="1:2" x14ac:dyDescent="0.3">
      <c r="A39" s="4">
        <v>36519</v>
      </c>
      <c r="B39">
        <v>12.5</v>
      </c>
    </row>
    <row r="40" spans="1:2" x14ac:dyDescent="0.3">
      <c r="A40" s="4">
        <v>36520</v>
      </c>
      <c r="B40">
        <v>7.5</v>
      </c>
    </row>
    <row r="41" spans="1:2" x14ac:dyDescent="0.3">
      <c r="A41" s="4">
        <v>36521</v>
      </c>
      <c r="B41">
        <v>28.5</v>
      </c>
    </row>
    <row r="42" spans="1:2" x14ac:dyDescent="0.3">
      <c r="A42" s="4">
        <v>36522</v>
      </c>
      <c r="B42">
        <v>0</v>
      </c>
    </row>
    <row r="43" spans="1:2" x14ac:dyDescent="0.3">
      <c r="A43" s="4">
        <v>36523</v>
      </c>
      <c r="B43">
        <v>0</v>
      </c>
    </row>
    <row r="44" spans="1:2" x14ac:dyDescent="0.3">
      <c r="A44" s="4">
        <v>36524</v>
      </c>
      <c r="B44">
        <v>0.5</v>
      </c>
    </row>
    <row r="45" spans="1:2" x14ac:dyDescent="0.3">
      <c r="A45" s="4">
        <v>36525</v>
      </c>
      <c r="B45">
        <v>0.5</v>
      </c>
    </row>
    <row r="46" spans="1:2" x14ac:dyDescent="0.3">
      <c r="A46" s="4">
        <v>36526</v>
      </c>
      <c r="B46">
        <v>1</v>
      </c>
    </row>
    <row r="47" spans="1:2" x14ac:dyDescent="0.3">
      <c r="A47" s="4">
        <v>36527</v>
      </c>
      <c r="B47">
        <v>0</v>
      </c>
    </row>
    <row r="48" spans="1:2" x14ac:dyDescent="0.3">
      <c r="A48" s="4">
        <v>36528</v>
      </c>
      <c r="B48">
        <v>5</v>
      </c>
    </row>
    <row r="49" spans="1:2" x14ac:dyDescent="0.3">
      <c r="A49" s="4">
        <v>36529</v>
      </c>
      <c r="B49">
        <v>2</v>
      </c>
    </row>
    <row r="50" spans="1:2" x14ac:dyDescent="0.3">
      <c r="A50" s="4">
        <v>36530</v>
      </c>
      <c r="B50">
        <v>0</v>
      </c>
    </row>
    <row r="51" spans="1:2" x14ac:dyDescent="0.3">
      <c r="A51" s="4">
        <v>36531</v>
      </c>
      <c r="B51">
        <v>3</v>
      </c>
    </row>
    <row r="52" spans="1:2" x14ac:dyDescent="0.3">
      <c r="A52" s="4">
        <v>36532</v>
      </c>
      <c r="B52">
        <v>0</v>
      </c>
    </row>
    <row r="53" spans="1:2" x14ac:dyDescent="0.3">
      <c r="A53" s="4">
        <v>36533</v>
      </c>
      <c r="B53">
        <v>1.5</v>
      </c>
    </row>
    <row r="54" spans="1:2" x14ac:dyDescent="0.3">
      <c r="A54" s="4">
        <v>36534</v>
      </c>
      <c r="B54">
        <v>1</v>
      </c>
    </row>
    <row r="55" spans="1:2" x14ac:dyDescent="0.3">
      <c r="A55" s="4">
        <v>36535</v>
      </c>
      <c r="B55">
        <v>0</v>
      </c>
    </row>
    <row r="56" spans="1:2" x14ac:dyDescent="0.3">
      <c r="A56" s="4">
        <v>36536</v>
      </c>
      <c r="B56">
        <v>0</v>
      </c>
    </row>
    <row r="57" spans="1:2" x14ac:dyDescent="0.3">
      <c r="A57" s="4">
        <v>36537</v>
      </c>
      <c r="B57">
        <v>3.5</v>
      </c>
    </row>
    <row r="58" spans="1:2" x14ac:dyDescent="0.3">
      <c r="A58" s="4">
        <v>36538</v>
      </c>
      <c r="B58">
        <v>2.5</v>
      </c>
    </row>
    <row r="59" spans="1:2" x14ac:dyDescent="0.3">
      <c r="A59" s="4">
        <v>36539</v>
      </c>
      <c r="B59">
        <v>1</v>
      </c>
    </row>
    <row r="60" spans="1:2" x14ac:dyDescent="0.3">
      <c r="A60" s="4">
        <v>36540</v>
      </c>
      <c r="B60">
        <v>0</v>
      </c>
    </row>
    <row r="61" spans="1:2" x14ac:dyDescent="0.3">
      <c r="A61" s="4">
        <v>36541</v>
      </c>
      <c r="B61">
        <v>0</v>
      </c>
    </row>
    <row r="62" spans="1:2" x14ac:dyDescent="0.3">
      <c r="A62" s="4">
        <v>36542</v>
      </c>
      <c r="B62">
        <v>0</v>
      </c>
    </row>
    <row r="63" spans="1:2" x14ac:dyDescent="0.3">
      <c r="A63" s="4">
        <v>36543</v>
      </c>
      <c r="B63">
        <v>0</v>
      </c>
    </row>
    <row r="64" spans="1:2" x14ac:dyDescent="0.3">
      <c r="A64" s="4">
        <v>36544</v>
      </c>
      <c r="B64">
        <v>0</v>
      </c>
    </row>
    <row r="65" spans="1:2" x14ac:dyDescent="0.3">
      <c r="A65" s="4">
        <v>36545</v>
      </c>
      <c r="B65">
        <v>0</v>
      </c>
    </row>
    <row r="66" spans="1:2" x14ac:dyDescent="0.3">
      <c r="A66" s="4">
        <v>36546</v>
      </c>
      <c r="B66">
        <v>0</v>
      </c>
    </row>
    <row r="67" spans="1:2" x14ac:dyDescent="0.3">
      <c r="A67" s="4">
        <v>36547</v>
      </c>
      <c r="B67">
        <v>0.5</v>
      </c>
    </row>
    <row r="68" spans="1:2" x14ac:dyDescent="0.3">
      <c r="A68" s="4">
        <v>36548</v>
      </c>
      <c r="B68">
        <v>0</v>
      </c>
    </row>
    <row r="69" spans="1:2" x14ac:dyDescent="0.3">
      <c r="A69" s="4">
        <v>36549</v>
      </c>
      <c r="B69">
        <v>0</v>
      </c>
    </row>
    <row r="70" spans="1:2" x14ac:dyDescent="0.3">
      <c r="A70" s="4">
        <v>36550</v>
      </c>
      <c r="B70">
        <v>0</v>
      </c>
    </row>
    <row r="71" spans="1:2" x14ac:dyDescent="0.3">
      <c r="A71" s="4">
        <v>36551</v>
      </c>
      <c r="B71">
        <v>0</v>
      </c>
    </row>
    <row r="72" spans="1:2" x14ac:dyDescent="0.3">
      <c r="A72" s="4">
        <v>36552</v>
      </c>
      <c r="B72">
        <v>0</v>
      </c>
    </row>
    <row r="73" spans="1:2" x14ac:dyDescent="0.3">
      <c r="A73" s="4">
        <v>36553</v>
      </c>
      <c r="B73">
        <v>0</v>
      </c>
    </row>
    <row r="74" spans="1:2" x14ac:dyDescent="0.3">
      <c r="A74" s="4">
        <v>36554</v>
      </c>
      <c r="B74">
        <v>0</v>
      </c>
    </row>
    <row r="75" spans="1:2" x14ac:dyDescent="0.3">
      <c r="A75" s="4">
        <v>36555</v>
      </c>
      <c r="B75">
        <v>0</v>
      </c>
    </row>
    <row r="76" spans="1:2" x14ac:dyDescent="0.3">
      <c r="A76" s="4">
        <v>36556</v>
      </c>
      <c r="B76">
        <v>0</v>
      </c>
    </row>
    <row r="77" spans="1:2" x14ac:dyDescent="0.3">
      <c r="A77" s="4">
        <v>36557</v>
      </c>
      <c r="B77">
        <v>2.5</v>
      </c>
    </row>
    <row r="78" spans="1:2" x14ac:dyDescent="0.3">
      <c r="A78" s="4">
        <v>36558</v>
      </c>
      <c r="B78">
        <v>0.5</v>
      </c>
    </row>
    <row r="79" spans="1:2" x14ac:dyDescent="0.3">
      <c r="A79" s="4">
        <v>36559</v>
      </c>
      <c r="B79">
        <v>0</v>
      </c>
    </row>
    <row r="80" spans="1:2" x14ac:dyDescent="0.3">
      <c r="A80" s="4">
        <v>36560</v>
      </c>
      <c r="B80">
        <v>0</v>
      </c>
    </row>
    <row r="81" spans="1:2" x14ac:dyDescent="0.3">
      <c r="A81" s="4">
        <v>36561</v>
      </c>
      <c r="B81">
        <v>0</v>
      </c>
    </row>
    <row r="82" spans="1:2" x14ac:dyDescent="0.3">
      <c r="A82" s="4">
        <v>36562</v>
      </c>
      <c r="B82">
        <v>1</v>
      </c>
    </row>
    <row r="83" spans="1:2" x14ac:dyDescent="0.3">
      <c r="A83" s="4">
        <v>36563</v>
      </c>
      <c r="B83">
        <v>6.5</v>
      </c>
    </row>
    <row r="84" spans="1:2" x14ac:dyDescent="0.3">
      <c r="A84" s="4">
        <v>36564</v>
      </c>
      <c r="B84">
        <v>5</v>
      </c>
    </row>
    <row r="85" spans="1:2" x14ac:dyDescent="0.3">
      <c r="A85" s="4">
        <v>36565</v>
      </c>
      <c r="B85">
        <v>0</v>
      </c>
    </row>
    <row r="86" spans="1:2" x14ac:dyDescent="0.3">
      <c r="A86" s="4">
        <v>36566</v>
      </c>
      <c r="B86">
        <v>6</v>
      </c>
    </row>
    <row r="87" spans="1:2" x14ac:dyDescent="0.3">
      <c r="A87" s="4">
        <v>36567</v>
      </c>
      <c r="B87">
        <v>0</v>
      </c>
    </row>
    <row r="88" spans="1:2" x14ac:dyDescent="0.3">
      <c r="A88" s="4">
        <v>36568</v>
      </c>
      <c r="B88">
        <v>4.5</v>
      </c>
    </row>
    <row r="89" spans="1:2" x14ac:dyDescent="0.3">
      <c r="A89" s="4">
        <v>36569</v>
      </c>
      <c r="B89">
        <v>0</v>
      </c>
    </row>
    <row r="90" spans="1:2" x14ac:dyDescent="0.3">
      <c r="A90" s="4">
        <v>36570</v>
      </c>
      <c r="B90">
        <v>0.5</v>
      </c>
    </row>
    <row r="91" spans="1:2" x14ac:dyDescent="0.3">
      <c r="A91" s="4">
        <v>36571</v>
      </c>
      <c r="B91">
        <v>2.5</v>
      </c>
    </row>
    <row r="92" spans="1:2" x14ac:dyDescent="0.3">
      <c r="A92" s="4">
        <v>36572</v>
      </c>
      <c r="B92">
        <v>4</v>
      </c>
    </row>
    <row r="93" spans="1:2" x14ac:dyDescent="0.3">
      <c r="A93" s="4">
        <v>36573</v>
      </c>
      <c r="B93">
        <v>0</v>
      </c>
    </row>
    <row r="94" spans="1:2" x14ac:dyDescent="0.3">
      <c r="A94" s="4">
        <v>36574</v>
      </c>
      <c r="B94">
        <v>0.5</v>
      </c>
    </row>
    <row r="95" spans="1:2" x14ac:dyDescent="0.3">
      <c r="A95" s="4">
        <v>36575</v>
      </c>
      <c r="B95">
        <v>0.5</v>
      </c>
    </row>
    <row r="96" spans="1:2" x14ac:dyDescent="0.3">
      <c r="A96" s="4">
        <v>36576</v>
      </c>
      <c r="B96">
        <v>0</v>
      </c>
    </row>
    <row r="97" spans="1:2" x14ac:dyDescent="0.3">
      <c r="A97" s="4">
        <v>36577</v>
      </c>
      <c r="B97">
        <v>2</v>
      </c>
    </row>
    <row r="98" spans="1:2" x14ac:dyDescent="0.3">
      <c r="A98" s="4">
        <v>36578</v>
      </c>
      <c r="B98">
        <v>2</v>
      </c>
    </row>
    <row r="99" spans="1:2" x14ac:dyDescent="0.3">
      <c r="A99" s="4">
        <v>36579</v>
      </c>
      <c r="B99">
        <v>0</v>
      </c>
    </row>
    <row r="100" spans="1:2" x14ac:dyDescent="0.3">
      <c r="A100" s="4">
        <v>36580</v>
      </c>
      <c r="B100">
        <v>0.5</v>
      </c>
    </row>
    <row r="101" spans="1:2" x14ac:dyDescent="0.3">
      <c r="A101" s="4">
        <v>36581</v>
      </c>
      <c r="B101">
        <v>0.5</v>
      </c>
    </row>
    <row r="102" spans="1:2" x14ac:dyDescent="0.3">
      <c r="A102" s="4">
        <v>36582</v>
      </c>
      <c r="B102">
        <v>0</v>
      </c>
    </row>
    <row r="103" spans="1:2" x14ac:dyDescent="0.3">
      <c r="A103" s="4">
        <v>36583</v>
      </c>
      <c r="B103">
        <v>2</v>
      </c>
    </row>
    <row r="104" spans="1:2" x14ac:dyDescent="0.3">
      <c r="A104" s="4">
        <v>36584</v>
      </c>
      <c r="B104">
        <v>8.5</v>
      </c>
    </row>
    <row r="105" spans="1:2" x14ac:dyDescent="0.3">
      <c r="A105" s="4">
        <v>36585</v>
      </c>
      <c r="B105">
        <v>8.5</v>
      </c>
    </row>
    <row r="106" spans="1:2" x14ac:dyDescent="0.3">
      <c r="A106" s="4">
        <v>36586</v>
      </c>
      <c r="B106">
        <v>1</v>
      </c>
    </row>
    <row r="107" spans="1:2" x14ac:dyDescent="0.3">
      <c r="A107" s="4">
        <v>36587</v>
      </c>
      <c r="B107">
        <v>0</v>
      </c>
    </row>
    <row r="108" spans="1:2" x14ac:dyDescent="0.3">
      <c r="A108" s="4">
        <v>36588</v>
      </c>
      <c r="B108">
        <v>5</v>
      </c>
    </row>
    <row r="109" spans="1:2" x14ac:dyDescent="0.3">
      <c r="A109" s="4">
        <v>36589</v>
      </c>
      <c r="B109">
        <v>0</v>
      </c>
    </row>
    <row r="110" spans="1:2" x14ac:dyDescent="0.3">
      <c r="A110" s="4">
        <v>36590</v>
      </c>
      <c r="B110">
        <v>0</v>
      </c>
    </row>
    <row r="111" spans="1:2" x14ac:dyDescent="0.3">
      <c r="A111" s="4">
        <v>36591</v>
      </c>
      <c r="B111">
        <v>0</v>
      </c>
    </row>
    <row r="112" spans="1:2" x14ac:dyDescent="0.3">
      <c r="A112" s="4">
        <v>36592</v>
      </c>
      <c r="B112">
        <v>0</v>
      </c>
    </row>
    <row r="113" spans="1:2" x14ac:dyDescent="0.3">
      <c r="A113" s="4">
        <v>36593</v>
      </c>
      <c r="B113">
        <v>0</v>
      </c>
    </row>
    <row r="114" spans="1:2" x14ac:dyDescent="0.3">
      <c r="A114" s="4">
        <v>36594</v>
      </c>
      <c r="B114">
        <v>0</v>
      </c>
    </row>
    <row r="115" spans="1:2" x14ac:dyDescent="0.3">
      <c r="A115" s="4">
        <v>36595</v>
      </c>
      <c r="B115">
        <v>0</v>
      </c>
    </row>
    <row r="116" spans="1:2" x14ac:dyDescent="0.3">
      <c r="A116" s="4">
        <v>36596</v>
      </c>
      <c r="B116">
        <v>0</v>
      </c>
    </row>
    <row r="117" spans="1:2" x14ac:dyDescent="0.3">
      <c r="A117" s="4">
        <v>36597</v>
      </c>
      <c r="B117">
        <v>0</v>
      </c>
    </row>
    <row r="118" spans="1:2" x14ac:dyDescent="0.3">
      <c r="A118" s="4">
        <v>36598</v>
      </c>
      <c r="B118">
        <v>0</v>
      </c>
    </row>
    <row r="119" spans="1:2" x14ac:dyDescent="0.3">
      <c r="A119" s="4">
        <v>36599</v>
      </c>
      <c r="B119">
        <v>0</v>
      </c>
    </row>
    <row r="120" spans="1:2" x14ac:dyDescent="0.3">
      <c r="A120" s="4">
        <v>36600</v>
      </c>
      <c r="B120">
        <v>0</v>
      </c>
    </row>
    <row r="121" spans="1:2" x14ac:dyDescent="0.3">
      <c r="A121" s="4">
        <v>36601</v>
      </c>
      <c r="B121">
        <v>0</v>
      </c>
    </row>
    <row r="122" spans="1:2" x14ac:dyDescent="0.3">
      <c r="A122" s="4">
        <v>36602</v>
      </c>
      <c r="B122">
        <v>0</v>
      </c>
    </row>
    <row r="123" spans="1:2" x14ac:dyDescent="0.3">
      <c r="A123" s="4">
        <v>36603</v>
      </c>
      <c r="B123">
        <v>0</v>
      </c>
    </row>
    <row r="124" spans="1:2" x14ac:dyDescent="0.3">
      <c r="A124" s="4">
        <v>36604</v>
      </c>
      <c r="B124">
        <v>0</v>
      </c>
    </row>
    <row r="125" spans="1:2" x14ac:dyDescent="0.3">
      <c r="A125" s="4">
        <v>36605</v>
      </c>
      <c r="B125">
        <v>0</v>
      </c>
    </row>
    <row r="126" spans="1:2" x14ac:dyDescent="0.3">
      <c r="A126" s="4">
        <v>36606</v>
      </c>
      <c r="B126">
        <v>0</v>
      </c>
    </row>
    <row r="127" spans="1:2" x14ac:dyDescent="0.3">
      <c r="A127" s="4">
        <v>36607</v>
      </c>
      <c r="B127">
        <v>1</v>
      </c>
    </row>
    <row r="128" spans="1:2" x14ac:dyDescent="0.3">
      <c r="A128" s="4">
        <v>36608</v>
      </c>
      <c r="B128">
        <v>6</v>
      </c>
    </row>
    <row r="129" spans="1:2" x14ac:dyDescent="0.3">
      <c r="A129" s="4">
        <v>36609</v>
      </c>
      <c r="B129">
        <v>1.5</v>
      </c>
    </row>
    <row r="130" spans="1:2" x14ac:dyDescent="0.3">
      <c r="A130" s="4">
        <v>36610</v>
      </c>
      <c r="B130">
        <v>3</v>
      </c>
    </row>
    <row r="131" spans="1:2" x14ac:dyDescent="0.3">
      <c r="A131" s="4">
        <v>36611</v>
      </c>
      <c r="B131">
        <v>3</v>
      </c>
    </row>
    <row r="132" spans="1:2" x14ac:dyDescent="0.3">
      <c r="A132" s="4">
        <v>36612</v>
      </c>
      <c r="B132">
        <v>1.5</v>
      </c>
    </row>
    <row r="133" spans="1:2" x14ac:dyDescent="0.3">
      <c r="A133" s="4">
        <v>36613</v>
      </c>
      <c r="B133">
        <v>0</v>
      </c>
    </row>
    <row r="134" spans="1:2" x14ac:dyDescent="0.3">
      <c r="A134" s="4">
        <v>36614</v>
      </c>
      <c r="B134">
        <v>5</v>
      </c>
    </row>
    <row r="135" spans="1:2" x14ac:dyDescent="0.3">
      <c r="A135" s="4">
        <v>36615</v>
      </c>
      <c r="B135">
        <v>3</v>
      </c>
    </row>
    <row r="136" spans="1:2" x14ac:dyDescent="0.3">
      <c r="A136" s="4">
        <v>36616</v>
      </c>
      <c r="B136">
        <v>1</v>
      </c>
    </row>
    <row r="137" spans="1:2" x14ac:dyDescent="0.3">
      <c r="A137" s="4">
        <v>36617</v>
      </c>
      <c r="B137">
        <v>0.5</v>
      </c>
    </row>
    <row r="138" spans="1:2" x14ac:dyDescent="0.3">
      <c r="A138" s="4">
        <v>36618</v>
      </c>
      <c r="B138">
        <v>5</v>
      </c>
    </row>
    <row r="139" spans="1:2" x14ac:dyDescent="0.3">
      <c r="A139" s="4">
        <v>36619</v>
      </c>
      <c r="B139">
        <v>5.5</v>
      </c>
    </row>
    <row r="140" spans="1:2" x14ac:dyDescent="0.3">
      <c r="A140" s="4">
        <v>36620</v>
      </c>
      <c r="B140">
        <v>1</v>
      </c>
    </row>
    <row r="141" spans="1:2" x14ac:dyDescent="0.3">
      <c r="A141" s="4">
        <v>36621</v>
      </c>
      <c r="B141">
        <v>0.5</v>
      </c>
    </row>
    <row r="142" spans="1:2" x14ac:dyDescent="0.3">
      <c r="A142" s="4">
        <v>36622</v>
      </c>
      <c r="B142">
        <v>0</v>
      </c>
    </row>
    <row r="143" spans="1:2" x14ac:dyDescent="0.3">
      <c r="A143" s="4">
        <v>36623</v>
      </c>
      <c r="B143">
        <v>0</v>
      </c>
    </row>
    <row r="144" spans="1:2" x14ac:dyDescent="0.3">
      <c r="A144" s="4">
        <v>36624</v>
      </c>
      <c r="B144">
        <v>0</v>
      </c>
    </row>
    <row r="145" spans="1:2" x14ac:dyDescent="0.3">
      <c r="A145" s="4">
        <v>36625</v>
      </c>
      <c r="B145">
        <v>0</v>
      </c>
    </row>
    <row r="146" spans="1:2" x14ac:dyDescent="0.3">
      <c r="A146" s="4">
        <v>36626</v>
      </c>
      <c r="B146">
        <v>0</v>
      </c>
    </row>
    <row r="147" spans="1:2" x14ac:dyDescent="0.3">
      <c r="A147" s="4">
        <v>36627</v>
      </c>
      <c r="B147">
        <v>3</v>
      </c>
    </row>
    <row r="148" spans="1:2" x14ac:dyDescent="0.3">
      <c r="A148" s="4">
        <v>36628</v>
      </c>
      <c r="B148">
        <v>1.5</v>
      </c>
    </row>
    <row r="149" spans="1:2" x14ac:dyDescent="0.3">
      <c r="A149" s="4">
        <v>36629</v>
      </c>
      <c r="B149">
        <v>0</v>
      </c>
    </row>
    <row r="150" spans="1:2" x14ac:dyDescent="0.3">
      <c r="A150" s="4">
        <v>36630</v>
      </c>
      <c r="B150">
        <v>12.5</v>
      </c>
    </row>
    <row r="151" spans="1:2" x14ac:dyDescent="0.3">
      <c r="A151" s="4">
        <v>36631</v>
      </c>
      <c r="B151">
        <v>0</v>
      </c>
    </row>
    <row r="152" spans="1:2" x14ac:dyDescent="0.3">
      <c r="A152" s="4">
        <v>36632</v>
      </c>
      <c r="B152">
        <v>10</v>
      </c>
    </row>
    <row r="153" spans="1:2" x14ac:dyDescent="0.3">
      <c r="A153" s="4">
        <v>36633</v>
      </c>
      <c r="B153">
        <v>10.5</v>
      </c>
    </row>
    <row r="154" spans="1:2" x14ac:dyDescent="0.3">
      <c r="A154" s="4">
        <v>36634</v>
      </c>
      <c r="B154">
        <v>7.5</v>
      </c>
    </row>
    <row r="155" spans="1:2" x14ac:dyDescent="0.3">
      <c r="A155" s="4">
        <v>36635</v>
      </c>
      <c r="B155">
        <v>15.5</v>
      </c>
    </row>
    <row r="156" spans="1:2" x14ac:dyDescent="0.3">
      <c r="A156" s="4">
        <v>36636</v>
      </c>
      <c r="B156">
        <v>7</v>
      </c>
    </row>
    <row r="157" spans="1:2" x14ac:dyDescent="0.3">
      <c r="A157" s="4">
        <v>36637</v>
      </c>
      <c r="B157">
        <v>1</v>
      </c>
    </row>
    <row r="158" spans="1:2" x14ac:dyDescent="0.3">
      <c r="A158" s="4">
        <v>36638</v>
      </c>
      <c r="B158">
        <v>1</v>
      </c>
    </row>
    <row r="159" spans="1:2" x14ac:dyDescent="0.3">
      <c r="A159" s="4">
        <v>36639</v>
      </c>
      <c r="B159">
        <v>3</v>
      </c>
    </row>
    <row r="160" spans="1:2" x14ac:dyDescent="0.3">
      <c r="A160" s="4">
        <v>36640</v>
      </c>
      <c r="B160">
        <v>8.5</v>
      </c>
    </row>
    <row r="161" spans="1:2" x14ac:dyDescent="0.3">
      <c r="A161" s="4">
        <v>36641</v>
      </c>
      <c r="B161">
        <v>4.5</v>
      </c>
    </row>
    <row r="162" spans="1:2" x14ac:dyDescent="0.3">
      <c r="A162" s="4">
        <v>36642</v>
      </c>
      <c r="B162">
        <v>2</v>
      </c>
    </row>
    <row r="163" spans="1:2" x14ac:dyDescent="0.3">
      <c r="A163" s="4">
        <v>36643</v>
      </c>
      <c r="B163">
        <v>0</v>
      </c>
    </row>
    <row r="164" spans="1:2" x14ac:dyDescent="0.3">
      <c r="A164" s="4">
        <v>36644</v>
      </c>
      <c r="B164">
        <v>0</v>
      </c>
    </row>
    <row r="165" spans="1:2" x14ac:dyDescent="0.3">
      <c r="A165" s="4">
        <v>36645</v>
      </c>
      <c r="B165">
        <v>0</v>
      </c>
    </row>
    <row r="166" spans="1:2" x14ac:dyDescent="0.3">
      <c r="A166" s="4">
        <v>36646</v>
      </c>
      <c r="B166">
        <v>0</v>
      </c>
    </row>
    <row r="167" spans="1:2" x14ac:dyDescent="0.3">
      <c r="A167" s="4">
        <v>36647</v>
      </c>
      <c r="B167">
        <v>0</v>
      </c>
    </row>
    <row r="168" spans="1:2" x14ac:dyDescent="0.3">
      <c r="A168" s="4">
        <v>36648</v>
      </c>
      <c r="B168">
        <v>0</v>
      </c>
    </row>
    <row r="169" spans="1:2" x14ac:dyDescent="0.3">
      <c r="A169" s="4">
        <v>36649</v>
      </c>
      <c r="B169">
        <v>0</v>
      </c>
    </row>
    <row r="170" spans="1:2" x14ac:dyDescent="0.3">
      <c r="A170" s="4">
        <v>36650</v>
      </c>
      <c r="B170">
        <v>0</v>
      </c>
    </row>
    <row r="171" spans="1:2" x14ac:dyDescent="0.3">
      <c r="A171" s="4">
        <v>36651</v>
      </c>
      <c r="B171">
        <v>0</v>
      </c>
    </row>
    <row r="172" spans="1:2" x14ac:dyDescent="0.3">
      <c r="A172" s="4">
        <v>36652</v>
      </c>
      <c r="B172">
        <v>0</v>
      </c>
    </row>
    <row r="173" spans="1:2" x14ac:dyDescent="0.3">
      <c r="A173" s="4">
        <v>36653</v>
      </c>
      <c r="B173">
        <v>1</v>
      </c>
    </row>
    <row r="174" spans="1:2" x14ac:dyDescent="0.3">
      <c r="A174" s="4">
        <v>36654</v>
      </c>
      <c r="B174">
        <v>0</v>
      </c>
    </row>
    <row r="175" spans="1:2" x14ac:dyDescent="0.3">
      <c r="A175" s="4">
        <v>36655</v>
      </c>
      <c r="B175">
        <v>5</v>
      </c>
    </row>
    <row r="176" spans="1:2" x14ac:dyDescent="0.3">
      <c r="A176" s="4">
        <v>36656</v>
      </c>
      <c r="B176">
        <v>9.5</v>
      </c>
    </row>
    <row r="177" spans="1:2" x14ac:dyDescent="0.3">
      <c r="A177" s="4">
        <v>36657</v>
      </c>
      <c r="B177">
        <v>15.5</v>
      </c>
    </row>
    <row r="178" spans="1:2" x14ac:dyDescent="0.3">
      <c r="A178" s="4">
        <v>36658</v>
      </c>
      <c r="B178">
        <v>2.5</v>
      </c>
    </row>
    <row r="179" spans="1:2" x14ac:dyDescent="0.3">
      <c r="A179" s="4">
        <v>36659</v>
      </c>
      <c r="B179">
        <v>0</v>
      </c>
    </row>
    <row r="180" spans="1:2" x14ac:dyDescent="0.3">
      <c r="A180" s="4">
        <v>36660</v>
      </c>
      <c r="B180">
        <v>0</v>
      </c>
    </row>
    <row r="181" spans="1:2" x14ac:dyDescent="0.3">
      <c r="A181" s="4">
        <v>36661</v>
      </c>
      <c r="B181">
        <v>0</v>
      </c>
    </row>
    <row r="182" spans="1:2" x14ac:dyDescent="0.3">
      <c r="A182" s="4">
        <v>36662</v>
      </c>
      <c r="B182">
        <v>0</v>
      </c>
    </row>
    <row r="183" spans="1:2" x14ac:dyDescent="0.3">
      <c r="A183" s="4">
        <v>36663</v>
      </c>
      <c r="B183">
        <v>0.5</v>
      </c>
    </row>
    <row r="184" spans="1:2" x14ac:dyDescent="0.3">
      <c r="A184" s="4">
        <v>36664</v>
      </c>
      <c r="B184">
        <v>0</v>
      </c>
    </row>
    <row r="185" spans="1:2" x14ac:dyDescent="0.3">
      <c r="A185" s="4">
        <v>36665</v>
      </c>
      <c r="B185">
        <v>0</v>
      </c>
    </row>
    <row r="186" spans="1:2" x14ac:dyDescent="0.3">
      <c r="A186" s="4">
        <v>36666</v>
      </c>
      <c r="B186">
        <v>3</v>
      </c>
    </row>
    <row r="187" spans="1:2" x14ac:dyDescent="0.3">
      <c r="A187" s="4">
        <v>36667</v>
      </c>
      <c r="B187">
        <v>0</v>
      </c>
    </row>
    <row r="188" spans="1:2" x14ac:dyDescent="0.3">
      <c r="A188" s="4">
        <v>36668</v>
      </c>
      <c r="B188">
        <v>0</v>
      </c>
    </row>
    <row r="189" spans="1:2" x14ac:dyDescent="0.3">
      <c r="A189" s="4">
        <v>36669</v>
      </c>
      <c r="B189">
        <v>1</v>
      </c>
    </row>
    <row r="190" spans="1:2" x14ac:dyDescent="0.3">
      <c r="A190" s="4">
        <v>36670</v>
      </c>
      <c r="B190">
        <v>8</v>
      </c>
    </row>
    <row r="191" spans="1:2" x14ac:dyDescent="0.3">
      <c r="A191" s="4">
        <v>36671</v>
      </c>
      <c r="B191">
        <v>0.5</v>
      </c>
    </row>
    <row r="192" spans="1:2" x14ac:dyDescent="0.3">
      <c r="A192" s="4">
        <v>36672</v>
      </c>
      <c r="B192">
        <v>6.5</v>
      </c>
    </row>
    <row r="193" spans="1:2" x14ac:dyDescent="0.3">
      <c r="A193" s="4">
        <v>36673</v>
      </c>
      <c r="B193">
        <v>22.5</v>
      </c>
    </row>
    <row r="194" spans="1:2" x14ac:dyDescent="0.3">
      <c r="A194" s="4">
        <v>36674</v>
      </c>
      <c r="B194">
        <v>1.5</v>
      </c>
    </row>
    <row r="195" spans="1:2" x14ac:dyDescent="0.3">
      <c r="A195" s="4">
        <v>36675</v>
      </c>
      <c r="B195">
        <v>0.5</v>
      </c>
    </row>
    <row r="196" spans="1:2" x14ac:dyDescent="0.3">
      <c r="A196" s="4">
        <v>36676</v>
      </c>
      <c r="B196">
        <v>4</v>
      </c>
    </row>
    <row r="197" spans="1:2" x14ac:dyDescent="0.3">
      <c r="A197" s="4">
        <v>36677</v>
      </c>
      <c r="B197">
        <v>0</v>
      </c>
    </row>
    <row r="198" spans="1:2" x14ac:dyDescent="0.3">
      <c r="A198" s="4">
        <v>36678</v>
      </c>
      <c r="B198">
        <v>0</v>
      </c>
    </row>
    <row r="199" spans="1:2" x14ac:dyDescent="0.3">
      <c r="A199" s="4">
        <v>36679</v>
      </c>
      <c r="B199">
        <v>0</v>
      </c>
    </row>
    <row r="200" spans="1:2" x14ac:dyDescent="0.3">
      <c r="A200" s="4">
        <v>36680</v>
      </c>
      <c r="B200">
        <v>0</v>
      </c>
    </row>
    <row r="201" spans="1:2" x14ac:dyDescent="0.3">
      <c r="A201" s="4">
        <v>36681</v>
      </c>
      <c r="B201">
        <v>0</v>
      </c>
    </row>
    <row r="202" spans="1:2" x14ac:dyDescent="0.3">
      <c r="A202" s="4">
        <v>36682</v>
      </c>
      <c r="B202">
        <v>0</v>
      </c>
    </row>
    <row r="203" spans="1:2" x14ac:dyDescent="0.3">
      <c r="A203" s="4">
        <v>36683</v>
      </c>
      <c r="B203">
        <v>0.5</v>
      </c>
    </row>
    <row r="204" spans="1:2" x14ac:dyDescent="0.3">
      <c r="A204" s="4">
        <v>36684</v>
      </c>
      <c r="B204">
        <v>0</v>
      </c>
    </row>
    <row r="205" spans="1:2" x14ac:dyDescent="0.3">
      <c r="A205" s="4">
        <v>36685</v>
      </c>
      <c r="B205">
        <v>6</v>
      </c>
    </row>
    <row r="206" spans="1:2" x14ac:dyDescent="0.3">
      <c r="A206" s="4">
        <v>36686</v>
      </c>
      <c r="B206">
        <v>0</v>
      </c>
    </row>
    <row r="207" spans="1:2" x14ac:dyDescent="0.3">
      <c r="A207" s="4">
        <v>36687</v>
      </c>
      <c r="B207">
        <v>0</v>
      </c>
    </row>
    <row r="208" spans="1:2" x14ac:dyDescent="0.3">
      <c r="A208" s="4">
        <v>36688</v>
      </c>
      <c r="B208">
        <v>0</v>
      </c>
    </row>
    <row r="209" spans="1:2" x14ac:dyDescent="0.3">
      <c r="A209" s="4">
        <v>36689</v>
      </c>
      <c r="B209">
        <v>0</v>
      </c>
    </row>
    <row r="210" spans="1:2" x14ac:dyDescent="0.3">
      <c r="A210" s="4">
        <v>36690</v>
      </c>
      <c r="B210">
        <v>0</v>
      </c>
    </row>
    <row r="211" spans="1:2" x14ac:dyDescent="0.3">
      <c r="A211" s="4">
        <v>36691</v>
      </c>
      <c r="B211">
        <v>0</v>
      </c>
    </row>
    <row r="212" spans="1:2" x14ac:dyDescent="0.3">
      <c r="A212" s="4">
        <v>36692</v>
      </c>
      <c r="B212">
        <v>0</v>
      </c>
    </row>
    <row r="213" spans="1:2" x14ac:dyDescent="0.3">
      <c r="A213" s="4">
        <v>36693</v>
      </c>
      <c r="B213">
        <v>0</v>
      </c>
    </row>
    <row r="214" spans="1:2" x14ac:dyDescent="0.3">
      <c r="A214" s="4">
        <v>36694</v>
      </c>
      <c r="B214">
        <v>0</v>
      </c>
    </row>
    <row r="215" spans="1:2" x14ac:dyDescent="0.3">
      <c r="A215" s="4">
        <v>36695</v>
      </c>
      <c r="B215">
        <v>0</v>
      </c>
    </row>
    <row r="216" spans="1:2" x14ac:dyDescent="0.3">
      <c r="A216" s="4">
        <v>36696</v>
      </c>
      <c r="B216">
        <v>4.5</v>
      </c>
    </row>
    <row r="217" spans="1:2" x14ac:dyDescent="0.3">
      <c r="A217" s="4">
        <v>36697</v>
      </c>
      <c r="B217">
        <v>0.5</v>
      </c>
    </row>
    <row r="218" spans="1:2" x14ac:dyDescent="0.3">
      <c r="A218" s="4">
        <v>36698</v>
      </c>
      <c r="B218">
        <v>0</v>
      </c>
    </row>
    <row r="219" spans="1:2" x14ac:dyDescent="0.3">
      <c r="A219" s="4">
        <v>36699</v>
      </c>
      <c r="B219">
        <v>0.5</v>
      </c>
    </row>
    <row r="220" spans="1:2" x14ac:dyDescent="0.3">
      <c r="A220" s="4">
        <v>36700</v>
      </c>
      <c r="B220">
        <v>0.5</v>
      </c>
    </row>
    <row r="221" spans="1:2" x14ac:dyDescent="0.3">
      <c r="A221" s="4">
        <v>36701</v>
      </c>
      <c r="B221">
        <v>5</v>
      </c>
    </row>
    <row r="222" spans="1:2" x14ac:dyDescent="0.3">
      <c r="A222" s="4">
        <v>36702</v>
      </c>
      <c r="B222">
        <v>0</v>
      </c>
    </row>
    <row r="223" spans="1:2" x14ac:dyDescent="0.3">
      <c r="A223" s="4">
        <v>36703</v>
      </c>
      <c r="B223">
        <v>0</v>
      </c>
    </row>
    <row r="224" spans="1:2" x14ac:dyDescent="0.3">
      <c r="A224" s="4">
        <v>36704</v>
      </c>
      <c r="B224">
        <v>0</v>
      </c>
    </row>
    <row r="225" spans="1:2" x14ac:dyDescent="0.3">
      <c r="A225" s="4">
        <v>36705</v>
      </c>
      <c r="B225">
        <v>0</v>
      </c>
    </row>
    <row r="226" spans="1:2" x14ac:dyDescent="0.3">
      <c r="A226" s="4">
        <v>36706</v>
      </c>
      <c r="B226">
        <v>1.5</v>
      </c>
    </row>
    <row r="227" spans="1:2" x14ac:dyDescent="0.3">
      <c r="A227" s="4">
        <v>36707</v>
      </c>
      <c r="B227">
        <v>1.5</v>
      </c>
    </row>
    <row r="228" spans="1:2" x14ac:dyDescent="0.3">
      <c r="A228" s="4">
        <v>36708</v>
      </c>
      <c r="B228">
        <v>10</v>
      </c>
    </row>
    <row r="229" spans="1:2" x14ac:dyDescent="0.3">
      <c r="A229" s="4">
        <v>36709</v>
      </c>
      <c r="B229">
        <v>2</v>
      </c>
    </row>
    <row r="230" spans="1:2" x14ac:dyDescent="0.3">
      <c r="A230" s="4">
        <v>36710</v>
      </c>
      <c r="B230">
        <v>0.5</v>
      </c>
    </row>
    <row r="231" spans="1:2" x14ac:dyDescent="0.3">
      <c r="A231" s="4">
        <v>36711</v>
      </c>
      <c r="B231">
        <v>15.5</v>
      </c>
    </row>
    <row r="232" spans="1:2" x14ac:dyDescent="0.3">
      <c r="A232" s="4">
        <v>36712</v>
      </c>
      <c r="B232">
        <v>1</v>
      </c>
    </row>
    <row r="233" spans="1:2" x14ac:dyDescent="0.3">
      <c r="A233" s="4">
        <v>36713</v>
      </c>
      <c r="B233">
        <v>6.5</v>
      </c>
    </row>
    <row r="234" spans="1:2" x14ac:dyDescent="0.3">
      <c r="A234" s="4">
        <v>36714</v>
      </c>
      <c r="B234">
        <v>4</v>
      </c>
    </row>
    <row r="235" spans="1:2" x14ac:dyDescent="0.3">
      <c r="A235" s="4">
        <v>36715</v>
      </c>
      <c r="B235">
        <v>0.5</v>
      </c>
    </row>
    <row r="236" spans="1:2" x14ac:dyDescent="0.3">
      <c r="A236" s="4">
        <v>36716</v>
      </c>
      <c r="B236">
        <v>11</v>
      </c>
    </row>
    <row r="237" spans="1:2" x14ac:dyDescent="0.3">
      <c r="A237" s="4">
        <v>36717</v>
      </c>
      <c r="B237">
        <v>2</v>
      </c>
    </row>
    <row r="238" spans="1:2" x14ac:dyDescent="0.3">
      <c r="A238" s="4">
        <v>36718</v>
      </c>
      <c r="B238">
        <v>0</v>
      </c>
    </row>
    <row r="239" spans="1:2" x14ac:dyDescent="0.3">
      <c r="A239" s="4">
        <v>36719</v>
      </c>
      <c r="B239">
        <v>0.5</v>
      </c>
    </row>
    <row r="240" spans="1:2" x14ac:dyDescent="0.3">
      <c r="A240" s="4">
        <v>36720</v>
      </c>
      <c r="B240">
        <v>0</v>
      </c>
    </row>
    <row r="241" spans="1:2" x14ac:dyDescent="0.3">
      <c r="A241" s="4">
        <v>36721</v>
      </c>
      <c r="B241">
        <v>0</v>
      </c>
    </row>
    <row r="242" spans="1:2" x14ac:dyDescent="0.3">
      <c r="A242" s="4">
        <v>36722</v>
      </c>
      <c r="B242">
        <v>0</v>
      </c>
    </row>
    <row r="243" spans="1:2" x14ac:dyDescent="0.3">
      <c r="A243" s="4">
        <v>36723</v>
      </c>
      <c r="B243">
        <v>0</v>
      </c>
    </row>
    <row r="244" spans="1:2" x14ac:dyDescent="0.3">
      <c r="A244" s="4">
        <v>36724</v>
      </c>
      <c r="B244">
        <v>0</v>
      </c>
    </row>
    <row r="245" spans="1:2" x14ac:dyDescent="0.3">
      <c r="A245" s="4">
        <v>36725</v>
      </c>
      <c r="B245">
        <v>0</v>
      </c>
    </row>
    <row r="246" spans="1:2" x14ac:dyDescent="0.3">
      <c r="A246" s="4">
        <v>36726</v>
      </c>
      <c r="B246">
        <v>0</v>
      </c>
    </row>
    <row r="247" spans="1:2" x14ac:dyDescent="0.3">
      <c r="A247" s="4">
        <v>36727</v>
      </c>
      <c r="B247">
        <v>0</v>
      </c>
    </row>
    <row r="248" spans="1:2" x14ac:dyDescent="0.3">
      <c r="A248" s="4">
        <v>36728</v>
      </c>
      <c r="B248">
        <v>0</v>
      </c>
    </row>
    <row r="249" spans="1:2" x14ac:dyDescent="0.3">
      <c r="A249" s="4">
        <v>36729</v>
      </c>
      <c r="B249">
        <v>0</v>
      </c>
    </row>
    <row r="250" spans="1:2" x14ac:dyDescent="0.3">
      <c r="A250" s="4">
        <v>36730</v>
      </c>
      <c r="B250">
        <v>2</v>
      </c>
    </row>
    <row r="251" spans="1:2" x14ac:dyDescent="0.3">
      <c r="A251" s="4">
        <v>36731</v>
      </c>
      <c r="B251">
        <v>0</v>
      </c>
    </row>
    <row r="252" spans="1:2" x14ac:dyDescent="0.3">
      <c r="A252" s="4">
        <v>36732</v>
      </c>
      <c r="B252">
        <v>0</v>
      </c>
    </row>
    <row r="253" spans="1:2" x14ac:dyDescent="0.3">
      <c r="A253" s="4">
        <v>36733</v>
      </c>
      <c r="B253">
        <v>8</v>
      </c>
    </row>
    <row r="254" spans="1:2" x14ac:dyDescent="0.3">
      <c r="A254" s="4">
        <v>36734</v>
      </c>
      <c r="B254">
        <v>3</v>
      </c>
    </row>
    <row r="255" spans="1:2" x14ac:dyDescent="0.3">
      <c r="A255" s="4">
        <v>36735</v>
      </c>
      <c r="B255">
        <v>18.5</v>
      </c>
    </row>
    <row r="256" spans="1:2" x14ac:dyDescent="0.3">
      <c r="A256" s="4">
        <v>36736</v>
      </c>
      <c r="B256">
        <v>0</v>
      </c>
    </row>
    <row r="257" spans="1:2" x14ac:dyDescent="0.3">
      <c r="A257" s="4">
        <v>36737</v>
      </c>
      <c r="B257">
        <v>0</v>
      </c>
    </row>
    <row r="258" spans="1:2" x14ac:dyDescent="0.3">
      <c r="A258" s="4">
        <v>36738</v>
      </c>
      <c r="B258">
        <v>0</v>
      </c>
    </row>
    <row r="259" spans="1:2" x14ac:dyDescent="0.3">
      <c r="A259" s="4">
        <v>36739</v>
      </c>
      <c r="B259">
        <v>0</v>
      </c>
    </row>
    <row r="260" spans="1:2" x14ac:dyDescent="0.3">
      <c r="A260" s="4">
        <v>36740</v>
      </c>
      <c r="B260">
        <v>2</v>
      </c>
    </row>
    <row r="261" spans="1:2" x14ac:dyDescent="0.3">
      <c r="A261" s="4">
        <v>36741</v>
      </c>
      <c r="B261">
        <v>0</v>
      </c>
    </row>
    <row r="262" spans="1:2" x14ac:dyDescent="0.3">
      <c r="A262" s="4">
        <v>36742</v>
      </c>
      <c r="B262">
        <v>0</v>
      </c>
    </row>
    <row r="263" spans="1:2" x14ac:dyDescent="0.3">
      <c r="A263" s="4">
        <v>36743</v>
      </c>
      <c r="B263">
        <v>0</v>
      </c>
    </row>
    <row r="264" spans="1:2" x14ac:dyDescent="0.3">
      <c r="A264" s="4">
        <v>36744</v>
      </c>
      <c r="B264">
        <v>0</v>
      </c>
    </row>
    <row r="265" spans="1:2" x14ac:dyDescent="0.3">
      <c r="A265" s="4">
        <v>36745</v>
      </c>
      <c r="B265">
        <v>0</v>
      </c>
    </row>
    <row r="266" spans="1:2" x14ac:dyDescent="0.3">
      <c r="A266" s="4">
        <v>36746</v>
      </c>
      <c r="B266">
        <v>0</v>
      </c>
    </row>
    <row r="267" spans="1:2" x14ac:dyDescent="0.3">
      <c r="A267" s="4">
        <v>36747</v>
      </c>
      <c r="B267">
        <v>0</v>
      </c>
    </row>
    <row r="268" spans="1:2" x14ac:dyDescent="0.3">
      <c r="A268" s="4">
        <v>36748</v>
      </c>
      <c r="B268">
        <v>0</v>
      </c>
    </row>
    <row r="269" spans="1:2" x14ac:dyDescent="0.3">
      <c r="A269" s="4">
        <v>36749</v>
      </c>
      <c r="B269">
        <v>0</v>
      </c>
    </row>
    <row r="270" spans="1:2" x14ac:dyDescent="0.3">
      <c r="A270" s="4">
        <v>36750</v>
      </c>
      <c r="B270">
        <v>0</v>
      </c>
    </row>
    <row r="271" spans="1:2" x14ac:dyDescent="0.3">
      <c r="A271" s="4">
        <v>36751</v>
      </c>
      <c r="B271">
        <v>4</v>
      </c>
    </row>
    <row r="272" spans="1:2" x14ac:dyDescent="0.3">
      <c r="A272" s="4">
        <v>36752</v>
      </c>
      <c r="B272">
        <v>0</v>
      </c>
    </row>
    <row r="273" spans="1:2" x14ac:dyDescent="0.3">
      <c r="A273" s="4">
        <v>36753</v>
      </c>
      <c r="B273">
        <v>0</v>
      </c>
    </row>
    <row r="274" spans="1:2" x14ac:dyDescent="0.3">
      <c r="A274" s="4">
        <v>36754</v>
      </c>
      <c r="B274">
        <v>12</v>
      </c>
    </row>
    <row r="275" spans="1:2" x14ac:dyDescent="0.3">
      <c r="A275" s="4">
        <v>36755</v>
      </c>
      <c r="B275">
        <v>0</v>
      </c>
    </row>
    <row r="276" spans="1:2" x14ac:dyDescent="0.3">
      <c r="A276" s="4">
        <v>36756</v>
      </c>
      <c r="B276">
        <v>2.5</v>
      </c>
    </row>
    <row r="277" spans="1:2" x14ac:dyDescent="0.3">
      <c r="A277" s="4">
        <v>36757</v>
      </c>
      <c r="B277">
        <v>0</v>
      </c>
    </row>
    <row r="278" spans="1:2" x14ac:dyDescent="0.3">
      <c r="A278" s="4">
        <v>36758</v>
      </c>
      <c r="B278">
        <v>1</v>
      </c>
    </row>
    <row r="279" spans="1:2" x14ac:dyDescent="0.3">
      <c r="A279" s="4">
        <v>36759</v>
      </c>
      <c r="B279">
        <v>0.5</v>
      </c>
    </row>
    <row r="280" spans="1:2" x14ac:dyDescent="0.3">
      <c r="A280" s="4">
        <v>36760</v>
      </c>
      <c r="B280">
        <v>0</v>
      </c>
    </row>
    <row r="281" spans="1:2" x14ac:dyDescent="0.3">
      <c r="A281" s="4">
        <v>36761</v>
      </c>
      <c r="B281">
        <v>0</v>
      </c>
    </row>
    <row r="282" spans="1:2" x14ac:dyDescent="0.3">
      <c r="A282" s="4">
        <v>36762</v>
      </c>
      <c r="B282">
        <v>0</v>
      </c>
    </row>
    <row r="283" spans="1:2" x14ac:dyDescent="0.3">
      <c r="A283" s="4">
        <v>36763</v>
      </c>
      <c r="B283">
        <v>0</v>
      </c>
    </row>
    <row r="284" spans="1:2" x14ac:dyDescent="0.3">
      <c r="A284" s="4">
        <v>36764</v>
      </c>
      <c r="B284">
        <v>0</v>
      </c>
    </row>
    <row r="285" spans="1:2" x14ac:dyDescent="0.3">
      <c r="A285" s="4">
        <v>36765</v>
      </c>
      <c r="B285">
        <v>0.5</v>
      </c>
    </row>
    <row r="286" spans="1:2" x14ac:dyDescent="0.3">
      <c r="A286" s="4">
        <v>36766</v>
      </c>
      <c r="B286">
        <v>0</v>
      </c>
    </row>
    <row r="287" spans="1:2" x14ac:dyDescent="0.3">
      <c r="A287" s="4">
        <v>36767</v>
      </c>
      <c r="B287">
        <v>0</v>
      </c>
    </row>
    <row r="288" spans="1:2" x14ac:dyDescent="0.3">
      <c r="A288" s="4">
        <v>36768</v>
      </c>
      <c r="B288">
        <v>0</v>
      </c>
    </row>
    <row r="289" spans="1:2" x14ac:dyDescent="0.3">
      <c r="A289" s="4">
        <v>36769</v>
      </c>
      <c r="B289">
        <v>1.5</v>
      </c>
    </row>
    <row r="290" spans="1:2" x14ac:dyDescent="0.3">
      <c r="A290" s="4">
        <v>36770</v>
      </c>
      <c r="B290">
        <v>1.5</v>
      </c>
    </row>
    <row r="291" spans="1:2" x14ac:dyDescent="0.3">
      <c r="A291" s="4">
        <v>36771</v>
      </c>
      <c r="B291">
        <v>0</v>
      </c>
    </row>
    <row r="292" spans="1:2" x14ac:dyDescent="0.3">
      <c r="A292" s="4">
        <v>36772</v>
      </c>
      <c r="B292">
        <v>0.5</v>
      </c>
    </row>
    <row r="293" spans="1:2" x14ac:dyDescent="0.3">
      <c r="A293" s="4">
        <v>36773</v>
      </c>
      <c r="B293">
        <v>0</v>
      </c>
    </row>
    <row r="294" spans="1:2" x14ac:dyDescent="0.3">
      <c r="A294" s="4">
        <v>36774</v>
      </c>
      <c r="B294">
        <v>1</v>
      </c>
    </row>
    <row r="295" spans="1:2" x14ac:dyDescent="0.3">
      <c r="A295" s="4">
        <v>36775</v>
      </c>
      <c r="B295">
        <v>0</v>
      </c>
    </row>
    <row r="296" spans="1:2" x14ac:dyDescent="0.3">
      <c r="A296" s="4">
        <v>36776</v>
      </c>
      <c r="B296">
        <v>0</v>
      </c>
    </row>
    <row r="297" spans="1:2" x14ac:dyDescent="0.3">
      <c r="A297" s="4">
        <v>36777</v>
      </c>
      <c r="B297">
        <v>0</v>
      </c>
    </row>
    <row r="298" spans="1:2" x14ac:dyDescent="0.3">
      <c r="A298" s="4">
        <v>36778</v>
      </c>
      <c r="B298">
        <v>0</v>
      </c>
    </row>
    <row r="299" spans="1:2" x14ac:dyDescent="0.3">
      <c r="A299" s="4">
        <v>36779</v>
      </c>
      <c r="B299">
        <v>0</v>
      </c>
    </row>
    <row r="300" spans="1:2" x14ac:dyDescent="0.3">
      <c r="A300" s="4">
        <v>36780</v>
      </c>
      <c r="B300">
        <v>0</v>
      </c>
    </row>
    <row r="301" spans="1:2" x14ac:dyDescent="0.3">
      <c r="A301" s="4">
        <v>36781</v>
      </c>
      <c r="B301">
        <v>0</v>
      </c>
    </row>
    <row r="302" spans="1:2" x14ac:dyDescent="0.3">
      <c r="A302" s="4">
        <v>36782</v>
      </c>
      <c r="B302">
        <v>0</v>
      </c>
    </row>
    <row r="303" spans="1:2" x14ac:dyDescent="0.3">
      <c r="A303" s="4">
        <v>36783</v>
      </c>
      <c r="B303">
        <v>0</v>
      </c>
    </row>
    <row r="304" spans="1:2" x14ac:dyDescent="0.3">
      <c r="A304" s="4">
        <v>36784</v>
      </c>
      <c r="B304">
        <v>1</v>
      </c>
    </row>
    <row r="305" spans="1:2" x14ac:dyDescent="0.3">
      <c r="A305" s="4">
        <v>36785</v>
      </c>
      <c r="B305">
        <v>0</v>
      </c>
    </row>
    <row r="306" spans="1:2" x14ac:dyDescent="0.3">
      <c r="A306" s="4">
        <v>36786</v>
      </c>
      <c r="B306">
        <v>0</v>
      </c>
    </row>
    <row r="307" spans="1:2" x14ac:dyDescent="0.3">
      <c r="A307" s="4">
        <v>36787</v>
      </c>
      <c r="B307">
        <v>7</v>
      </c>
    </row>
    <row r="308" spans="1:2" x14ac:dyDescent="0.3">
      <c r="A308" s="4">
        <v>36788</v>
      </c>
      <c r="B308">
        <v>2</v>
      </c>
    </row>
    <row r="309" spans="1:2" x14ac:dyDescent="0.3">
      <c r="A309" s="4">
        <v>36789</v>
      </c>
      <c r="B309">
        <v>1</v>
      </c>
    </row>
    <row r="310" spans="1:2" x14ac:dyDescent="0.3">
      <c r="A310" s="4">
        <v>36790</v>
      </c>
      <c r="B310">
        <v>4</v>
      </c>
    </row>
    <row r="311" spans="1:2" x14ac:dyDescent="0.3">
      <c r="A311" s="4">
        <v>36791</v>
      </c>
      <c r="B311">
        <v>0.5</v>
      </c>
    </row>
    <row r="312" spans="1:2" x14ac:dyDescent="0.3">
      <c r="A312" s="4">
        <v>36792</v>
      </c>
      <c r="B312">
        <v>2.5</v>
      </c>
    </row>
    <row r="313" spans="1:2" x14ac:dyDescent="0.3">
      <c r="A313" s="4">
        <v>36793</v>
      </c>
      <c r="B313">
        <v>3</v>
      </c>
    </row>
    <row r="314" spans="1:2" x14ac:dyDescent="0.3">
      <c r="A314" s="4">
        <v>36794</v>
      </c>
      <c r="B314">
        <v>0</v>
      </c>
    </row>
    <row r="315" spans="1:2" x14ac:dyDescent="0.3">
      <c r="A315" s="4">
        <v>36795</v>
      </c>
      <c r="B315">
        <v>1</v>
      </c>
    </row>
    <row r="316" spans="1:2" x14ac:dyDescent="0.3">
      <c r="A316" s="4">
        <v>36796</v>
      </c>
      <c r="B316">
        <v>18</v>
      </c>
    </row>
    <row r="317" spans="1:2" x14ac:dyDescent="0.3">
      <c r="A317" s="4">
        <v>36797</v>
      </c>
      <c r="B317">
        <v>4.5</v>
      </c>
    </row>
    <row r="318" spans="1:2" x14ac:dyDescent="0.3">
      <c r="A318" s="4">
        <v>36798</v>
      </c>
      <c r="B318">
        <v>3</v>
      </c>
    </row>
    <row r="319" spans="1:2" x14ac:dyDescent="0.3">
      <c r="A319" s="4">
        <v>36799</v>
      </c>
      <c r="B319">
        <v>1.5</v>
      </c>
    </row>
    <row r="320" spans="1:2" x14ac:dyDescent="0.3">
      <c r="A320" s="4">
        <v>36800</v>
      </c>
      <c r="B320">
        <v>1.5</v>
      </c>
    </row>
    <row r="321" spans="1:2" x14ac:dyDescent="0.3">
      <c r="A321" s="4">
        <v>36801</v>
      </c>
      <c r="B321">
        <v>0</v>
      </c>
    </row>
    <row r="322" spans="1:2" x14ac:dyDescent="0.3">
      <c r="A322" s="4">
        <v>36802</v>
      </c>
      <c r="B322">
        <v>0</v>
      </c>
    </row>
    <row r="323" spans="1:2" x14ac:dyDescent="0.3">
      <c r="A323" s="4">
        <v>36803</v>
      </c>
      <c r="B323">
        <v>0</v>
      </c>
    </row>
    <row r="324" spans="1:2" x14ac:dyDescent="0.3">
      <c r="A324" s="4">
        <v>36804</v>
      </c>
      <c r="B324">
        <v>0.5</v>
      </c>
    </row>
    <row r="325" spans="1:2" x14ac:dyDescent="0.3">
      <c r="A325" s="4">
        <v>36805</v>
      </c>
      <c r="B325">
        <v>0</v>
      </c>
    </row>
    <row r="326" spans="1:2" x14ac:dyDescent="0.3">
      <c r="A326" s="4">
        <v>36806</v>
      </c>
      <c r="B326">
        <v>3.5</v>
      </c>
    </row>
    <row r="327" spans="1:2" x14ac:dyDescent="0.3">
      <c r="A327" s="4">
        <v>36807</v>
      </c>
      <c r="B327">
        <v>0</v>
      </c>
    </row>
    <row r="328" spans="1:2" x14ac:dyDescent="0.3">
      <c r="A328" s="4">
        <v>36808</v>
      </c>
      <c r="B328">
        <v>18.5</v>
      </c>
    </row>
    <row r="329" spans="1:2" x14ac:dyDescent="0.3">
      <c r="A329" s="4">
        <v>36809</v>
      </c>
      <c r="B329">
        <v>12.5</v>
      </c>
    </row>
    <row r="330" spans="1:2" x14ac:dyDescent="0.3">
      <c r="A330" s="4">
        <v>36810</v>
      </c>
      <c r="B330">
        <v>6</v>
      </c>
    </row>
    <row r="331" spans="1:2" x14ac:dyDescent="0.3">
      <c r="A331" s="4">
        <v>36811</v>
      </c>
      <c r="B331">
        <v>1.5</v>
      </c>
    </row>
    <row r="332" spans="1:2" x14ac:dyDescent="0.3">
      <c r="A332" s="4">
        <v>36812</v>
      </c>
      <c r="B332">
        <v>0</v>
      </c>
    </row>
    <row r="333" spans="1:2" x14ac:dyDescent="0.3">
      <c r="A333" s="4">
        <v>36813</v>
      </c>
      <c r="B333">
        <v>6.5</v>
      </c>
    </row>
    <row r="334" spans="1:2" x14ac:dyDescent="0.3">
      <c r="A334" s="4">
        <v>36814</v>
      </c>
      <c r="B334">
        <v>0.5</v>
      </c>
    </row>
    <row r="335" spans="1:2" x14ac:dyDescent="0.3">
      <c r="A335" s="4">
        <v>36815</v>
      </c>
      <c r="B335">
        <v>0</v>
      </c>
    </row>
    <row r="336" spans="1:2" x14ac:dyDescent="0.3">
      <c r="A336" s="4">
        <v>36816</v>
      </c>
      <c r="B336">
        <v>6</v>
      </c>
    </row>
    <row r="337" spans="1:2" x14ac:dyDescent="0.3">
      <c r="A337" s="4">
        <v>36817</v>
      </c>
      <c r="B337">
        <v>12</v>
      </c>
    </row>
    <row r="338" spans="1:2" x14ac:dyDescent="0.3">
      <c r="A338" s="4">
        <v>36818</v>
      </c>
      <c r="B338">
        <v>0.5</v>
      </c>
    </row>
    <row r="339" spans="1:2" x14ac:dyDescent="0.3">
      <c r="A339" s="4">
        <v>36819</v>
      </c>
      <c r="B339">
        <v>9.5</v>
      </c>
    </row>
    <row r="340" spans="1:2" x14ac:dyDescent="0.3">
      <c r="A340" s="4">
        <v>36820</v>
      </c>
      <c r="B340">
        <v>0</v>
      </c>
    </row>
    <row r="341" spans="1:2" x14ac:dyDescent="0.3">
      <c r="A341" s="4">
        <v>36821</v>
      </c>
      <c r="B341">
        <v>0</v>
      </c>
    </row>
    <row r="342" spans="1:2" x14ac:dyDescent="0.3">
      <c r="A342" s="4">
        <v>36822</v>
      </c>
      <c r="B342">
        <v>0.5</v>
      </c>
    </row>
    <row r="343" spans="1:2" x14ac:dyDescent="0.3">
      <c r="A343" s="4">
        <v>36823</v>
      </c>
      <c r="B343">
        <v>1</v>
      </c>
    </row>
    <row r="344" spans="1:2" x14ac:dyDescent="0.3">
      <c r="A344" s="4">
        <v>36824</v>
      </c>
      <c r="B344">
        <v>0.5</v>
      </c>
    </row>
    <row r="345" spans="1:2" x14ac:dyDescent="0.3">
      <c r="A345" s="4">
        <v>36825</v>
      </c>
      <c r="B345">
        <v>0</v>
      </c>
    </row>
    <row r="346" spans="1:2" x14ac:dyDescent="0.3">
      <c r="A346" s="4">
        <v>36826</v>
      </c>
      <c r="B346">
        <v>1.5</v>
      </c>
    </row>
    <row r="347" spans="1:2" x14ac:dyDescent="0.3">
      <c r="A347" s="4">
        <v>36827</v>
      </c>
      <c r="B347">
        <v>12.5</v>
      </c>
    </row>
    <row r="348" spans="1:2" x14ac:dyDescent="0.3">
      <c r="A348" s="4">
        <v>36828</v>
      </c>
      <c r="B348">
        <v>4.5</v>
      </c>
    </row>
    <row r="349" spans="1:2" x14ac:dyDescent="0.3">
      <c r="A349" s="4">
        <v>36829</v>
      </c>
      <c r="B349">
        <v>19.5</v>
      </c>
    </row>
    <row r="350" spans="1:2" x14ac:dyDescent="0.3">
      <c r="A350" s="4">
        <v>36830</v>
      </c>
      <c r="B350">
        <v>2.5</v>
      </c>
    </row>
    <row r="351" spans="1:2" x14ac:dyDescent="0.3">
      <c r="A351" s="4">
        <v>36831</v>
      </c>
      <c r="B351">
        <v>6</v>
      </c>
    </row>
    <row r="352" spans="1:2" x14ac:dyDescent="0.3">
      <c r="A352" s="4">
        <v>36832</v>
      </c>
      <c r="B352">
        <v>5.5</v>
      </c>
    </row>
    <row r="353" spans="1:2" x14ac:dyDescent="0.3">
      <c r="A353" s="4">
        <v>36833</v>
      </c>
      <c r="B353">
        <v>1</v>
      </c>
    </row>
    <row r="354" spans="1:2" x14ac:dyDescent="0.3">
      <c r="A354" s="4">
        <v>36834</v>
      </c>
      <c r="B354">
        <v>1.5</v>
      </c>
    </row>
    <row r="355" spans="1:2" x14ac:dyDescent="0.3">
      <c r="A355" s="4">
        <v>36835</v>
      </c>
      <c r="B355">
        <v>32</v>
      </c>
    </row>
    <row r="356" spans="1:2" x14ac:dyDescent="0.3">
      <c r="A356" s="4">
        <v>36836</v>
      </c>
      <c r="B356">
        <v>1</v>
      </c>
    </row>
    <row r="357" spans="1:2" x14ac:dyDescent="0.3">
      <c r="A357" s="4">
        <v>36837</v>
      </c>
      <c r="B357">
        <v>0</v>
      </c>
    </row>
    <row r="358" spans="1:2" x14ac:dyDescent="0.3">
      <c r="A358" s="4">
        <v>36838</v>
      </c>
      <c r="B358">
        <v>0.5</v>
      </c>
    </row>
    <row r="359" spans="1:2" x14ac:dyDescent="0.3">
      <c r="A359" s="4">
        <v>36839</v>
      </c>
      <c r="B359">
        <v>0</v>
      </c>
    </row>
    <row r="360" spans="1:2" x14ac:dyDescent="0.3">
      <c r="A360" s="4">
        <v>36840</v>
      </c>
      <c r="B360">
        <v>0.5</v>
      </c>
    </row>
    <row r="361" spans="1:2" x14ac:dyDescent="0.3">
      <c r="A361" s="4">
        <v>36841</v>
      </c>
      <c r="B361">
        <v>32.5</v>
      </c>
    </row>
    <row r="362" spans="1:2" x14ac:dyDescent="0.3">
      <c r="A362" s="4">
        <v>36842</v>
      </c>
      <c r="B362">
        <v>18</v>
      </c>
    </row>
    <row r="363" spans="1:2" x14ac:dyDescent="0.3">
      <c r="A363" s="4">
        <v>36843</v>
      </c>
      <c r="B363">
        <v>2</v>
      </c>
    </row>
    <row r="364" spans="1:2" x14ac:dyDescent="0.3">
      <c r="A364" s="4">
        <v>36844</v>
      </c>
      <c r="B364">
        <v>0.5</v>
      </c>
    </row>
    <row r="365" spans="1:2" x14ac:dyDescent="0.3">
      <c r="A365" s="4">
        <v>36845</v>
      </c>
      <c r="B365">
        <v>6.5</v>
      </c>
    </row>
    <row r="366" spans="1:2" x14ac:dyDescent="0.3">
      <c r="A366" s="4">
        <v>36846</v>
      </c>
      <c r="B366">
        <v>0.5</v>
      </c>
    </row>
    <row r="367" spans="1:2" x14ac:dyDescent="0.3">
      <c r="A367" s="4">
        <v>36847</v>
      </c>
      <c r="B367">
        <v>0</v>
      </c>
    </row>
    <row r="368" spans="1:2" x14ac:dyDescent="0.3">
      <c r="A368" s="4">
        <v>36848</v>
      </c>
      <c r="B368">
        <v>2.5</v>
      </c>
    </row>
    <row r="369" spans="1:2" x14ac:dyDescent="0.3">
      <c r="A369" s="4">
        <v>36849</v>
      </c>
      <c r="B369">
        <v>1</v>
      </c>
    </row>
    <row r="370" spans="1:2" x14ac:dyDescent="0.3">
      <c r="A370" s="4">
        <v>36850</v>
      </c>
      <c r="B370">
        <v>0.5</v>
      </c>
    </row>
    <row r="371" spans="1:2" x14ac:dyDescent="0.3">
      <c r="A371" s="4">
        <v>36851</v>
      </c>
      <c r="B371">
        <v>17</v>
      </c>
    </row>
    <row r="372" spans="1:2" x14ac:dyDescent="0.3">
      <c r="A372" s="4">
        <v>36852</v>
      </c>
      <c r="B372">
        <v>9.5</v>
      </c>
    </row>
    <row r="373" spans="1:2" x14ac:dyDescent="0.3">
      <c r="A373" s="4">
        <v>36853</v>
      </c>
      <c r="B373">
        <v>0</v>
      </c>
    </row>
    <row r="374" spans="1:2" x14ac:dyDescent="0.3">
      <c r="A374" s="4">
        <v>36854</v>
      </c>
      <c r="B374">
        <v>9</v>
      </c>
    </row>
    <row r="375" spans="1:2" x14ac:dyDescent="0.3">
      <c r="A375" s="4">
        <v>36855</v>
      </c>
      <c r="B375">
        <v>19</v>
      </c>
    </row>
    <row r="376" spans="1:2" x14ac:dyDescent="0.3">
      <c r="A376" s="4">
        <v>36856</v>
      </c>
      <c r="B376">
        <v>2.5</v>
      </c>
    </row>
    <row r="377" spans="1:2" x14ac:dyDescent="0.3">
      <c r="A377" s="4">
        <v>36857</v>
      </c>
      <c r="B377">
        <v>5</v>
      </c>
    </row>
    <row r="378" spans="1:2" x14ac:dyDescent="0.3">
      <c r="A378" s="4">
        <v>36858</v>
      </c>
      <c r="B378">
        <v>0.5</v>
      </c>
    </row>
    <row r="379" spans="1:2" x14ac:dyDescent="0.3">
      <c r="A379" s="4">
        <v>36859</v>
      </c>
      <c r="B379">
        <v>1</v>
      </c>
    </row>
    <row r="380" spans="1:2" x14ac:dyDescent="0.3">
      <c r="A380" s="4">
        <v>36860</v>
      </c>
      <c r="B380">
        <v>6.5</v>
      </c>
    </row>
    <row r="381" spans="1:2" x14ac:dyDescent="0.3">
      <c r="A381" s="4">
        <v>36861</v>
      </c>
      <c r="B381">
        <v>6</v>
      </c>
    </row>
    <row r="382" spans="1:2" x14ac:dyDescent="0.3">
      <c r="A382" s="4">
        <v>36862</v>
      </c>
      <c r="B382">
        <v>2</v>
      </c>
    </row>
    <row r="383" spans="1:2" x14ac:dyDescent="0.3">
      <c r="A383" s="4">
        <v>36863</v>
      </c>
      <c r="B383">
        <v>16.5</v>
      </c>
    </row>
    <row r="384" spans="1:2" x14ac:dyDescent="0.3">
      <c r="A384" s="4">
        <v>36864</v>
      </c>
      <c r="B384">
        <v>1</v>
      </c>
    </row>
    <row r="385" spans="1:2" x14ac:dyDescent="0.3">
      <c r="A385" s="4">
        <v>36865</v>
      </c>
      <c r="B385">
        <v>7</v>
      </c>
    </row>
    <row r="386" spans="1:2" x14ac:dyDescent="0.3">
      <c r="A386" s="4">
        <v>36866</v>
      </c>
      <c r="B386">
        <v>12.5</v>
      </c>
    </row>
    <row r="387" spans="1:2" x14ac:dyDescent="0.3">
      <c r="A387" s="4">
        <v>36867</v>
      </c>
      <c r="B387">
        <v>16.5</v>
      </c>
    </row>
    <row r="388" spans="1:2" x14ac:dyDescent="0.3">
      <c r="A388" s="4">
        <v>36868</v>
      </c>
      <c r="B388">
        <v>13.5</v>
      </c>
    </row>
    <row r="389" spans="1:2" x14ac:dyDescent="0.3">
      <c r="A389" s="4">
        <v>36869</v>
      </c>
      <c r="B389">
        <v>19</v>
      </c>
    </row>
    <row r="390" spans="1:2" x14ac:dyDescent="0.3">
      <c r="A390" s="4">
        <v>36870</v>
      </c>
      <c r="B390">
        <v>0.5</v>
      </c>
    </row>
    <row r="391" spans="1:2" x14ac:dyDescent="0.3">
      <c r="A391" s="4">
        <v>36871</v>
      </c>
      <c r="B391">
        <v>33</v>
      </c>
    </row>
    <row r="392" spans="1:2" x14ac:dyDescent="0.3">
      <c r="A392" s="4">
        <v>36872</v>
      </c>
      <c r="B392">
        <v>28.5</v>
      </c>
    </row>
    <row r="393" spans="1:2" x14ac:dyDescent="0.3">
      <c r="A393" s="4">
        <v>36873</v>
      </c>
      <c r="B393">
        <v>14</v>
      </c>
    </row>
    <row r="394" spans="1:2" x14ac:dyDescent="0.3">
      <c r="A394" s="4">
        <v>36874</v>
      </c>
      <c r="B394">
        <v>2</v>
      </c>
    </row>
    <row r="395" spans="1:2" x14ac:dyDescent="0.3">
      <c r="A395" s="4">
        <v>36875</v>
      </c>
      <c r="B395">
        <v>2</v>
      </c>
    </row>
    <row r="396" spans="1:2" x14ac:dyDescent="0.3">
      <c r="A396" s="4">
        <v>36876</v>
      </c>
      <c r="B396">
        <v>1</v>
      </c>
    </row>
    <row r="397" spans="1:2" x14ac:dyDescent="0.3">
      <c r="A397" s="4">
        <v>36877</v>
      </c>
      <c r="B397">
        <v>10</v>
      </c>
    </row>
    <row r="398" spans="1:2" x14ac:dyDescent="0.3">
      <c r="A398" s="4">
        <v>36878</v>
      </c>
      <c r="B398">
        <v>6</v>
      </c>
    </row>
    <row r="399" spans="1:2" x14ac:dyDescent="0.3">
      <c r="A399" s="4">
        <v>36879</v>
      </c>
      <c r="B399">
        <v>0</v>
      </c>
    </row>
    <row r="400" spans="1:2" x14ac:dyDescent="0.3">
      <c r="A400" s="4">
        <v>36880</v>
      </c>
      <c r="B400">
        <v>0.5</v>
      </c>
    </row>
    <row r="401" spans="1:2" x14ac:dyDescent="0.3">
      <c r="A401" s="4">
        <v>36881</v>
      </c>
      <c r="B401">
        <v>0</v>
      </c>
    </row>
    <row r="402" spans="1:2" x14ac:dyDescent="0.3">
      <c r="A402" s="4">
        <v>36882</v>
      </c>
      <c r="B402">
        <v>0</v>
      </c>
    </row>
    <row r="403" spans="1:2" x14ac:dyDescent="0.3">
      <c r="A403" s="4">
        <v>36883</v>
      </c>
      <c r="B403">
        <v>0</v>
      </c>
    </row>
    <row r="404" spans="1:2" x14ac:dyDescent="0.3">
      <c r="A404" s="4">
        <v>36884</v>
      </c>
      <c r="B404">
        <v>0</v>
      </c>
    </row>
    <row r="405" spans="1:2" x14ac:dyDescent="0.3">
      <c r="A405" s="4">
        <v>36885</v>
      </c>
      <c r="B405">
        <v>2</v>
      </c>
    </row>
    <row r="406" spans="1:2" x14ac:dyDescent="0.3">
      <c r="A406" s="4">
        <v>36886</v>
      </c>
      <c r="B406">
        <v>0.5</v>
      </c>
    </row>
    <row r="407" spans="1:2" x14ac:dyDescent="0.3">
      <c r="A407" s="4">
        <v>36887</v>
      </c>
      <c r="B407">
        <v>0</v>
      </c>
    </row>
    <row r="408" spans="1:2" x14ac:dyDescent="0.3">
      <c r="A408" s="4">
        <v>36888</v>
      </c>
      <c r="B408">
        <v>0.5</v>
      </c>
    </row>
    <row r="409" spans="1:2" x14ac:dyDescent="0.3">
      <c r="A409" s="4">
        <v>36889</v>
      </c>
      <c r="B409">
        <v>1</v>
      </c>
    </row>
    <row r="410" spans="1:2" x14ac:dyDescent="0.3">
      <c r="A410" s="4">
        <v>36890</v>
      </c>
      <c r="B410">
        <v>0.5</v>
      </c>
    </row>
    <row r="411" spans="1:2" x14ac:dyDescent="0.3">
      <c r="A411" s="4">
        <v>36891</v>
      </c>
      <c r="B411">
        <v>37</v>
      </c>
    </row>
    <row r="412" spans="1:2" x14ac:dyDescent="0.3">
      <c r="A412" s="4">
        <v>36892</v>
      </c>
      <c r="B412">
        <v>16.5</v>
      </c>
    </row>
    <row r="413" spans="1:2" x14ac:dyDescent="0.3">
      <c r="A413" s="4">
        <v>36893</v>
      </c>
      <c r="B413">
        <v>10</v>
      </c>
    </row>
    <row r="414" spans="1:2" x14ac:dyDescent="0.3">
      <c r="A414" s="4">
        <v>36894</v>
      </c>
      <c r="B414">
        <v>26.5</v>
      </c>
    </row>
    <row r="415" spans="1:2" x14ac:dyDescent="0.3">
      <c r="A415" s="4">
        <v>36895</v>
      </c>
      <c r="B415">
        <v>35.5</v>
      </c>
    </row>
    <row r="416" spans="1:2" x14ac:dyDescent="0.3">
      <c r="A416" s="4">
        <v>36896</v>
      </c>
      <c r="B416">
        <v>6</v>
      </c>
    </row>
    <row r="417" spans="1:2" x14ac:dyDescent="0.3">
      <c r="A417" s="4">
        <v>36897</v>
      </c>
      <c r="B417">
        <v>0.5</v>
      </c>
    </row>
    <row r="418" spans="1:2" x14ac:dyDescent="0.3">
      <c r="A418" s="4">
        <v>36898</v>
      </c>
      <c r="B418">
        <v>0</v>
      </c>
    </row>
    <row r="419" spans="1:2" x14ac:dyDescent="0.3">
      <c r="A419" s="4">
        <v>36899</v>
      </c>
      <c r="B419">
        <v>0</v>
      </c>
    </row>
    <row r="420" spans="1:2" x14ac:dyDescent="0.3">
      <c r="A420" s="4">
        <v>36900</v>
      </c>
      <c r="B420">
        <v>14.5</v>
      </c>
    </row>
    <row r="421" spans="1:2" x14ac:dyDescent="0.3">
      <c r="A421" s="4">
        <v>36901</v>
      </c>
      <c r="B421">
        <v>0</v>
      </c>
    </row>
    <row r="422" spans="1:2" x14ac:dyDescent="0.3">
      <c r="A422" s="4">
        <v>36902</v>
      </c>
      <c r="B422">
        <v>8</v>
      </c>
    </row>
    <row r="423" spans="1:2" x14ac:dyDescent="0.3">
      <c r="A423" s="4">
        <v>36903</v>
      </c>
      <c r="B423">
        <v>4.5</v>
      </c>
    </row>
    <row r="424" spans="1:2" x14ac:dyDescent="0.3">
      <c r="A424" s="4">
        <v>36904</v>
      </c>
      <c r="B424">
        <v>0</v>
      </c>
    </row>
    <row r="425" spans="1:2" x14ac:dyDescent="0.3">
      <c r="A425" s="4">
        <v>36905</v>
      </c>
      <c r="B425">
        <v>0</v>
      </c>
    </row>
    <row r="426" spans="1:2" x14ac:dyDescent="0.3">
      <c r="A426" s="4">
        <v>36906</v>
      </c>
      <c r="B426">
        <v>0</v>
      </c>
    </row>
    <row r="427" spans="1:2" x14ac:dyDescent="0.3">
      <c r="A427" s="4">
        <v>36907</v>
      </c>
      <c r="B427">
        <v>0</v>
      </c>
    </row>
    <row r="428" spans="1:2" x14ac:dyDescent="0.3">
      <c r="A428" s="4">
        <v>36908</v>
      </c>
      <c r="B428">
        <v>0</v>
      </c>
    </row>
    <row r="429" spans="1:2" x14ac:dyDescent="0.3">
      <c r="A429" s="4">
        <v>36909</v>
      </c>
      <c r="B429">
        <v>0</v>
      </c>
    </row>
    <row r="430" spans="1:2" x14ac:dyDescent="0.3">
      <c r="A430" s="4">
        <v>36910</v>
      </c>
      <c r="B430">
        <v>0</v>
      </c>
    </row>
    <row r="431" spans="1:2" x14ac:dyDescent="0.3">
      <c r="A431" s="4">
        <v>36911</v>
      </c>
      <c r="B431">
        <v>3.5</v>
      </c>
    </row>
    <row r="432" spans="1:2" x14ac:dyDescent="0.3">
      <c r="A432" s="4">
        <v>36912</v>
      </c>
      <c r="B432">
        <v>5</v>
      </c>
    </row>
    <row r="433" spans="1:2" x14ac:dyDescent="0.3">
      <c r="A433" s="4">
        <v>36913</v>
      </c>
      <c r="B433">
        <v>9</v>
      </c>
    </row>
    <row r="434" spans="1:2" x14ac:dyDescent="0.3">
      <c r="A434" s="4">
        <v>36914</v>
      </c>
      <c r="B434">
        <v>35.5</v>
      </c>
    </row>
    <row r="435" spans="1:2" x14ac:dyDescent="0.3">
      <c r="A435" s="4">
        <v>36915</v>
      </c>
      <c r="B435">
        <v>9</v>
      </c>
    </row>
    <row r="436" spans="1:2" x14ac:dyDescent="0.3">
      <c r="A436" s="4">
        <v>36916</v>
      </c>
      <c r="B436">
        <v>4</v>
      </c>
    </row>
    <row r="437" spans="1:2" x14ac:dyDescent="0.3">
      <c r="A437" s="4">
        <v>36917</v>
      </c>
      <c r="B437">
        <v>8.5</v>
      </c>
    </row>
    <row r="438" spans="1:2" x14ac:dyDescent="0.3">
      <c r="A438" s="4">
        <v>36918</v>
      </c>
      <c r="B438">
        <v>9</v>
      </c>
    </row>
    <row r="439" spans="1:2" x14ac:dyDescent="0.3">
      <c r="A439" s="4">
        <v>36919</v>
      </c>
      <c r="B439">
        <v>0</v>
      </c>
    </row>
    <row r="440" spans="1:2" x14ac:dyDescent="0.3">
      <c r="A440" s="4">
        <v>36920</v>
      </c>
      <c r="B440">
        <v>0</v>
      </c>
    </row>
    <row r="441" spans="1:2" x14ac:dyDescent="0.3">
      <c r="A441" s="4">
        <v>36921</v>
      </c>
      <c r="B441">
        <v>2</v>
      </c>
    </row>
    <row r="442" spans="1:2" x14ac:dyDescent="0.3">
      <c r="A442" s="4">
        <v>36922</v>
      </c>
      <c r="B442">
        <v>0</v>
      </c>
    </row>
    <row r="443" spans="1:2" x14ac:dyDescent="0.3">
      <c r="A443" s="4">
        <v>36923</v>
      </c>
      <c r="B443">
        <v>2</v>
      </c>
    </row>
    <row r="444" spans="1:2" x14ac:dyDescent="0.3">
      <c r="A444" s="4">
        <v>36924</v>
      </c>
      <c r="B444">
        <v>0</v>
      </c>
    </row>
    <row r="445" spans="1:2" x14ac:dyDescent="0.3">
      <c r="A445" s="4">
        <v>36925</v>
      </c>
      <c r="B445">
        <v>1</v>
      </c>
    </row>
    <row r="446" spans="1:2" x14ac:dyDescent="0.3">
      <c r="A446" s="4">
        <v>36926</v>
      </c>
      <c r="B446">
        <v>9.5</v>
      </c>
    </row>
    <row r="447" spans="1:2" x14ac:dyDescent="0.3">
      <c r="A447" s="4">
        <v>36927</v>
      </c>
      <c r="B447">
        <v>20.5</v>
      </c>
    </row>
    <row r="448" spans="1:2" x14ac:dyDescent="0.3">
      <c r="A448" s="4">
        <v>36928</v>
      </c>
      <c r="B448">
        <v>5</v>
      </c>
    </row>
    <row r="449" spans="1:2" x14ac:dyDescent="0.3">
      <c r="A449" s="4">
        <v>36929</v>
      </c>
      <c r="B449">
        <v>6.5</v>
      </c>
    </row>
    <row r="450" spans="1:2" x14ac:dyDescent="0.3">
      <c r="A450" s="4">
        <v>36930</v>
      </c>
      <c r="B450">
        <v>4.5</v>
      </c>
    </row>
    <row r="451" spans="1:2" x14ac:dyDescent="0.3">
      <c r="A451" s="4">
        <v>36931</v>
      </c>
      <c r="B451">
        <v>0</v>
      </c>
    </row>
    <row r="452" spans="1:2" x14ac:dyDescent="0.3">
      <c r="A452" s="4">
        <v>36932</v>
      </c>
      <c r="B452">
        <v>2</v>
      </c>
    </row>
    <row r="453" spans="1:2" x14ac:dyDescent="0.3">
      <c r="A453" s="4">
        <v>36933</v>
      </c>
      <c r="B453">
        <v>0</v>
      </c>
    </row>
    <row r="454" spans="1:2" x14ac:dyDescent="0.3">
      <c r="A454" s="4">
        <v>36934</v>
      </c>
      <c r="B454">
        <v>0</v>
      </c>
    </row>
    <row r="455" spans="1:2" x14ac:dyDescent="0.3">
      <c r="A455" s="4">
        <v>36935</v>
      </c>
      <c r="B455">
        <v>0</v>
      </c>
    </row>
    <row r="456" spans="1:2" x14ac:dyDescent="0.3">
      <c r="A456" s="4">
        <v>36936</v>
      </c>
      <c r="B456">
        <v>0</v>
      </c>
    </row>
    <row r="457" spans="1:2" x14ac:dyDescent="0.3">
      <c r="A457" s="4">
        <v>36937</v>
      </c>
      <c r="B457">
        <v>0.5</v>
      </c>
    </row>
    <row r="458" spans="1:2" x14ac:dyDescent="0.3">
      <c r="A458" s="4">
        <v>36938</v>
      </c>
      <c r="B458">
        <v>0</v>
      </c>
    </row>
    <row r="459" spans="1:2" x14ac:dyDescent="0.3">
      <c r="A459" s="4">
        <v>36939</v>
      </c>
      <c r="B459">
        <v>0</v>
      </c>
    </row>
    <row r="460" spans="1:2" x14ac:dyDescent="0.3">
      <c r="A460" s="4">
        <v>36940</v>
      </c>
      <c r="B460">
        <v>0</v>
      </c>
    </row>
    <row r="461" spans="1:2" x14ac:dyDescent="0.3">
      <c r="A461" s="4">
        <v>36941</v>
      </c>
      <c r="B461">
        <v>0</v>
      </c>
    </row>
    <row r="462" spans="1:2" x14ac:dyDescent="0.3">
      <c r="A462" s="4">
        <v>36942</v>
      </c>
      <c r="B462">
        <v>0</v>
      </c>
    </row>
    <row r="463" spans="1:2" x14ac:dyDescent="0.3">
      <c r="A463" s="4">
        <v>36943</v>
      </c>
      <c r="B463">
        <v>0</v>
      </c>
    </row>
    <row r="464" spans="1:2" x14ac:dyDescent="0.3">
      <c r="A464" s="4">
        <v>36944</v>
      </c>
      <c r="B464">
        <v>0</v>
      </c>
    </row>
    <row r="465" spans="1:2" x14ac:dyDescent="0.3">
      <c r="A465" s="4">
        <v>36945</v>
      </c>
      <c r="B465">
        <v>0</v>
      </c>
    </row>
    <row r="466" spans="1:2" x14ac:dyDescent="0.3">
      <c r="A466" s="4">
        <v>36946</v>
      </c>
      <c r="B466">
        <v>0</v>
      </c>
    </row>
    <row r="467" spans="1:2" x14ac:dyDescent="0.3">
      <c r="A467" s="4">
        <v>36947</v>
      </c>
      <c r="B467">
        <v>0.5</v>
      </c>
    </row>
    <row r="468" spans="1:2" x14ac:dyDescent="0.3">
      <c r="A468" s="4">
        <v>36948</v>
      </c>
      <c r="B468">
        <v>8</v>
      </c>
    </row>
    <row r="469" spans="1:2" x14ac:dyDescent="0.3">
      <c r="A469" s="4">
        <v>36949</v>
      </c>
      <c r="B469">
        <v>7</v>
      </c>
    </row>
    <row r="470" spans="1:2" x14ac:dyDescent="0.3">
      <c r="A470" s="4">
        <v>36950</v>
      </c>
      <c r="B470">
        <v>0.5</v>
      </c>
    </row>
    <row r="471" spans="1:2" x14ac:dyDescent="0.3">
      <c r="A471" s="4">
        <v>36951</v>
      </c>
      <c r="B471">
        <v>0</v>
      </c>
    </row>
    <row r="472" spans="1:2" x14ac:dyDescent="0.3">
      <c r="A472" s="4">
        <v>36952</v>
      </c>
      <c r="B472">
        <v>0</v>
      </c>
    </row>
    <row r="473" spans="1:2" x14ac:dyDescent="0.3">
      <c r="A473" s="4">
        <v>36953</v>
      </c>
      <c r="B473">
        <v>9.5</v>
      </c>
    </row>
    <row r="474" spans="1:2" x14ac:dyDescent="0.3">
      <c r="A474" s="4">
        <v>36954</v>
      </c>
      <c r="B474">
        <v>0</v>
      </c>
    </row>
    <row r="475" spans="1:2" x14ac:dyDescent="0.3">
      <c r="A475" s="4">
        <v>36955</v>
      </c>
      <c r="B475">
        <v>0</v>
      </c>
    </row>
    <row r="476" spans="1:2" x14ac:dyDescent="0.3">
      <c r="A476" s="4">
        <v>36956</v>
      </c>
      <c r="B476">
        <v>4.5</v>
      </c>
    </row>
    <row r="477" spans="1:2" x14ac:dyDescent="0.3">
      <c r="A477" s="4">
        <v>36957</v>
      </c>
      <c r="B477">
        <v>1.5</v>
      </c>
    </row>
    <row r="478" spans="1:2" x14ac:dyDescent="0.3">
      <c r="A478" s="4">
        <v>36958</v>
      </c>
      <c r="B478">
        <v>1.5</v>
      </c>
    </row>
    <row r="479" spans="1:2" x14ac:dyDescent="0.3">
      <c r="A479" s="4">
        <v>36959</v>
      </c>
      <c r="B479">
        <v>4.5</v>
      </c>
    </row>
    <row r="480" spans="1:2" x14ac:dyDescent="0.3">
      <c r="A480" s="4">
        <v>36960</v>
      </c>
      <c r="B480">
        <v>4.5</v>
      </c>
    </row>
    <row r="481" spans="1:2" x14ac:dyDescent="0.3">
      <c r="A481" s="4">
        <v>36961</v>
      </c>
      <c r="B481">
        <v>7.5</v>
      </c>
    </row>
    <row r="482" spans="1:2" x14ac:dyDescent="0.3">
      <c r="A482" s="4">
        <v>36962</v>
      </c>
      <c r="B482">
        <v>1.5</v>
      </c>
    </row>
    <row r="483" spans="1:2" x14ac:dyDescent="0.3">
      <c r="A483" s="4">
        <v>36963</v>
      </c>
      <c r="B483">
        <v>12.5</v>
      </c>
    </row>
    <row r="484" spans="1:2" x14ac:dyDescent="0.3">
      <c r="A484" s="4">
        <v>36964</v>
      </c>
      <c r="B484">
        <v>4</v>
      </c>
    </row>
    <row r="485" spans="1:2" x14ac:dyDescent="0.3">
      <c r="A485" s="4">
        <v>36965</v>
      </c>
      <c r="B485">
        <v>0</v>
      </c>
    </row>
    <row r="486" spans="1:2" x14ac:dyDescent="0.3">
      <c r="A486" s="4">
        <v>36966</v>
      </c>
      <c r="B486">
        <v>1</v>
      </c>
    </row>
    <row r="487" spans="1:2" x14ac:dyDescent="0.3">
      <c r="A487" s="4">
        <v>36967</v>
      </c>
      <c r="B487">
        <v>21.5</v>
      </c>
    </row>
    <row r="488" spans="1:2" x14ac:dyDescent="0.3">
      <c r="A488" s="4">
        <v>36968</v>
      </c>
      <c r="B488">
        <v>2.5</v>
      </c>
    </row>
    <row r="489" spans="1:2" x14ac:dyDescent="0.3">
      <c r="A489" s="4">
        <v>36969</v>
      </c>
      <c r="B489">
        <v>16</v>
      </c>
    </row>
    <row r="490" spans="1:2" x14ac:dyDescent="0.3">
      <c r="A490" s="4">
        <v>36970</v>
      </c>
      <c r="B490">
        <v>17.5</v>
      </c>
    </row>
    <row r="491" spans="1:2" x14ac:dyDescent="0.3">
      <c r="A491" s="4">
        <v>36971</v>
      </c>
      <c r="B491">
        <v>17</v>
      </c>
    </row>
    <row r="492" spans="1:2" x14ac:dyDescent="0.3">
      <c r="A492" s="4">
        <v>36972</v>
      </c>
      <c r="B492">
        <v>12</v>
      </c>
    </row>
    <row r="493" spans="1:2" x14ac:dyDescent="0.3">
      <c r="A493" s="4">
        <v>36973</v>
      </c>
      <c r="B493">
        <v>0</v>
      </c>
    </row>
    <row r="494" spans="1:2" x14ac:dyDescent="0.3">
      <c r="A494" s="4">
        <v>36974</v>
      </c>
      <c r="B494">
        <v>10.5</v>
      </c>
    </row>
    <row r="495" spans="1:2" x14ac:dyDescent="0.3">
      <c r="A495" s="4">
        <v>36975</v>
      </c>
      <c r="B495">
        <v>0</v>
      </c>
    </row>
    <row r="496" spans="1:2" x14ac:dyDescent="0.3">
      <c r="A496" s="4">
        <v>36976</v>
      </c>
      <c r="B496">
        <v>1</v>
      </c>
    </row>
    <row r="497" spans="1:2" x14ac:dyDescent="0.3">
      <c r="A497" s="4">
        <v>36977</v>
      </c>
      <c r="B497">
        <v>16</v>
      </c>
    </row>
    <row r="498" spans="1:2" x14ac:dyDescent="0.3">
      <c r="A498" s="4">
        <v>36978</v>
      </c>
      <c r="B498">
        <v>4</v>
      </c>
    </row>
    <row r="499" spans="1:2" x14ac:dyDescent="0.3">
      <c r="A499" s="4">
        <v>36979</v>
      </c>
      <c r="B499">
        <v>1</v>
      </c>
    </row>
    <row r="500" spans="1:2" x14ac:dyDescent="0.3">
      <c r="A500" s="4">
        <v>36980</v>
      </c>
      <c r="B500">
        <v>0</v>
      </c>
    </row>
    <row r="501" spans="1:2" x14ac:dyDescent="0.3">
      <c r="A501" s="4">
        <v>36981</v>
      </c>
      <c r="B501">
        <v>0</v>
      </c>
    </row>
    <row r="502" spans="1:2" x14ac:dyDescent="0.3">
      <c r="A502" s="4">
        <v>36982</v>
      </c>
      <c r="B502">
        <v>0</v>
      </c>
    </row>
    <row r="503" spans="1:2" x14ac:dyDescent="0.3">
      <c r="A503" s="4">
        <v>36983</v>
      </c>
      <c r="B503">
        <v>2.5</v>
      </c>
    </row>
    <row r="504" spans="1:2" x14ac:dyDescent="0.3">
      <c r="A504" s="4">
        <v>36984</v>
      </c>
      <c r="B504">
        <v>11.5</v>
      </c>
    </row>
    <row r="505" spans="1:2" x14ac:dyDescent="0.3">
      <c r="A505" s="4">
        <v>36985</v>
      </c>
      <c r="B505">
        <v>2</v>
      </c>
    </row>
    <row r="506" spans="1:2" x14ac:dyDescent="0.3">
      <c r="A506" s="4">
        <v>36986</v>
      </c>
      <c r="B506">
        <v>2</v>
      </c>
    </row>
    <row r="507" spans="1:2" x14ac:dyDescent="0.3">
      <c r="A507" s="4">
        <v>36987</v>
      </c>
      <c r="B507">
        <v>5</v>
      </c>
    </row>
    <row r="508" spans="1:2" x14ac:dyDescent="0.3">
      <c r="A508" s="4">
        <v>36988</v>
      </c>
      <c r="B508">
        <v>5</v>
      </c>
    </row>
    <row r="509" spans="1:2" x14ac:dyDescent="0.3">
      <c r="A509" s="4">
        <v>36989</v>
      </c>
      <c r="B509">
        <v>0</v>
      </c>
    </row>
    <row r="510" spans="1:2" x14ac:dyDescent="0.3">
      <c r="A510" s="4">
        <v>36990</v>
      </c>
      <c r="B510">
        <v>0.5</v>
      </c>
    </row>
    <row r="511" spans="1:2" x14ac:dyDescent="0.3">
      <c r="A511" s="4">
        <v>36991</v>
      </c>
      <c r="B511">
        <v>1</v>
      </c>
    </row>
    <row r="512" spans="1:2" x14ac:dyDescent="0.3">
      <c r="A512" s="4">
        <v>36992</v>
      </c>
      <c r="B512">
        <v>0</v>
      </c>
    </row>
    <row r="513" spans="1:2" x14ac:dyDescent="0.3">
      <c r="A513" s="4">
        <v>36993</v>
      </c>
      <c r="B513">
        <v>0</v>
      </c>
    </row>
    <row r="514" spans="1:2" x14ac:dyDescent="0.3">
      <c r="A514" s="4">
        <v>36994</v>
      </c>
      <c r="B514">
        <v>0</v>
      </c>
    </row>
    <row r="515" spans="1:2" x14ac:dyDescent="0.3">
      <c r="A515" s="4">
        <v>36995</v>
      </c>
      <c r="B515">
        <v>0</v>
      </c>
    </row>
    <row r="516" spans="1:2" x14ac:dyDescent="0.3">
      <c r="A516" s="4">
        <v>36996</v>
      </c>
      <c r="B516">
        <v>1</v>
      </c>
    </row>
    <row r="517" spans="1:2" x14ac:dyDescent="0.3">
      <c r="A517" s="4">
        <v>36997</v>
      </c>
      <c r="B517">
        <v>0</v>
      </c>
    </row>
    <row r="518" spans="1:2" x14ac:dyDescent="0.3">
      <c r="A518" s="4">
        <v>36998</v>
      </c>
      <c r="B518">
        <v>0</v>
      </c>
    </row>
    <row r="519" spans="1:2" x14ac:dyDescent="0.3">
      <c r="A519" s="4">
        <v>36999</v>
      </c>
      <c r="B519">
        <v>1.5</v>
      </c>
    </row>
    <row r="520" spans="1:2" x14ac:dyDescent="0.3">
      <c r="A520" s="4">
        <v>37000</v>
      </c>
      <c r="B520">
        <v>0.5</v>
      </c>
    </row>
    <row r="521" spans="1:2" x14ac:dyDescent="0.3">
      <c r="A521" s="4">
        <v>37001</v>
      </c>
      <c r="B521">
        <v>0</v>
      </c>
    </row>
    <row r="522" spans="1:2" x14ac:dyDescent="0.3">
      <c r="A522" s="4">
        <v>37002</v>
      </c>
      <c r="B522">
        <v>0</v>
      </c>
    </row>
    <row r="523" spans="1:2" x14ac:dyDescent="0.3">
      <c r="A523" s="4">
        <v>37003</v>
      </c>
      <c r="B523">
        <v>10.5</v>
      </c>
    </row>
    <row r="524" spans="1:2" x14ac:dyDescent="0.3">
      <c r="A524" s="4">
        <v>37004</v>
      </c>
      <c r="B524">
        <v>5</v>
      </c>
    </row>
    <row r="525" spans="1:2" x14ac:dyDescent="0.3">
      <c r="A525" s="4">
        <v>37005</v>
      </c>
      <c r="B525">
        <v>4.5</v>
      </c>
    </row>
    <row r="526" spans="1:2" x14ac:dyDescent="0.3">
      <c r="A526" s="4">
        <v>37006</v>
      </c>
      <c r="B526">
        <v>6.5</v>
      </c>
    </row>
    <row r="527" spans="1:2" x14ac:dyDescent="0.3">
      <c r="A527" s="4">
        <v>37007</v>
      </c>
      <c r="B527">
        <v>5</v>
      </c>
    </row>
    <row r="528" spans="1:2" x14ac:dyDescent="0.3">
      <c r="A528" s="4">
        <v>37008</v>
      </c>
      <c r="B528">
        <v>2</v>
      </c>
    </row>
    <row r="529" spans="1:2" x14ac:dyDescent="0.3">
      <c r="A529" s="4">
        <v>37009</v>
      </c>
      <c r="B529">
        <v>2</v>
      </c>
    </row>
    <row r="530" spans="1:2" x14ac:dyDescent="0.3">
      <c r="A530" s="4">
        <v>37010</v>
      </c>
      <c r="B530">
        <v>7.5</v>
      </c>
    </row>
    <row r="531" spans="1:2" x14ac:dyDescent="0.3">
      <c r="A531" s="4">
        <v>37011</v>
      </c>
      <c r="B531">
        <v>17.5</v>
      </c>
    </row>
    <row r="532" spans="1:2" x14ac:dyDescent="0.3">
      <c r="A532" s="4">
        <v>37012</v>
      </c>
      <c r="B532">
        <v>3.5</v>
      </c>
    </row>
    <row r="533" spans="1:2" x14ac:dyDescent="0.3">
      <c r="A533" s="4">
        <v>37013</v>
      </c>
      <c r="B533">
        <v>1</v>
      </c>
    </row>
    <row r="534" spans="1:2" x14ac:dyDescent="0.3">
      <c r="A534" s="4">
        <v>37014</v>
      </c>
      <c r="B534">
        <v>0</v>
      </c>
    </row>
    <row r="535" spans="1:2" x14ac:dyDescent="0.3">
      <c r="A535" s="4">
        <v>37015</v>
      </c>
      <c r="B535">
        <v>0</v>
      </c>
    </row>
    <row r="536" spans="1:2" x14ac:dyDescent="0.3">
      <c r="A536" s="4">
        <v>37016</v>
      </c>
      <c r="B536">
        <v>0</v>
      </c>
    </row>
    <row r="537" spans="1:2" x14ac:dyDescent="0.3">
      <c r="A537" s="4">
        <v>37017</v>
      </c>
      <c r="B537">
        <v>0</v>
      </c>
    </row>
    <row r="538" spans="1:2" x14ac:dyDescent="0.3">
      <c r="A538" s="4">
        <v>37018</v>
      </c>
      <c r="B538">
        <v>0</v>
      </c>
    </row>
    <row r="539" spans="1:2" x14ac:dyDescent="0.3">
      <c r="A539" s="4">
        <v>37019</v>
      </c>
      <c r="B539">
        <v>0</v>
      </c>
    </row>
    <row r="540" spans="1:2" x14ac:dyDescent="0.3">
      <c r="A540" s="4">
        <v>37020</v>
      </c>
      <c r="B540">
        <v>0.5</v>
      </c>
    </row>
    <row r="541" spans="1:2" x14ac:dyDescent="0.3">
      <c r="A541" s="4">
        <v>37021</v>
      </c>
      <c r="B541">
        <v>0</v>
      </c>
    </row>
    <row r="542" spans="1:2" x14ac:dyDescent="0.3">
      <c r="A542" s="4">
        <v>37022</v>
      </c>
      <c r="B542">
        <v>0</v>
      </c>
    </row>
    <row r="543" spans="1:2" x14ac:dyDescent="0.3">
      <c r="A543" s="4">
        <v>37023</v>
      </c>
      <c r="B543">
        <v>2.5</v>
      </c>
    </row>
    <row r="544" spans="1:2" x14ac:dyDescent="0.3">
      <c r="A544" s="4">
        <v>37024</v>
      </c>
      <c r="B544">
        <v>0</v>
      </c>
    </row>
    <row r="545" spans="1:2" x14ac:dyDescent="0.3">
      <c r="A545" s="4">
        <v>37025</v>
      </c>
      <c r="B545">
        <v>0</v>
      </c>
    </row>
    <row r="546" spans="1:2" x14ac:dyDescent="0.3">
      <c r="A546" s="4">
        <v>37026</v>
      </c>
      <c r="B546">
        <v>11.5</v>
      </c>
    </row>
    <row r="547" spans="1:2" x14ac:dyDescent="0.3">
      <c r="A547" s="4">
        <v>37027</v>
      </c>
      <c r="B547">
        <v>2.5</v>
      </c>
    </row>
    <row r="548" spans="1:2" x14ac:dyDescent="0.3">
      <c r="A548" s="4">
        <v>37028</v>
      </c>
      <c r="B548">
        <v>0.5</v>
      </c>
    </row>
    <row r="549" spans="1:2" x14ac:dyDescent="0.3">
      <c r="A549" s="4">
        <v>37029</v>
      </c>
      <c r="B549">
        <v>0</v>
      </c>
    </row>
    <row r="550" spans="1:2" x14ac:dyDescent="0.3">
      <c r="A550" s="4">
        <v>37030</v>
      </c>
      <c r="B550">
        <v>0</v>
      </c>
    </row>
    <row r="551" spans="1:2" x14ac:dyDescent="0.3">
      <c r="A551" s="4">
        <v>37031</v>
      </c>
      <c r="B551">
        <v>0</v>
      </c>
    </row>
    <row r="552" spans="1:2" x14ac:dyDescent="0.3">
      <c r="A552" s="4">
        <v>37032</v>
      </c>
      <c r="B552">
        <v>0</v>
      </c>
    </row>
    <row r="553" spans="1:2" x14ac:dyDescent="0.3">
      <c r="A553" s="4">
        <v>37033</v>
      </c>
      <c r="B553">
        <v>0</v>
      </c>
    </row>
    <row r="554" spans="1:2" x14ac:dyDescent="0.3">
      <c r="A554" s="4">
        <v>37034</v>
      </c>
      <c r="B554">
        <v>0</v>
      </c>
    </row>
    <row r="555" spans="1:2" x14ac:dyDescent="0.3">
      <c r="A555" s="4">
        <v>37035</v>
      </c>
      <c r="B555">
        <v>0</v>
      </c>
    </row>
    <row r="556" spans="1:2" x14ac:dyDescent="0.3">
      <c r="A556" s="4">
        <v>37036</v>
      </c>
      <c r="B556">
        <v>0</v>
      </c>
    </row>
    <row r="557" spans="1:2" x14ac:dyDescent="0.3">
      <c r="A557" s="4">
        <v>37037</v>
      </c>
      <c r="B557">
        <v>0</v>
      </c>
    </row>
    <row r="558" spans="1:2" x14ac:dyDescent="0.3">
      <c r="A558" s="4">
        <v>37038</v>
      </c>
      <c r="B558">
        <v>0</v>
      </c>
    </row>
    <row r="559" spans="1:2" x14ac:dyDescent="0.3">
      <c r="A559" s="4">
        <v>37039</v>
      </c>
      <c r="B559">
        <v>0</v>
      </c>
    </row>
    <row r="560" spans="1:2" x14ac:dyDescent="0.3">
      <c r="A560" s="4">
        <v>37040</v>
      </c>
      <c r="B560">
        <v>0</v>
      </c>
    </row>
    <row r="561" spans="1:2" x14ac:dyDescent="0.3">
      <c r="A561" s="4">
        <v>37041</v>
      </c>
      <c r="B561">
        <v>0</v>
      </c>
    </row>
    <row r="562" spans="1:2" x14ac:dyDescent="0.3">
      <c r="A562" s="4">
        <v>37042</v>
      </c>
      <c r="B562">
        <v>0</v>
      </c>
    </row>
    <row r="563" spans="1:2" x14ac:dyDescent="0.3">
      <c r="A563" s="4">
        <v>37043</v>
      </c>
      <c r="B563">
        <v>0</v>
      </c>
    </row>
    <row r="564" spans="1:2" x14ac:dyDescent="0.3">
      <c r="A564" s="4">
        <v>37044</v>
      </c>
      <c r="B564">
        <v>0</v>
      </c>
    </row>
    <row r="565" spans="1:2" x14ac:dyDescent="0.3">
      <c r="A565" s="4">
        <v>37045</v>
      </c>
      <c r="B565">
        <v>0</v>
      </c>
    </row>
    <row r="566" spans="1:2" x14ac:dyDescent="0.3">
      <c r="A566" s="4">
        <v>37046</v>
      </c>
      <c r="B566">
        <v>0</v>
      </c>
    </row>
    <row r="567" spans="1:2" x14ac:dyDescent="0.3">
      <c r="A567" s="4">
        <v>37047</v>
      </c>
      <c r="B567">
        <v>0.5</v>
      </c>
    </row>
    <row r="568" spans="1:2" x14ac:dyDescent="0.3">
      <c r="A568" s="4">
        <v>37048</v>
      </c>
      <c r="B568">
        <v>0</v>
      </c>
    </row>
    <row r="569" spans="1:2" x14ac:dyDescent="0.3">
      <c r="A569" s="4">
        <v>37049</v>
      </c>
      <c r="B569">
        <v>4.5</v>
      </c>
    </row>
    <row r="570" spans="1:2" x14ac:dyDescent="0.3">
      <c r="A570" s="4">
        <v>37050</v>
      </c>
      <c r="B570">
        <v>1</v>
      </c>
    </row>
    <row r="571" spans="1:2" x14ac:dyDescent="0.3">
      <c r="A571" s="4">
        <v>37051</v>
      </c>
      <c r="B571">
        <v>0</v>
      </c>
    </row>
    <row r="572" spans="1:2" x14ac:dyDescent="0.3">
      <c r="A572" s="4">
        <v>37052</v>
      </c>
      <c r="B572">
        <v>0</v>
      </c>
    </row>
    <row r="573" spans="1:2" x14ac:dyDescent="0.3">
      <c r="A573" s="4">
        <v>37053</v>
      </c>
      <c r="B573">
        <v>0</v>
      </c>
    </row>
    <row r="574" spans="1:2" x14ac:dyDescent="0.3">
      <c r="A574" s="4">
        <v>37054</v>
      </c>
      <c r="B574">
        <v>0</v>
      </c>
    </row>
    <row r="575" spans="1:2" x14ac:dyDescent="0.3">
      <c r="A575" s="4">
        <v>37055</v>
      </c>
      <c r="B575">
        <v>0</v>
      </c>
    </row>
    <row r="576" spans="1:2" x14ac:dyDescent="0.3">
      <c r="A576" s="4">
        <v>37056</v>
      </c>
      <c r="B576">
        <v>3.5</v>
      </c>
    </row>
    <row r="577" spans="1:2" x14ac:dyDescent="0.3">
      <c r="A577" s="4">
        <v>37057</v>
      </c>
      <c r="B577">
        <v>9.5</v>
      </c>
    </row>
    <row r="578" spans="1:2" x14ac:dyDescent="0.3">
      <c r="A578" s="4">
        <v>37058</v>
      </c>
      <c r="B578">
        <v>7.5</v>
      </c>
    </row>
    <row r="579" spans="1:2" x14ac:dyDescent="0.3">
      <c r="A579" s="4">
        <v>37059</v>
      </c>
      <c r="B579">
        <v>0</v>
      </c>
    </row>
    <row r="580" spans="1:2" x14ac:dyDescent="0.3">
      <c r="A580" s="4">
        <v>37060</v>
      </c>
      <c r="B580">
        <v>0</v>
      </c>
    </row>
    <row r="581" spans="1:2" x14ac:dyDescent="0.3">
      <c r="A581" s="4">
        <v>37061</v>
      </c>
      <c r="B581">
        <v>0</v>
      </c>
    </row>
    <row r="582" spans="1:2" x14ac:dyDescent="0.3">
      <c r="A582" s="4">
        <v>37062</v>
      </c>
      <c r="B582">
        <v>0</v>
      </c>
    </row>
    <row r="583" spans="1:2" x14ac:dyDescent="0.3">
      <c r="A583" s="4">
        <v>37063</v>
      </c>
      <c r="B583">
        <v>0</v>
      </c>
    </row>
    <row r="584" spans="1:2" x14ac:dyDescent="0.3">
      <c r="A584" s="4">
        <v>37064</v>
      </c>
      <c r="B584">
        <v>0</v>
      </c>
    </row>
    <row r="585" spans="1:2" x14ac:dyDescent="0.3">
      <c r="A585" s="4">
        <v>37065</v>
      </c>
      <c r="B585">
        <v>0</v>
      </c>
    </row>
    <row r="586" spans="1:2" x14ac:dyDescent="0.3">
      <c r="A586" s="4">
        <v>37066</v>
      </c>
      <c r="B586">
        <v>0</v>
      </c>
    </row>
    <row r="587" spans="1:2" x14ac:dyDescent="0.3">
      <c r="A587" s="4">
        <v>37067</v>
      </c>
      <c r="B587">
        <v>0</v>
      </c>
    </row>
    <row r="588" spans="1:2" x14ac:dyDescent="0.3">
      <c r="A588" s="4">
        <v>37068</v>
      </c>
      <c r="B588">
        <v>0</v>
      </c>
    </row>
    <row r="589" spans="1:2" x14ac:dyDescent="0.3">
      <c r="A589" s="4">
        <v>37069</v>
      </c>
      <c r="B589">
        <v>0</v>
      </c>
    </row>
    <row r="590" spans="1:2" x14ac:dyDescent="0.3">
      <c r="A590" s="4">
        <v>37070</v>
      </c>
      <c r="B590">
        <v>0</v>
      </c>
    </row>
    <row r="591" spans="1:2" x14ac:dyDescent="0.3">
      <c r="A591" s="4">
        <v>37071</v>
      </c>
      <c r="B591">
        <v>0</v>
      </c>
    </row>
    <row r="592" spans="1:2" x14ac:dyDescent="0.3">
      <c r="A592" s="4">
        <v>37072</v>
      </c>
      <c r="B592">
        <v>0</v>
      </c>
    </row>
    <row r="593" spans="1:2" x14ac:dyDescent="0.3">
      <c r="A593" s="4">
        <v>37073</v>
      </c>
      <c r="B593">
        <v>0</v>
      </c>
    </row>
    <row r="594" spans="1:2" x14ac:dyDescent="0.3">
      <c r="A594" s="4">
        <v>37074</v>
      </c>
      <c r="B594">
        <v>0</v>
      </c>
    </row>
    <row r="595" spans="1:2" x14ac:dyDescent="0.3">
      <c r="A595" s="4">
        <v>37075</v>
      </c>
      <c r="B595">
        <v>1.5</v>
      </c>
    </row>
    <row r="596" spans="1:2" x14ac:dyDescent="0.3">
      <c r="A596" s="4">
        <v>37076</v>
      </c>
      <c r="B596">
        <v>0</v>
      </c>
    </row>
    <row r="597" spans="1:2" x14ac:dyDescent="0.3">
      <c r="A597" s="4">
        <v>37077</v>
      </c>
      <c r="B597">
        <v>0</v>
      </c>
    </row>
    <row r="598" spans="1:2" x14ac:dyDescent="0.3">
      <c r="A598" s="4">
        <v>37078</v>
      </c>
      <c r="B598">
        <v>0</v>
      </c>
    </row>
    <row r="599" spans="1:2" x14ac:dyDescent="0.3">
      <c r="A599" s="4">
        <v>37079</v>
      </c>
      <c r="B599">
        <v>1</v>
      </c>
    </row>
    <row r="600" spans="1:2" x14ac:dyDescent="0.3">
      <c r="A600" s="4">
        <v>37080</v>
      </c>
      <c r="B600">
        <v>0</v>
      </c>
    </row>
    <row r="601" spans="1:2" x14ac:dyDescent="0.3">
      <c r="A601" s="4">
        <v>37081</v>
      </c>
      <c r="B601">
        <v>0.5</v>
      </c>
    </row>
    <row r="602" spans="1:2" x14ac:dyDescent="0.3">
      <c r="A602" s="4">
        <v>37082</v>
      </c>
      <c r="B602">
        <v>1</v>
      </c>
    </row>
    <row r="603" spans="1:2" x14ac:dyDescent="0.3">
      <c r="A603" s="4">
        <v>37083</v>
      </c>
      <c r="B603">
        <v>5.5</v>
      </c>
    </row>
    <row r="604" spans="1:2" x14ac:dyDescent="0.3">
      <c r="A604" s="4">
        <v>37084</v>
      </c>
      <c r="B604">
        <v>1</v>
      </c>
    </row>
    <row r="605" spans="1:2" x14ac:dyDescent="0.3">
      <c r="A605" s="4">
        <v>37085</v>
      </c>
      <c r="B605">
        <v>13</v>
      </c>
    </row>
    <row r="606" spans="1:2" x14ac:dyDescent="0.3">
      <c r="A606" s="4">
        <v>37086</v>
      </c>
      <c r="B606">
        <v>0</v>
      </c>
    </row>
    <row r="607" spans="1:2" x14ac:dyDescent="0.3">
      <c r="A607" s="4">
        <v>37087</v>
      </c>
      <c r="B607">
        <v>0.5</v>
      </c>
    </row>
    <row r="608" spans="1:2" x14ac:dyDescent="0.3">
      <c r="A608" s="4">
        <v>37088</v>
      </c>
      <c r="B608">
        <v>7</v>
      </c>
    </row>
    <row r="609" spans="1:2" x14ac:dyDescent="0.3">
      <c r="A609" s="4">
        <v>37089</v>
      </c>
      <c r="B609">
        <v>19.5</v>
      </c>
    </row>
    <row r="610" spans="1:2" x14ac:dyDescent="0.3">
      <c r="A610" s="4">
        <v>37090</v>
      </c>
      <c r="B610">
        <v>24.5</v>
      </c>
    </row>
    <row r="611" spans="1:2" x14ac:dyDescent="0.3">
      <c r="A611" s="4">
        <v>37091</v>
      </c>
      <c r="B611">
        <v>0</v>
      </c>
    </row>
    <row r="612" spans="1:2" x14ac:dyDescent="0.3">
      <c r="A612" s="4">
        <v>37092</v>
      </c>
      <c r="B612">
        <v>1.5</v>
      </c>
    </row>
    <row r="613" spans="1:2" x14ac:dyDescent="0.3">
      <c r="A613" s="4">
        <v>37093</v>
      </c>
      <c r="B613">
        <v>0.5</v>
      </c>
    </row>
    <row r="614" spans="1:2" x14ac:dyDescent="0.3">
      <c r="A614" s="4">
        <v>37094</v>
      </c>
      <c r="B614">
        <v>0</v>
      </c>
    </row>
    <row r="615" spans="1:2" x14ac:dyDescent="0.3">
      <c r="A615" s="4">
        <v>37095</v>
      </c>
      <c r="B615">
        <v>0</v>
      </c>
    </row>
    <row r="616" spans="1:2" x14ac:dyDescent="0.3">
      <c r="A616" s="4">
        <v>37096</v>
      </c>
      <c r="B616">
        <v>0</v>
      </c>
    </row>
    <row r="617" spans="1:2" x14ac:dyDescent="0.3">
      <c r="A617" s="4">
        <v>37097</v>
      </c>
      <c r="B617">
        <v>0</v>
      </c>
    </row>
    <row r="618" spans="1:2" x14ac:dyDescent="0.3">
      <c r="A618" s="4">
        <v>37098</v>
      </c>
      <c r="B618">
        <v>0</v>
      </c>
    </row>
    <row r="619" spans="1:2" x14ac:dyDescent="0.3">
      <c r="A619" s="4">
        <v>37099</v>
      </c>
      <c r="B619">
        <v>0</v>
      </c>
    </row>
    <row r="620" spans="1:2" x14ac:dyDescent="0.3">
      <c r="A620" s="4">
        <v>37100</v>
      </c>
      <c r="B620">
        <v>0</v>
      </c>
    </row>
    <row r="621" spans="1:2" x14ac:dyDescent="0.3">
      <c r="A621" s="4">
        <v>37101</v>
      </c>
      <c r="B621">
        <v>0</v>
      </c>
    </row>
    <row r="622" spans="1:2" x14ac:dyDescent="0.3">
      <c r="A622" s="4">
        <v>37102</v>
      </c>
      <c r="B622">
        <v>0</v>
      </c>
    </row>
    <row r="623" spans="1:2" x14ac:dyDescent="0.3">
      <c r="A623" s="4">
        <v>37103</v>
      </c>
      <c r="B623">
        <v>0</v>
      </c>
    </row>
    <row r="624" spans="1:2" x14ac:dyDescent="0.3">
      <c r="A624" s="4">
        <v>37104</v>
      </c>
      <c r="B624">
        <v>0.5</v>
      </c>
    </row>
    <row r="625" spans="1:2" x14ac:dyDescent="0.3">
      <c r="A625" s="4">
        <v>37105</v>
      </c>
      <c r="B625">
        <v>10</v>
      </c>
    </row>
    <row r="626" spans="1:2" x14ac:dyDescent="0.3">
      <c r="A626" s="4">
        <v>37106</v>
      </c>
      <c r="B626">
        <v>0</v>
      </c>
    </row>
    <row r="627" spans="1:2" x14ac:dyDescent="0.3">
      <c r="A627" s="4">
        <v>37107</v>
      </c>
      <c r="B627">
        <v>6.5</v>
      </c>
    </row>
    <row r="628" spans="1:2" x14ac:dyDescent="0.3">
      <c r="A628" s="4">
        <v>37108</v>
      </c>
      <c r="B628">
        <v>3.5</v>
      </c>
    </row>
    <row r="629" spans="1:2" x14ac:dyDescent="0.3">
      <c r="A629" s="4">
        <v>37109</v>
      </c>
      <c r="B629">
        <v>0.5</v>
      </c>
    </row>
    <row r="630" spans="1:2" x14ac:dyDescent="0.3">
      <c r="A630" s="4">
        <v>37110</v>
      </c>
      <c r="B630">
        <v>17.5</v>
      </c>
    </row>
    <row r="631" spans="1:2" x14ac:dyDescent="0.3">
      <c r="A631" s="4">
        <v>37111</v>
      </c>
      <c r="B631">
        <v>0</v>
      </c>
    </row>
    <row r="632" spans="1:2" x14ac:dyDescent="0.3">
      <c r="A632" s="4">
        <v>37112</v>
      </c>
      <c r="B632">
        <v>0</v>
      </c>
    </row>
    <row r="633" spans="1:2" x14ac:dyDescent="0.3">
      <c r="A633" s="4">
        <v>37113</v>
      </c>
      <c r="B633">
        <v>0</v>
      </c>
    </row>
    <row r="634" spans="1:2" x14ac:dyDescent="0.3">
      <c r="A634" s="4">
        <v>37114</v>
      </c>
      <c r="B634">
        <v>0</v>
      </c>
    </row>
    <row r="635" spans="1:2" x14ac:dyDescent="0.3">
      <c r="A635" s="4">
        <v>37115</v>
      </c>
      <c r="B635">
        <v>0</v>
      </c>
    </row>
    <row r="636" spans="1:2" x14ac:dyDescent="0.3">
      <c r="A636" s="4">
        <v>37116</v>
      </c>
      <c r="B636">
        <v>0</v>
      </c>
    </row>
    <row r="637" spans="1:2" x14ac:dyDescent="0.3">
      <c r="A637" s="4">
        <v>37117</v>
      </c>
      <c r="B637">
        <v>0</v>
      </c>
    </row>
    <row r="638" spans="1:2" x14ac:dyDescent="0.3">
      <c r="A638" s="4">
        <v>37118</v>
      </c>
      <c r="B638">
        <v>6.5</v>
      </c>
    </row>
    <row r="639" spans="1:2" x14ac:dyDescent="0.3">
      <c r="A639" s="4">
        <v>37119</v>
      </c>
      <c r="B639">
        <v>4</v>
      </c>
    </row>
    <row r="640" spans="1:2" x14ac:dyDescent="0.3">
      <c r="A640" s="4">
        <v>37120</v>
      </c>
      <c r="B640">
        <v>3</v>
      </c>
    </row>
    <row r="641" spans="1:2" x14ac:dyDescent="0.3">
      <c r="A641" s="4">
        <v>37121</v>
      </c>
      <c r="B641">
        <v>10.5</v>
      </c>
    </row>
    <row r="642" spans="1:2" x14ac:dyDescent="0.3">
      <c r="A642" s="4">
        <v>37122</v>
      </c>
      <c r="B642">
        <v>4</v>
      </c>
    </row>
    <row r="643" spans="1:2" x14ac:dyDescent="0.3">
      <c r="A643" s="4">
        <v>37123</v>
      </c>
      <c r="B643">
        <v>0</v>
      </c>
    </row>
    <row r="644" spans="1:2" x14ac:dyDescent="0.3">
      <c r="A644" s="4">
        <v>37124</v>
      </c>
      <c r="B644">
        <v>0</v>
      </c>
    </row>
    <row r="645" spans="1:2" x14ac:dyDescent="0.3">
      <c r="A645" s="4">
        <v>37125</v>
      </c>
      <c r="B645">
        <v>0</v>
      </c>
    </row>
    <row r="646" spans="1:2" x14ac:dyDescent="0.3">
      <c r="A646" s="4">
        <v>37126</v>
      </c>
      <c r="B646">
        <v>0</v>
      </c>
    </row>
    <row r="647" spans="1:2" x14ac:dyDescent="0.3">
      <c r="A647" s="4">
        <v>37127</v>
      </c>
      <c r="B647">
        <v>0</v>
      </c>
    </row>
    <row r="648" spans="1:2" x14ac:dyDescent="0.3">
      <c r="A648" s="4">
        <v>37128</v>
      </c>
      <c r="B648">
        <v>0</v>
      </c>
    </row>
    <row r="649" spans="1:2" x14ac:dyDescent="0.3">
      <c r="A649" s="4">
        <v>37129</v>
      </c>
      <c r="B649">
        <v>0</v>
      </c>
    </row>
    <row r="650" spans="1:2" x14ac:dyDescent="0.3">
      <c r="A650" s="4">
        <v>37130</v>
      </c>
      <c r="B650">
        <v>0</v>
      </c>
    </row>
    <row r="651" spans="1:2" x14ac:dyDescent="0.3">
      <c r="A651" s="4">
        <v>37131</v>
      </c>
      <c r="B651">
        <v>0</v>
      </c>
    </row>
    <row r="652" spans="1:2" x14ac:dyDescent="0.3">
      <c r="A652" s="4">
        <v>37132</v>
      </c>
      <c r="B652">
        <v>0.5</v>
      </c>
    </row>
    <row r="653" spans="1:2" x14ac:dyDescent="0.3">
      <c r="A653" s="4">
        <v>37133</v>
      </c>
      <c r="B653">
        <v>2.5</v>
      </c>
    </row>
    <row r="654" spans="1:2" x14ac:dyDescent="0.3">
      <c r="A654" s="4">
        <v>37134</v>
      </c>
      <c r="B654">
        <v>0</v>
      </c>
    </row>
    <row r="655" spans="1:2" x14ac:dyDescent="0.3">
      <c r="A655" s="4">
        <v>37135</v>
      </c>
      <c r="B655">
        <v>0.5</v>
      </c>
    </row>
    <row r="656" spans="1:2" x14ac:dyDescent="0.3">
      <c r="A656" s="4">
        <v>37136</v>
      </c>
      <c r="B656">
        <v>2</v>
      </c>
    </row>
    <row r="657" spans="1:2" x14ac:dyDescent="0.3">
      <c r="A657" s="4">
        <v>37137</v>
      </c>
      <c r="B657">
        <v>1</v>
      </c>
    </row>
    <row r="658" spans="1:2" x14ac:dyDescent="0.3">
      <c r="A658" s="4">
        <v>37138</v>
      </c>
      <c r="B658">
        <v>0.5</v>
      </c>
    </row>
    <row r="659" spans="1:2" x14ac:dyDescent="0.3">
      <c r="A659" s="4">
        <v>37139</v>
      </c>
      <c r="B659">
        <v>0</v>
      </c>
    </row>
    <row r="660" spans="1:2" x14ac:dyDescent="0.3">
      <c r="A660" s="4">
        <v>37140</v>
      </c>
      <c r="B660">
        <v>0</v>
      </c>
    </row>
    <row r="661" spans="1:2" x14ac:dyDescent="0.3">
      <c r="A661" s="4">
        <v>37141</v>
      </c>
      <c r="B661">
        <v>0</v>
      </c>
    </row>
    <row r="662" spans="1:2" x14ac:dyDescent="0.3">
      <c r="A662" s="4">
        <v>37142</v>
      </c>
      <c r="B662">
        <v>0</v>
      </c>
    </row>
    <row r="663" spans="1:2" x14ac:dyDescent="0.3">
      <c r="A663" s="4">
        <v>37143</v>
      </c>
      <c r="B663">
        <v>0</v>
      </c>
    </row>
    <row r="664" spans="1:2" x14ac:dyDescent="0.3">
      <c r="A664" s="4">
        <v>37144</v>
      </c>
      <c r="B664">
        <v>0</v>
      </c>
    </row>
    <row r="665" spans="1:2" x14ac:dyDescent="0.3">
      <c r="A665" s="4">
        <v>37145</v>
      </c>
      <c r="B665">
        <v>0</v>
      </c>
    </row>
    <row r="666" spans="1:2" x14ac:dyDescent="0.3">
      <c r="A666" s="4">
        <v>37146</v>
      </c>
      <c r="B666">
        <v>0.5</v>
      </c>
    </row>
    <row r="667" spans="1:2" x14ac:dyDescent="0.3">
      <c r="A667" s="4">
        <v>37147</v>
      </c>
      <c r="B667">
        <v>2.5</v>
      </c>
    </row>
    <row r="668" spans="1:2" x14ac:dyDescent="0.3">
      <c r="A668" s="4">
        <v>37148</v>
      </c>
      <c r="B668">
        <v>0</v>
      </c>
    </row>
    <row r="669" spans="1:2" x14ac:dyDescent="0.3">
      <c r="A669" s="4">
        <v>37149</v>
      </c>
      <c r="B669">
        <v>0</v>
      </c>
    </row>
    <row r="670" spans="1:2" x14ac:dyDescent="0.3">
      <c r="A670" s="4">
        <v>37150</v>
      </c>
      <c r="B670">
        <v>0</v>
      </c>
    </row>
    <row r="671" spans="1:2" x14ac:dyDescent="0.3">
      <c r="A671" s="4">
        <v>37151</v>
      </c>
      <c r="B671">
        <v>0</v>
      </c>
    </row>
    <row r="672" spans="1:2" x14ac:dyDescent="0.3">
      <c r="A672" s="4">
        <v>37152</v>
      </c>
      <c r="B672">
        <v>0.5</v>
      </c>
    </row>
    <row r="673" spans="1:2" x14ac:dyDescent="0.3">
      <c r="A673" s="4">
        <v>37153</v>
      </c>
      <c r="B673">
        <v>0</v>
      </c>
    </row>
    <row r="674" spans="1:2" x14ac:dyDescent="0.3">
      <c r="A674" s="4">
        <v>37154</v>
      </c>
      <c r="B674">
        <v>0</v>
      </c>
    </row>
    <row r="675" spans="1:2" x14ac:dyDescent="0.3">
      <c r="A675" s="4">
        <v>37155</v>
      </c>
      <c r="B675">
        <v>0</v>
      </c>
    </row>
    <row r="676" spans="1:2" x14ac:dyDescent="0.3">
      <c r="A676" s="4">
        <v>37156</v>
      </c>
      <c r="B676">
        <v>0.5</v>
      </c>
    </row>
    <row r="677" spans="1:2" x14ac:dyDescent="0.3">
      <c r="A677" s="4">
        <v>37157</v>
      </c>
      <c r="B677">
        <v>0</v>
      </c>
    </row>
    <row r="678" spans="1:2" x14ac:dyDescent="0.3">
      <c r="A678" s="4">
        <v>37158</v>
      </c>
      <c r="B678">
        <v>0</v>
      </c>
    </row>
    <row r="679" spans="1:2" x14ac:dyDescent="0.3">
      <c r="A679" s="4">
        <v>37159</v>
      </c>
      <c r="B679">
        <v>17</v>
      </c>
    </row>
    <row r="680" spans="1:2" x14ac:dyDescent="0.3">
      <c r="A680" s="4">
        <v>37160</v>
      </c>
      <c r="B680">
        <v>4</v>
      </c>
    </row>
    <row r="681" spans="1:2" x14ac:dyDescent="0.3">
      <c r="A681" s="4">
        <v>37161</v>
      </c>
      <c r="B681">
        <v>0</v>
      </c>
    </row>
    <row r="682" spans="1:2" x14ac:dyDescent="0.3">
      <c r="A682" s="4">
        <v>37162</v>
      </c>
      <c r="B682">
        <v>2</v>
      </c>
    </row>
    <row r="683" spans="1:2" x14ac:dyDescent="0.3">
      <c r="A683" s="4">
        <v>37163</v>
      </c>
      <c r="B683">
        <v>0</v>
      </c>
    </row>
    <row r="684" spans="1:2" x14ac:dyDescent="0.3">
      <c r="A684" s="4">
        <v>37164</v>
      </c>
      <c r="B684">
        <v>24</v>
      </c>
    </row>
    <row r="685" spans="1:2" x14ac:dyDescent="0.3">
      <c r="A685" s="4">
        <v>37165</v>
      </c>
      <c r="B685">
        <v>5.5</v>
      </c>
    </row>
    <row r="686" spans="1:2" x14ac:dyDescent="0.3">
      <c r="A686" s="4">
        <v>37166</v>
      </c>
      <c r="B686">
        <v>10</v>
      </c>
    </row>
    <row r="687" spans="1:2" x14ac:dyDescent="0.3">
      <c r="A687" s="4">
        <v>37167</v>
      </c>
      <c r="B687">
        <v>0.5</v>
      </c>
    </row>
    <row r="688" spans="1:2" x14ac:dyDescent="0.3">
      <c r="A688" s="4">
        <v>37168</v>
      </c>
      <c r="B688">
        <v>1</v>
      </c>
    </row>
    <row r="689" spans="1:2" x14ac:dyDescent="0.3">
      <c r="A689" s="4">
        <v>37169</v>
      </c>
      <c r="B689">
        <v>1</v>
      </c>
    </row>
    <row r="690" spans="1:2" x14ac:dyDescent="0.3">
      <c r="A690" s="4">
        <v>37170</v>
      </c>
      <c r="B690">
        <v>0</v>
      </c>
    </row>
    <row r="691" spans="1:2" x14ac:dyDescent="0.3">
      <c r="A691" s="4">
        <v>37171</v>
      </c>
      <c r="B691">
        <v>34.5</v>
      </c>
    </row>
    <row r="692" spans="1:2" x14ac:dyDescent="0.3">
      <c r="A692" s="4">
        <v>37172</v>
      </c>
      <c r="B692">
        <v>3.5</v>
      </c>
    </row>
    <row r="693" spans="1:2" x14ac:dyDescent="0.3">
      <c r="A693" s="4">
        <v>37173</v>
      </c>
      <c r="B693">
        <v>0</v>
      </c>
    </row>
    <row r="694" spans="1:2" x14ac:dyDescent="0.3">
      <c r="A694" s="4">
        <v>37174</v>
      </c>
      <c r="B694">
        <v>0</v>
      </c>
    </row>
    <row r="695" spans="1:2" x14ac:dyDescent="0.3">
      <c r="A695" s="4">
        <v>37175</v>
      </c>
      <c r="B695">
        <v>0</v>
      </c>
    </row>
    <row r="696" spans="1:2" x14ac:dyDescent="0.3">
      <c r="A696" s="4">
        <v>37176</v>
      </c>
      <c r="B696">
        <v>0</v>
      </c>
    </row>
    <row r="697" spans="1:2" x14ac:dyDescent="0.3">
      <c r="A697" s="4">
        <v>37177</v>
      </c>
      <c r="B697">
        <v>0.5</v>
      </c>
    </row>
    <row r="698" spans="1:2" x14ac:dyDescent="0.3">
      <c r="A698" s="4">
        <v>37178</v>
      </c>
      <c r="B698">
        <v>3</v>
      </c>
    </row>
    <row r="699" spans="1:2" x14ac:dyDescent="0.3">
      <c r="A699" s="4">
        <v>37179</v>
      </c>
      <c r="B699">
        <v>1.5</v>
      </c>
    </row>
    <row r="700" spans="1:2" x14ac:dyDescent="0.3">
      <c r="A700" s="4">
        <v>37180</v>
      </c>
      <c r="B700">
        <v>0</v>
      </c>
    </row>
    <row r="701" spans="1:2" x14ac:dyDescent="0.3">
      <c r="A701" s="4">
        <v>37181</v>
      </c>
      <c r="B701">
        <v>3</v>
      </c>
    </row>
    <row r="702" spans="1:2" x14ac:dyDescent="0.3">
      <c r="A702" s="4">
        <v>37182</v>
      </c>
      <c r="B702">
        <v>0</v>
      </c>
    </row>
    <row r="703" spans="1:2" x14ac:dyDescent="0.3">
      <c r="A703" s="4">
        <v>37183</v>
      </c>
      <c r="B703">
        <v>3.5</v>
      </c>
    </row>
    <row r="704" spans="1:2" x14ac:dyDescent="0.3">
      <c r="A704" s="4">
        <v>37184</v>
      </c>
      <c r="B704">
        <v>0</v>
      </c>
    </row>
    <row r="705" spans="1:2" x14ac:dyDescent="0.3">
      <c r="A705" s="4">
        <v>37185</v>
      </c>
      <c r="B705">
        <v>0.5</v>
      </c>
    </row>
    <row r="706" spans="1:2" x14ac:dyDescent="0.3">
      <c r="A706" s="4">
        <v>37186</v>
      </c>
      <c r="B706">
        <v>27</v>
      </c>
    </row>
    <row r="707" spans="1:2" x14ac:dyDescent="0.3">
      <c r="A707" s="4">
        <v>37187</v>
      </c>
      <c r="B707">
        <v>2</v>
      </c>
    </row>
    <row r="708" spans="1:2" x14ac:dyDescent="0.3">
      <c r="A708" s="4">
        <v>37188</v>
      </c>
      <c r="B708">
        <v>1</v>
      </c>
    </row>
    <row r="709" spans="1:2" x14ac:dyDescent="0.3">
      <c r="A709" s="4">
        <v>37189</v>
      </c>
      <c r="B709">
        <v>0</v>
      </c>
    </row>
    <row r="710" spans="1:2" x14ac:dyDescent="0.3">
      <c r="A710" s="4">
        <v>37190</v>
      </c>
      <c r="B710">
        <v>5</v>
      </c>
    </row>
    <row r="711" spans="1:2" x14ac:dyDescent="0.3">
      <c r="A711" s="4">
        <v>37191</v>
      </c>
      <c r="B711">
        <v>0.5</v>
      </c>
    </row>
    <row r="712" spans="1:2" x14ac:dyDescent="0.3">
      <c r="A712" s="4">
        <v>37192</v>
      </c>
      <c r="B712">
        <v>0</v>
      </c>
    </row>
    <row r="713" spans="1:2" x14ac:dyDescent="0.3">
      <c r="A713" s="4">
        <v>37193</v>
      </c>
      <c r="B713">
        <v>0</v>
      </c>
    </row>
    <row r="714" spans="1:2" x14ac:dyDescent="0.3">
      <c r="A714" s="4">
        <v>37194</v>
      </c>
      <c r="B714">
        <v>0</v>
      </c>
    </row>
    <row r="715" spans="1:2" x14ac:dyDescent="0.3">
      <c r="A715" s="4">
        <v>37195</v>
      </c>
      <c r="B715">
        <v>0</v>
      </c>
    </row>
    <row r="716" spans="1:2" x14ac:dyDescent="0.3">
      <c r="A716" s="4">
        <v>37196</v>
      </c>
      <c r="B716">
        <v>0</v>
      </c>
    </row>
    <row r="717" spans="1:2" x14ac:dyDescent="0.3">
      <c r="A717" s="4">
        <v>37197</v>
      </c>
      <c r="B717">
        <v>0.5</v>
      </c>
    </row>
    <row r="718" spans="1:2" x14ac:dyDescent="0.3">
      <c r="A718" s="4">
        <v>37198</v>
      </c>
      <c r="B718">
        <v>0</v>
      </c>
    </row>
    <row r="719" spans="1:2" x14ac:dyDescent="0.3">
      <c r="A719" s="4">
        <v>37199</v>
      </c>
      <c r="B719">
        <v>1.5</v>
      </c>
    </row>
    <row r="720" spans="1:2" x14ac:dyDescent="0.3">
      <c r="A720" s="4">
        <v>37200</v>
      </c>
      <c r="B720">
        <v>0</v>
      </c>
    </row>
    <row r="721" spans="1:2" x14ac:dyDescent="0.3">
      <c r="A721" s="4">
        <v>37201</v>
      </c>
      <c r="B721">
        <v>1</v>
      </c>
    </row>
    <row r="722" spans="1:2" x14ac:dyDescent="0.3">
      <c r="A722" s="4">
        <v>37202</v>
      </c>
      <c r="B722">
        <v>0.5</v>
      </c>
    </row>
    <row r="723" spans="1:2" x14ac:dyDescent="0.3">
      <c r="A723" s="4">
        <v>37203</v>
      </c>
      <c r="B723">
        <v>5.5</v>
      </c>
    </row>
    <row r="724" spans="1:2" x14ac:dyDescent="0.3">
      <c r="A724" s="4">
        <v>37204</v>
      </c>
      <c r="B724">
        <v>2</v>
      </c>
    </row>
    <row r="725" spans="1:2" x14ac:dyDescent="0.3">
      <c r="A725" s="4">
        <v>37205</v>
      </c>
      <c r="B725">
        <v>0</v>
      </c>
    </row>
    <row r="726" spans="1:2" x14ac:dyDescent="0.3">
      <c r="A726" s="4">
        <v>37206</v>
      </c>
      <c r="B726">
        <v>0</v>
      </c>
    </row>
    <row r="727" spans="1:2" x14ac:dyDescent="0.3">
      <c r="A727" s="4">
        <v>37207</v>
      </c>
      <c r="B727">
        <v>0.5</v>
      </c>
    </row>
    <row r="728" spans="1:2" x14ac:dyDescent="0.3">
      <c r="A728" s="4">
        <v>37208</v>
      </c>
      <c r="B728">
        <v>0.5</v>
      </c>
    </row>
    <row r="729" spans="1:2" x14ac:dyDescent="0.3">
      <c r="A729" s="4">
        <v>37209</v>
      </c>
      <c r="B729">
        <v>0.5</v>
      </c>
    </row>
    <row r="730" spans="1:2" x14ac:dyDescent="0.3">
      <c r="A730" s="4">
        <v>37210</v>
      </c>
      <c r="B730">
        <v>0</v>
      </c>
    </row>
    <row r="731" spans="1:2" x14ac:dyDescent="0.3">
      <c r="A731" s="4">
        <v>37211</v>
      </c>
      <c r="B731">
        <v>0</v>
      </c>
    </row>
    <row r="732" spans="1:2" x14ac:dyDescent="0.3">
      <c r="A732" s="4">
        <v>37212</v>
      </c>
      <c r="B732">
        <v>0</v>
      </c>
    </row>
    <row r="733" spans="1:2" x14ac:dyDescent="0.3">
      <c r="A733" s="4">
        <v>37213</v>
      </c>
      <c r="B733">
        <v>0.5</v>
      </c>
    </row>
    <row r="734" spans="1:2" x14ac:dyDescent="0.3">
      <c r="A734" s="4">
        <v>37214</v>
      </c>
      <c r="B734">
        <v>0</v>
      </c>
    </row>
    <row r="735" spans="1:2" x14ac:dyDescent="0.3">
      <c r="A735" s="4">
        <v>37215</v>
      </c>
      <c r="B735">
        <v>0</v>
      </c>
    </row>
    <row r="736" spans="1:2" x14ac:dyDescent="0.3">
      <c r="A736" s="4">
        <v>37216</v>
      </c>
      <c r="B736">
        <v>0</v>
      </c>
    </row>
    <row r="737" spans="1:2" x14ac:dyDescent="0.3">
      <c r="A737" s="4">
        <v>37217</v>
      </c>
      <c r="B737">
        <v>1</v>
      </c>
    </row>
    <row r="738" spans="1:2" x14ac:dyDescent="0.3">
      <c r="A738" s="4">
        <v>37218</v>
      </c>
      <c r="B738">
        <v>0</v>
      </c>
    </row>
    <row r="739" spans="1:2" x14ac:dyDescent="0.3">
      <c r="A739" s="4">
        <v>37219</v>
      </c>
      <c r="B739">
        <v>0</v>
      </c>
    </row>
    <row r="740" spans="1:2" x14ac:dyDescent="0.3">
      <c r="A740" s="4">
        <v>37220</v>
      </c>
      <c r="B740">
        <v>4.5</v>
      </c>
    </row>
    <row r="741" spans="1:2" x14ac:dyDescent="0.3">
      <c r="A741" s="4">
        <v>37221</v>
      </c>
      <c r="B741">
        <v>0.5</v>
      </c>
    </row>
    <row r="742" spans="1:2" x14ac:dyDescent="0.3">
      <c r="A742" s="4">
        <v>37222</v>
      </c>
      <c r="B742">
        <v>0</v>
      </c>
    </row>
    <row r="743" spans="1:2" x14ac:dyDescent="0.3">
      <c r="A743" s="4">
        <v>37223</v>
      </c>
      <c r="B743">
        <v>0</v>
      </c>
    </row>
    <row r="744" spans="1:2" x14ac:dyDescent="0.3">
      <c r="A744" s="4">
        <v>37224</v>
      </c>
      <c r="B744">
        <v>2</v>
      </c>
    </row>
    <row r="745" spans="1:2" x14ac:dyDescent="0.3">
      <c r="A745" s="4">
        <v>37225</v>
      </c>
      <c r="B745">
        <v>5</v>
      </c>
    </row>
    <row r="746" spans="1:2" x14ac:dyDescent="0.3">
      <c r="A746" s="4">
        <v>37226</v>
      </c>
      <c r="B746">
        <v>2</v>
      </c>
    </row>
    <row r="747" spans="1:2" x14ac:dyDescent="0.3">
      <c r="A747" s="4">
        <v>37227</v>
      </c>
      <c r="B747">
        <v>6</v>
      </c>
    </row>
    <row r="748" spans="1:2" x14ac:dyDescent="0.3">
      <c r="A748" s="4">
        <v>37228</v>
      </c>
      <c r="B748">
        <v>1.5</v>
      </c>
    </row>
    <row r="749" spans="1:2" x14ac:dyDescent="0.3">
      <c r="A749" s="4">
        <v>37229</v>
      </c>
      <c r="B749">
        <v>0</v>
      </c>
    </row>
    <row r="750" spans="1:2" x14ac:dyDescent="0.3">
      <c r="A750" s="4">
        <v>37230</v>
      </c>
      <c r="B750">
        <v>0</v>
      </c>
    </row>
    <row r="751" spans="1:2" x14ac:dyDescent="0.3">
      <c r="A751" s="4">
        <v>37231</v>
      </c>
      <c r="B751">
        <v>0</v>
      </c>
    </row>
    <row r="752" spans="1:2" x14ac:dyDescent="0.3">
      <c r="A752" s="4">
        <v>37232</v>
      </c>
      <c r="B752">
        <v>0</v>
      </c>
    </row>
    <row r="753" spans="1:2" x14ac:dyDescent="0.3">
      <c r="A753" s="4">
        <v>37233</v>
      </c>
      <c r="B753">
        <v>0</v>
      </c>
    </row>
    <row r="754" spans="1:2" x14ac:dyDescent="0.3">
      <c r="A754" s="4">
        <v>37234</v>
      </c>
      <c r="B754">
        <v>0</v>
      </c>
    </row>
    <row r="755" spans="1:2" x14ac:dyDescent="0.3">
      <c r="A755" s="4">
        <v>37235</v>
      </c>
      <c r="B755">
        <v>0</v>
      </c>
    </row>
    <row r="756" spans="1:2" x14ac:dyDescent="0.3">
      <c r="A756" s="4">
        <v>37236</v>
      </c>
      <c r="B756">
        <v>0</v>
      </c>
    </row>
    <row r="757" spans="1:2" x14ac:dyDescent="0.3">
      <c r="A757" s="4">
        <v>37237</v>
      </c>
      <c r="B757">
        <v>0</v>
      </c>
    </row>
    <row r="758" spans="1:2" x14ac:dyDescent="0.3">
      <c r="A758" s="4">
        <v>37238</v>
      </c>
      <c r="B758">
        <v>0</v>
      </c>
    </row>
    <row r="759" spans="1:2" x14ac:dyDescent="0.3">
      <c r="A759" s="4">
        <v>37239</v>
      </c>
      <c r="B759">
        <v>0</v>
      </c>
    </row>
    <row r="760" spans="1:2" x14ac:dyDescent="0.3">
      <c r="A760" s="4">
        <v>37240</v>
      </c>
      <c r="B760">
        <v>0</v>
      </c>
    </row>
    <row r="761" spans="1:2" x14ac:dyDescent="0.3">
      <c r="A761" s="4">
        <v>37241</v>
      </c>
      <c r="B761">
        <v>0</v>
      </c>
    </row>
    <row r="762" spans="1:2" x14ac:dyDescent="0.3">
      <c r="A762" s="4">
        <v>37242</v>
      </c>
      <c r="B762">
        <v>0</v>
      </c>
    </row>
    <row r="763" spans="1:2" x14ac:dyDescent="0.3">
      <c r="A763" s="4">
        <v>37243</v>
      </c>
      <c r="B763">
        <v>0</v>
      </c>
    </row>
    <row r="764" spans="1:2" x14ac:dyDescent="0.3">
      <c r="A764" s="4">
        <v>37244</v>
      </c>
      <c r="B764">
        <v>0.5</v>
      </c>
    </row>
    <row r="765" spans="1:2" x14ac:dyDescent="0.3">
      <c r="A765" s="4">
        <v>37245</v>
      </c>
      <c r="B765">
        <v>0</v>
      </c>
    </row>
    <row r="766" spans="1:2" x14ac:dyDescent="0.3">
      <c r="A766" s="4">
        <v>37246</v>
      </c>
      <c r="B766">
        <v>0.5</v>
      </c>
    </row>
    <row r="767" spans="1:2" x14ac:dyDescent="0.3">
      <c r="A767" s="4">
        <v>37247</v>
      </c>
      <c r="B767">
        <v>0</v>
      </c>
    </row>
    <row r="768" spans="1:2" x14ac:dyDescent="0.3">
      <c r="A768" s="4">
        <v>37248</v>
      </c>
      <c r="B768">
        <v>0</v>
      </c>
    </row>
    <row r="769" spans="1:2" x14ac:dyDescent="0.3">
      <c r="A769" s="4">
        <v>37249</v>
      </c>
      <c r="B769">
        <v>0.5</v>
      </c>
    </row>
    <row r="770" spans="1:2" x14ac:dyDescent="0.3">
      <c r="A770" s="4">
        <v>37250</v>
      </c>
      <c r="B770">
        <v>1.5</v>
      </c>
    </row>
    <row r="771" spans="1:2" x14ac:dyDescent="0.3">
      <c r="A771" s="4">
        <v>37251</v>
      </c>
      <c r="B771">
        <v>0</v>
      </c>
    </row>
    <row r="772" spans="1:2" x14ac:dyDescent="0.3">
      <c r="A772" s="4">
        <v>37252</v>
      </c>
      <c r="B772">
        <v>0</v>
      </c>
    </row>
    <row r="773" spans="1:2" x14ac:dyDescent="0.3">
      <c r="A773" s="4">
        <v>37253</v>
      </c>
      <c r="B773">
        <v>9</v>
      </c>
    </row>
    <row r="774" spans="1:2" x14ac:dyDescent="0.3">
      <c r="A774" s="4">
        <v>37254</v>
      </c>
      <c r="B774">
        <v>12.5</v>
      </c>
    </row>
    <row r="775" spans="1:2" x14ac:dyDescent="0.3">
      <c r="A775" s="4">
        <v>37255</v>
      </c>
      <c r="B775">
        <v>0</v>
      </c>
    </row>
    <row r="776" spans="1:2" x14ac:dyDescent="0.3">
      <c r="A776" s="4">
        <v>37256</v>
      </c>
      <c r="B776">
        <v>0</v>
      </c>
    </row>
    <row r="777" spans="1:2" x14ac:dyDescent="0.3">
      <c r="A777" s="4">
        <v>37257</v>
      </c>
      <c r="B777">
        <v>0</v>
      </c>
    </row>
    <row r="778" spans="1:2" x14ac:dyDescent="0.3">
      <c r="A778" s="4">
        <v>37258</v>
      </c>
      <c r="B778">
        <v>0</v>
      </c>
    </row>
    <row r="779" spans="1:2" x14ac:dyDescent="0.3">
      <c r="A779" s="4">
        <v>37259</v>
      </c>
      <c r="B779">
        <v>0</v>
      </c>
    </row>
    <row r="780" spans="1:2" x14ac:dyDescent="0.3">
      <c r="A780" s="4">
        <v>37260</v>
      </c>
      <c r="B780">
        <v>0</v>
      </c>
    </row>
    <row r="781" spans="1:2" x14ac:dyDescent="0.3">
      <c r="A781" s="4">
        <v>37261</v>
      </c>
      <c r="B781">
        <v>0</v>
      </c>
    </row>
    <row r="782" spans="1:2" x14ac:dyDescent="0.3">
      <c r="A782" s="4">
        <v>37262</v>
      </c>
      <c r="B782">
        <v>0</v>
      </c>
    </row>
    <row r="783" spans="1:2" x14ac:dyDescent="0.3">
      <c r="A783" s="4">
        <v>37263</v>
      </c>
      <c r="B783">
        <v>0</v>
      </c>
    </row>
    <row r="784" spans="1:2" x14ac:dyDescent="0.3">
      <c r="A784" s="4">
        <v>37264</v>
      </c>
      <c r="B784">
        <v>0</v>
      </c>
    </row>
    <row r="785" spans="1:2" x14ac:dyDescent="0.3">
      <c r="A785" s="4">
        <v>37265</v>
      </c>
      <c r="B785">
        <v>0</v>
      </c>
    </row>
    <row r="786" spans="1:2" x14ac:dyDescent="0.3">
      <c r="A786" s="4">
        <v>37266</v>
      </c>
      <c r="B786">
        <v>1</v>
      </c>
    </row>
    <row r="787" spans="1:2" x14ac:dyDescent="0.3">
      <c r="A787" s="4">
        <v>37267</v>
      </c>
      <c r="B787">
        <v>0</v>
      </c>
    </row>
    <row r="788" spans="1:2" x14ac:dyDescent="0.3">
      <c r="A788" s="4">
        <v>37268</v>
      </c>
      <c r="B788">
        <v>0.5</v>
      </c>
    </row>
    <row r="789" spans="1:2" x14ac:dyDescent="0.3">
      <c r="A789" s="4">
        <v>37269</v>
      </c>
      <c r="B789">
        <v>0</v>
      </c>
    </row>
    <row r="790" spans="1:2" x14ac:dyDescent="0.3">
      <c r="A790" s="4">
        <v>37270</v>
      </c>
      <c r="B790">
        <v>8</v>
      </c>
    </row>
    <row r="791" spans="1:2" x14ac:dyDescent="0.3">
      <c r="A791" s="4">
        <v>37271</v>
      </c>
      <c r="B791">
        <v>0</v>
      </c>
    </row>
    <row r="792" spans="1:2" x14ac:dyDescent="0.3">
      <c r="A792" s="4">
        <v>37272</v>
      </c>
      <c r="B792">
        <v>0</v>
      </c>
    </row>
    <row r="793" spans="1:2" x14ac:dyDescent="0.3">
      <c r="A793" s="4">
        <v>37273</v>
      </c>
      <c r="B793">
        <v>0</v>
      </c>
    </row>
    <row r="794" spans="1:2" x14ac:dyDescent="0.3">
      <c r="A794" s="4">
        <v>37274</v>
      </c>
      <c r="B794">
        <v>2.5</v>
      </c>
    </row>
    <row r="795" spans="1:2" x14ac:dyDescent="0.3">
      <c r="A795" s="4">
        <v>37275</v>
      </c>
      <c r="B795">
        <v>0.5</v>
      </c>
    </row>
    <row r="796" spans="1:2" x14ac:dyDescent="0.3">
      <c r="A796" s="4">
        <v>37276</v>
      </c>
      <c r="B796">
        <v>0.5</v>
      </c>
    </row>
    <row r="797" spans="1:2" x14ac:dyDescent="0.3">
      <c r="A797" s="4">
        <v>37277</v>
      </c>
      <c r="B797">
        <v>0.5</v>
      </c>
    </row>
    <row r="798" spans="1:2" x14ac:dyDescent="0.3">
      <c r="A798" s="4">
        <v>37278</v>
      </c>
      <c r="B798">
        <v>1.5</v>
      </c>
    </row>
    <row r="799" spans="1:2" x14ac:dyDescent="0.3">
      <c r="A799" s="4">
        <v>37279</v>
      </c>
      <c r="B799">
        <v>4.5</v>
      </c>
    </row>
    <row r="800" spans="1:2" x14ac:dyDescent="0.3">
      <c r="A800" s="4">
        <v>37280</v>
      </c>
      <c r="B800">
        <v>2.5</v>
      </c>
    </row>
    <row r="801" spans="1:2" x14ac:dyDescent="0.3">
      <c r="A801" s="4">
        <v>37281</v>
      </c>
      <c r="B801">
        <v>8.5</v>
      </c>
    </row>
    <row r="802" spans="1:2" x14ac:dyDescent="0.3">
      <c r="A802" s="4">
        <v>37282</v>
      </c>
      <c r="B802">
        <v>18.5</v>
      </c>
    </row>
    <row r="803" spans="1:2" x14ac:dyDescent="0.3">
      <c r="A803" s="4">
        <v>37283</v>
      </c>
      <c r="B803">
        <v>3.5</v>
      </c>
    </row>
    <row r="804" spans="1:2" x14ac:dyDescent="0.3">
      <c r="A804" s="4">
        <v>37284</v>
      </c>
      <c r="B804">
        <v>0</v>
      </c>
    </row>
    <row r="805" spans="1:2" x14ac:dyDescent="0.3">
      <c r="A805" s="4">
        <v>37285</v>
      </c>
      <c r="B805">
        <v>0</v>
      </c>
    </row>
    <row r="806" spans="1:2" x14ac:dyDescent="0.3">
      <c r="A806" s="4">
        <v>37286</v>
      </c>
      <c r="B806">
        <v>0</v>
      </c>
    </row>
    <row r="807" spans="1:2" x14ac:dyDescent="0.3">
      <c r="A807" s="4">
        <v>37287</v>
      </c>
      <c r="B807">
        <v>6</v>
      </c>
    </row>
    <row r="808" spans="1:2" x14ac:dyDescent="0.3">
      <c r="A808" s="4">
        <v>37288</v>
      </c>
      <c r="B808">
        <v>0</v>
      </c>
    </row>
    <row r="809" spans="1:2" x14ac:dyDescent="0.3">
      <c r="A809" s="4">
        <v>37289</v>
      </c>
      <c r="B809">
        <v>0</v>
      </c>
    </row>
    <row r="810" spans="1:2" x14ac:dyDescent="0.3">
      <c r="A810" s="4">
        <v>37290</v>
      </c>
      <c r="B810">
        <v>6</v>
      </c>
    </row>
    <row r="811" spans="1:2" x14ac:dyDescent="0.3">
      <c r="A811" s="4">
        <v>37291</v>
      </c>
      <c r="B811">
        <v>13</v>
      </c>
    </row>
    <row r="812" spans="1:2" x14ac:dyDescent="0.3">
      <c r="A812" s="4">
        <v>37292</v>
      </c>
      <c r="B812">
        <v>1.5</v>
      </c>
    </row>
    <row r="813" spans="1:2" x14ac:dyDescent="0.3">
      <c r="A813" s="4">
        <v>37293</v>
      </c>
      <c r="B813">
        <v>0.5</v>
      </c>
    </row>
    <row r="814" spans="1:2" x14ac:dyDescent="0.3">
      <c r="A814" s="4">
        <v>37294</v>
      </c>
      <c r="B814">
        <v>0</v>
      </c>
    </row>
    <row r="815" spans="1:2" x14ac:dyDescent="0.3">
      <c r="A815" s="4">
        <v>37295</v>
      </c>
      <c r="B815">
        <v>3</v>
      </c>
    </row>
    <row r="816" spans="1:2" x14ac:dyDescent="0.3">
      <c r="A816" s="4">
        <v>37296</v>
      </c>
      <c r="B816">
        <v>1.5</v>
      </c>
    </row>
    <row r="817" spans="1:2" x14ac:dyDescent="0.3">
      <c r="A817" s="4">
        <v>37297</v>
      </c>
      <c r="B817">
        <v>2.5</v>
      </c>
    </row>
    <row r="818" spans="1:2" x14ac:dyDescent="0.3">
      <c r="A818" s="4">
        <v>37298</v>
      </c>
      <c r="B818">
        <v>0</v>
      </c>
    </row>
    <row r="819" spans="1:2" x14ac:dyDescent="0.3">
      <c r="A819" s="4">
        <v>37299</v>
      </c>
      <c r="B819">
        <v>0.5</v>
      </c>
    </row>
    <row r="820" spans="1:2" x14ac:dyDescent="0.3">
      <c r="A820" s="4">
        <v>37300</v>
      </c>
      <c r="B820">
        <v>13</v>
      </c>
    </row>
    <row r="821" spans="1:2" x14ac:dyDescent="0.3">
      <c r="A821" s="4">
        <v>37301</v>
      </c>
      <c r="B821">
        <v>0</v>
      </c>
    </row>
    <row r="822" spans="1:2" x14ac:dyDescent="0.3">
      <c r="A822" s="4">
        <v>37302</v>
      </c>
      <c r="B822">
        <v>0</v>
      </c>
    </row>
    <row r="823" spans="1:2" x14ac:dyDescent="0.3">
      <c r="A823" s="4">
        <v>37303</v>
      </c>
      <c r="B823">
        <v>0</v>
      </c>
    </row>
    <row r="824" spans="1:2" x14ac:dyDescent="0.3">
      <c r="A824" s="4">
        <v>37304</v>
      </c>
      <c r="B824">
        <v>2</v>
      </c>
    </row>
    <row r="825" spans="1:2" x14ac:dyDescent="0.3">
      <c r="A825" s="4">
        <v>37305</v>
      </c>
      <c r="B825">
        <v>0</v>
      </c>
    </row>
    <row r="826" spans="1:2" x14ac:dyDescent="0.3">
      <c r="A826" s="4">
        <v>37306</v>
      </c>
      <c r="B826">
        <v>1</v>
      </c>
    </row>
    <row r="827" spans="1:2" x14ac:dyDescent="0.3">
      <c r="A827" s="4">
        <v>37307</v>
      </c>
      <c r="B827">
        <v>9.5</v>
      </c>
    </row>
    <row r="828" spans="1:2" x14ac:dyDescent="0.3">
      <c r="A828" s="4">
        <v>37308</v>
      </c>
      <c r="B828">
        <v>0</v>
      </c>
    </row>
    <row r="829" spans="1:2" x14ac:dyDescent="0.3">
      <c r="A829" s="4">
        <v>37309</v>
      </c>
      <c r="B829">
        <v>0</v>
      </c>
    </row>
    <row r="830" spans="1:2" x14ac:dyDescent="0.3">
      <c r="A830" s="4">
        <v>37310</v>
      </c>
      <c r="B830">
        <v>0</v>
      </c>
    </row>
    <row r="831" spans="1:2" x14ac:dyDescent="0.3">
      <c r="A831" s="4">
        <v>37311</v>
      </c>
      <c r="B831">
        <v>0</v>
      </c>
    </row>
    <row r="832" spans="1:2" x14ac:dyDescent="0.3">
      <c r="A832" s="4">
        <v>37312</v>
      </c>
      <c r="B832">
        <v>9</v>
      </c>
    </row>
    <row r="833" spans="1:2" x14ac:dyDescent="0.3">
      <c r="A833" s="4">
        <v>37313</v>
      </c>
      <c r="B833">
        <v>0</v>
      </c>
    </row>
    <row r="834" spans="1:2" x14ac:dyDescent="0.3">
      <c r="A834" s="4">
        <v>37314</v>
      </c>
      <c r="B834">
        <v>2</v>
      </c>
    </row>
    <row r="835" spans="1:2" x14ac:dyDescent="0.3">
      <c r="A835" s="4">
        <v>37315</v>
      </c>
      <c r="B835">
        <v>2.5</v>
      </c>
    </row>
    <row r="836" spans="1:2" x14ac:dyDescent="0.3">
      <c r="A836" s="4">
        <v>37316</v>
      </c>
      <c r="B836">
        <v>5</v>
      </c>
    </row>
    <row r="837" spans="1:2" x14ac:dyDescent="0.3">
      <c r="A837" s="4">
        <v>37317</v>
      </c>
      <c r="B837">
        <v>0</v>
      </c>
    </row>
    <row r="838" spans="1:2" x14ac:dyDescent="0.3">
      <c r="A838" s="4">
        <v>37318</v>
      </c>
      <c r="B838">
        <v>0</v>
      </c>
    </row>
    <row r="839" spans="1:2" x14ac:dyDescent="0.3">
      <c r="A839" s="4">
        <v>37319</v>
      </c>
      <c r="B839">
        <v>0</v>
      </c>
    </row>
    <row r="840" spans="1:2" x14ac:dyDescent="0.3">
      <c r="A840" s="4">
        <v>37320</v>
      </c>
      <c r="B840">
        <v>0</v>
      </c>
    </row>
    <row r="841" spans="1:2" x14ac:dyDescent="0.3">
      <c r="A841" s="4">
        <v>37321</v>
      </c>
      <c r="B841">
        <v>0</v>
      </c>
    </row>
    <row r="842" spans="1:2" x14ac:dyDescent="0.3">
      <c r="A842" s="4">
        <v>37322</v>
      </c>
      <c r="B842">
        <v>0</v>
      </c>
    </row>
    <row r="843" spans="1:2" x14ac:dyDescent="0.3">
      <c r="A843" s="4">
        <v>37323</v>
      </c>
      <c r="B843">
        <v>0</v>
      </c>
    </row>
    <row r="844" spans="1:2" x14ac:dyDescent="0.3">
      <c r="A844" s="4">
        <v>37324</v>
      </c>
      <c r="B844">
        <v>0</v>
      </c>
    </row>
    <row r="845" spans="1:2" x14ac:dyDescent="0.3">
      <c r="A845" s="4">
        <v>37325</v>
      </c>
      <c r="B845">
        <v>0</v>
      </c>
    </row>
    <row r="846" spans="1:2" x14ac:dyDescent="0.3">
      <c r="A846" s="4">
        <v>37326</v>
      </c>
      <c r="B846">
        <v>0</v>
      </c>
    </row>
    <row r="847" spans="1:2" x14ac:dyDescent="0.3">
      <c r="A847" s="4">
        <v>37327</v>
      </c>
      <c r="B847">
        <v>0</v>
      </c>
    </row>
    <row r="848" spans="1:2" x14ac:dyDescent="0.3">
      <c r="A848" s="4">
        <v>37328</v>
      </c>
      <c r="B848">
        <v>0</v>
      </c>
    </row>
    <row r="849" spans="1:2" x14ac:dyDescent="0.3">
      <c r="A849" s="4">
        <v>37329</v>
      </c>
      <c r="B849">
        <v>7</v>
      </c>
    </row>
    <row r="850" spans="1:2" x14ac:dyDescent="0.3">
      <c r="A850" s="4">
        <v>37330</v>
      </c>
      <c r="B850">
        <v>2</v>
      </c>
    </row>
    <row r="851" spans="1:2" x14ac:dyDescent="0.3">
      <c r="A851" s="4">
        <v>37331</v>
      </c>
      <c r="B851">
        <v>0.5</v>
      </c>
    </row>
    <row r="852" spans="1:2" x14ac:dyDescent="0.3">
      <c r="A852" s="4">
        <v>37332</v>
      </c>
      <c r="B852">
        <v>17.5</v>
      </c>
    </row>
    <row r="853" spans="1:2" x14ac:dyDescent="0.3">
      <c r="A853" s="4">
        <v>37333</v>
      </c>
      <c r="B853">
        <v>27.5</v>
      </c>
    </row>
    <row r="854" spans="1:2" x14ac:dyDescent="0.3">
      <c r="A854" s="4">
        <v>37334</v>
      </c>
      <c r="B854">
        <v>0</v>
      </c>
    </row>
    <row r="855" spans="1:2" x14ac:dyDescent="0.3">
      <c r="A855" s="4">
        <v>37335</v>
      </c>
      <c r="B855">
        <v>0</v>
      </c>
    </row>
    <row r="856" spans="1:2" x14ac:dyDescent="0.3">
      <c r="A856" s="4">
        <v>37336</v>
      </c>
      <c r="B856">
        <v>2</v>
      </c>
    </row>
    <row r="857" spans="1:2" x14ac:dyDescent="0.3">
      <c r="A857" s="4">
        <v>37337</v>
      </c>
      <c r="B857">
        <v>0</v>
      </c>
    </row>
    <row r="858" spans="1:2" x14ac:dyDescent="0.3">
      <c r="A858" s="4">
        <v>37338</v>
      </c>
      <c r="B858">
        <v>0</v>
      </c>
    </row>
    <row r="859" spans="1:2" x14ac:dyDescent="0.3">
      <c r="A859" s="4">
        <v>37339</v>
      </c>
      <c r="B859">
        <v>0</v>
      </c>
    </row>
    <row r="860" spans="1:2" x14ac:dyDescent="0.3">
      <c r="A860" s="4">
        <v>37340</v>
      </c>
      <c r="B860">
        <v>0</v>
      </c>
    </row>
    <row r="861" spans="1:2" x14ac:dyDescent="0.3">
      <c r="A861" s="4">
        <v>37341</v>
      </c>
      <c r="B861">
        <v>0</v>
      </c>
    </row>
    <row r="862" spans="1:2" x14ac:dyDescent="0.3">
      <c r="A862" s="4">
        <v>37342</v>
      </c>
      <c r="B862">
        <v>0</v>
      </c>
    </row>
    <row r="863" spans="1:2" x14ac:dyDescent="0.3">
      <c r="A863" s="4">
        <v>37343</v>
      </c>
      <c r="B863">
        <v>0</v>
      </c>
    </row>
    <row r="864" spans="1:2" x14ac:dyDescent="0.3">
      <c r="A864" s="4">
        <v>37344</v>
      </c>
      <c r="B864">
        <v>0</v>
      </c>
    </row>
    <row r="865" spans="1:2" x14ac:dyDescent="0.3">
      <c r="A865" s="4">
        <v>37345</v>
      </c>
      <c r="B865">
        <v>0</v>
      </c>
    </row>
    <row r="866" spans="1:2" x14ac:dyDescent="0.3">
      <c r="A866" s="4">
        <v>37346</v>
      </c>
      <c r="B866">
        <v>0</v>
      </c>
    </row>
    <row r="867" spans="1:2" x14ac:dyDescent="0.3">
      <c r="A867" s="4">
        <v>37347</v>
      </c>
      <c r="B867">
        <v>0</v>
      </c>
    </row>
    <row r="868" spans="1:2" x14ac:dyDescent="0.3">
      <c r="A868" s="4">
        <v>37348</v>
      </c>
      <c r="B868">
        <v>0</v>
      </c>
    </row>
    <row r="869" spans="1:2" x14ac:dyDescent="0.3">
      <c r="A869" s="4">
        <v>37349</v>
      </c>
      <c r="B869">
        <v>14</v>
      </c>
    </row>
    <row r="870" spans="1:2" x14ac:dyDescent="0.3">
      <c r="A870" s="4">
        <v>37350</v>
      </c>
      <c r="B870">
        <v>0</v>
      </c>
    </row>
    <row r="871" spans="1:2" x14ac:dyDescent="0.3">
      <c r="A871" s="4">
        <v>37351</v>
      </c>
      <c r="B871">
        <v>0</v>
      </c>
    </row>
    <row r="872" spans="1:2" x14ac:dyDescent="0.3">
      <c r="A872" s="4">
        <v>37352</v>
      </c>
      <c r="B872">
        <v>0</v>
      </c>
    </row>
    <row r="873" spans="1:2" x14ac:dyDescent="0.3">
      <c r="A873" s="4">
        <v>37353</v>
      </c>
      <c r="B873">
        <v>7.5</v>
      </c>
    </row>
    <row r="874" spans="1:2" x14ac:dyDescent="0.3">
      <c r="A874" s="4">
        <v>37354</v>
      </c>
      <c r="B874">
        <v>0</v>
      </c>
    </row>
    <row r="875" spans="1:2" x14ac:dyDescent="0.3">
      <c r="A875" s="4">
        <v>37355</v>
      </c>
      <c r="B875">
        <v>0</v>
      </c>
    </row>
    <row r="876" spans="1:2" x14ac:dyDescent="0.3">
      <c r="A876" s="4">
        <v>37356</v>
      </c>
      <c r="B876">
        <v>0</v>
      </c>
    </row>
    <row r="877" spans="1:2" x14ac:dyDescent="0.3">
      <c r="A877" s="4">
        <v>37357</v>
      </c>
      <c r="B877">
        <v>0</v>
      </c>
    </row>
    <row r="878" spans="1:2" x14ac:dyDescent="0.3">
      <c r="A878" s="4">
        <v>37358</v>
      </c>
      <c r="B878">
        <v>0</v>
      </c>
    </row>
    <row r="879" spans="1:2" x14ac:dyDescent="0.3">
      <c r="A879" s="4">
        <v>37359</v>
      </c>
      <c r="B879">
        <v>0</v>
      </c>
    </row>
    <row r="880" spans="1:2" x14ac:dyDescent="0.3">
      <c r="A880" s="4">
        <v>37360</v>
      </c>
      <c r="B880">
        <v>0</v>
      </c>
    </row>
    <row r="881" spans="1:2" x14ac:dyDescent="0.3">
      <c r="A881" s="4">
        <v>37361</v>
      </c>
      <c r="B881">
        <v>0</v>
      </c>
    </row>
    <row r="882" spans="1:2" x14ac:dyDescent="0.3">
      <c r="A882" s="4">
        <v>37362</v>
      </c>
      <c r="B882">
        <v>0</v>
      </c>
    </row>
    <row r="883" spans="1:2" x14ac:dyDescent="0.3">
      <c r="A883" s="4">
        <v>37363</v>
      </c>
      <c r="B883">
        <v>4.5</v>
      </c>
    </row>
    <row r="884" spans="1:2" x14ac:dyDescent="0.3">
      <c r="A884" s="4">
        <v>37364</v>
      </c>
      <c r="B884">
        <v>8</v>
      </c>
    </row>
    <row r="885" spans="1:2" x14ac:dyDescent="0.3">
      <c r="A885" s="4">
        <v>37365</v>
      </c>
      <c r="B885">
        <v>0</v>
      </c>
    </row>
    <row r="886" spans="1:2" x14ac:dyDescent="0.3">
      <c r="A886" s="4">
        <v>37366</v>
      </c>
      <c r="B886">
        <v>0</v>
      </c>
    </row>
    <row r="887" spans="1:2" x14ac:dyDescent="0.3">
      <c r="A887" s="4">
        <v>37367</v>
      </c>
      <c r="B887">
        <v>0</v>
      </c>
    </row>
    <row r="888" spans="1:2" x14ac:dyDescent="0.3">
      <c r="A888" s="4">
        <v>37368</v>
      </c>
      <c r="B888">
        <v>0</v>
      </c>
    </row>
    <row r="889" spans="1:2" x14ac:dyDescent="0.3">
      <c r="A889" s="4">
        <v>37369</v>
      </c>
      <c r="B889">
        <v>0</v>
      </c>
    </row>
    <row r="890" spans="1:2" x14ac:dyDescent="0.3">
      <c r="A890" s="4">
        <v>37370</v>
      </c>
      <c r="B890">
        <v>0</v>
      </c>
    </row>
    <row r="891" spans="1:2" x14ac:dyDescent="0.3">
      <c r="A891" s="4">
        <v>37371</v>
      </c>
      <c r="B891">
        <v>0</v>
      </c>
    </row>
    <row r="892" spans="1:2" x14ac:dyDescent="0.3">
      <c r="A892" s="4">
        <v>37372</v>
      </c>
      <c r="B892">
        <v>0.5</v>
      </c>
    </row>
    <row r="893" spans="1:2" x14ac:dyDescent="0.3">
      <c r="A893" s="4">
        <v>37373</v>
      </c>
      <c r="B893">
        <v>5.5</v>
      </c>
    </row>
    <row r="894" spans="1:2" x14ac:dyDescent="0.3">
      <c r="A894" s="4">
        <v>37374</v>
      </c>
      <c r="B894">
        <v>0.5</v>
      </c>
    </row>
    <row r="895" spans="1:2" x14ac:dyDescent="0.3">
      <c r="A895" s="4">
        <v>37375</v>
      </c>
      <c r="B895">
        <v>0</v>
      </c>
    </row>
    <row r="896" spans="1:2" x14ac:dyDescent="0.3">
      <c r="A896" s="4">
        <v>37376</v>
      </c>
      <c r="B896">
        <v>6.5</v>
      </c>
    </row>
    <row r="897" spans="1:2" x14ac:dyDescent="0.3">
      <c r="A897" s="4">
        <v>37377</v>
      </c>
      <c r="B897">
        <v>1.5</v>
      </c>
    </row>
    <row r="898" spans="1:2" x14ac:dyDescent="0.3">
      <c r="A898" s="4">
        <v>37378</v>
      </c>
      <c r="B898">
        <v>1</v>
      </c>
    </row>
    <row r="899" spans="1:2" x14ac:dyDescent="0.3">
      <c r="A899" s="4">
        <v>37379</v>
      </c>
      <c r="B899">
        <v>0</v>
      </c>
    </row>
    <row r="900" spans="1:2" x14ac:dyDescent="0.3">
      <c r="A900" s="4">
        <v>37380</v>
      </c>
      <c r="B900">
        <v>0</v>
      </c>
    </row>
    <row r="901" spans="1:2" x14ac:dyDescent="0.3">
      <c r="A901" s="4">
        <v>37381</v>
      </c>
      <c r="B901">
        <v>0</v>
      </c>
    </row>
    <row r="902" spans="1:2" x14ac:dyDescent="0.3">
      <c r="A902" s="4">
        <v>37382</v>
      </c>
      <c r="B902">
        <v>0</v>
      </c>
    </row>
    <row r="903" spans="1:2" x14ac:dyDescent="0.3">
      <c r="A903" s="4">
        <v>37383</v>
      </c>
      <c r="B903">
        <v>0</v>
      </c>
    </row>
    <row r="904" spans="1:2" x14ac:dyDescent="0.3">
      <c r="A904" s="4">
        <v>37384</v>
      </c>
      <c r="B904">
        <v>0</v>
      </c>
    </row>
    <row r="905" spans="1:2" x14ac:dyDescent="0.3">
      <c r="A905" s="4">
        <v>37385</v>
      </c>
      <c r="B905">
        <v>0</v>
      </c>
    </row>
    <row r="906" spans="1:2" x14ac:dyDescent="0.3">
      <c r="A906" s="4">
        <v>37386</v>
      </c>
      <c r="B906">
        <v>0</v>
      </c>
    </row>
    <row r="907" spans="1:2" x14ac:dyDescent="0.3">
      <c r="A907" s="4">
        <v>37387</v>
      </c>
      <c r="B907">
        <v>2.5</v>
      </c>
    </row>
    <row r="908" spans="1:2" x14ac:dyDescent="0.3">
      <c r="A908" s="4">
        <v>37388</v>
      </c>
      <c r="B908">
        <v>2</v>
      </c>
    </row>
    <row r="909" spans="1:2" x14ac:dyDescent="0.3">
      <c r="A909" s="4">
        <v>37389</v>
      </c>
      <c r="B909">
        <v>12.5</v>
      </c>
    </row>
    <row r="910" spans="1:2" x14ac:dyDescent="0.3">
      <c r="A910" s="4">
        <v>37390</v>
      </c>
      <c r="B910">
        <v>0</v>
      </c>
    </row>
    <row r="911" spans="1:2" x14ac:dyDescent="0.3">
      <c r="A911" s="4">
        <v>37391</v>
      </c>
      <c r="B911">
        <v>0</v>
      </c>
    </row>
    <row r="912" spans="1:2" x14ac:dyDescent="0.3">
      <c r="A912" s="4">
        <v>37392</v>
      </c>
      <c r="B912">
        <v>0</v>
      </c>
    </row>
    <row r="913" spans="1:2" x14ac:dyDescent="0.3">
      <c r="A913" s="4">
        <v>37393</v>
      </c>
      <c r="B913">
        <v>4.5</v>
      </c>
    </row>
    <row r="914" spans="1:2" x14ac:dyDescent="0.3">
      <c r="A914" s="4">
        <v>37394</v>
      </c>
      <c r="B914">
        <v>0</v>
      </c>
    </row>
    <row r="915" spans="1:2" x14ac:dyDescent="0.3">
      <c r="A915" s="4">
        <v>37395</v>
      </c>
      <c r="B915">
        <v>0</v>
      </c>
    </row>
    <row r="916" spans="1:2" x14ac:dyDescent="0.3">
      <c r="A916" s="4">
        <v>37396</v>
      </c>
      <c r="B916">
        <v>0</v>
      </c>
    </row>
    <row r="917" spans="1:2" x14ac:dyDescent="0.3">
      <c r="A917" s="4">
        <v>37397</v>
      </c>
      <c r="B917">
        <v>11.5</v>
      </c>
    </row>
    <row r="918" spans="1:2" x14ac:dyDescent="0.3">
      <c r="A918" s="4">
        <v>37398</v>
      </c>
      <c r="B918">
        <v>1</v>
      </c>
    </row>
    <row r="919" spans="1:2" x14ac:dyDescent="0.3">
      <c r="A919" s="4">
        <v>37399</v>
      </c>
      <c r="B919">
        <v>9.5</v>
      </c>
    </row>
    <row r="920" spans="1:2" x14ac:dyDescent="0.3">
      <c r="A920" s="4">
        <v>37400</v>
      </c>
      <c r="B920">
        <v>4</v>
      </c>
    </row>
    <row r="921" spans="1:2" x14ac:dyDescent="0.3">
      <c r="A921" s="4">
        <v>37401</v>
      </c>
      <c r="B921">
        <v>17</v>
      </c>
    </row>
    <row r="922" spans="1:2" x14ac:dyDescent="0.3">
      <c r="A922" s="4">
        <v>37402</v>
      </c>
      <c r="B922">
        <v>5.5</v>
      </c>
    </row>
    <row r="923" spans="1:2" x14ac:dyDescent="0.3">
      <c r="A923" s="4">
        <v>37403</v>
      </c>
      <c r="B923">
        <v>7</v>
      </c>
    </row>
    <row r="924" spans="1:2" x14ac:dyDescent="0.3">
      <c r="A924" s="4">
        <v>37404</v>
      </c>
      <c r="B924">
        <v>2.5</v>
      </c>
    </row>
    <row r="925" spans="1:2" x14ac:dyDescent="0.3">
      <c r="A925" s="4">
        <v>37405</v>
      </c>
      <c r="B925">
        <v>0.5</v>
      </c>
    </row>
    <row r="926" spans="1:2" x14ac:dyDescent="0.3">
      <c r="A926" s="4">
        <v>37406</v>
      </c>
      <c r="B926">
        <v>0</v>
      </c>
    </row>
    <row r="927" spans="1:2" x14ac:dyDescent="0.3">
      <c r="A927" s="4">
        <v>37407</v>
      </c>
      <c r="B927">
        <v>0</v>
      </c>
    </row>
    <row r="928" spans="1:2" x14ac:dyDescent="0.3">
      <c r="A928" s="4">
        <v>37408</v>
      </c>
      <c r="B928">
        <v>0</v>
      </c>
    </row>
    <row r="929" spans="1:2" x14ac:dyDescent="0.3">
      <c r="A929" s="4">
        <v>37409</v>
      </c>
      <c r="B929">
        <v>0</v>
      </c>
    </row>
    <row r="930" spans="1:2" x14ac:dyDescent="0.3">
      <c r="A930" s="4">
        <v>37410</v>
      </c>
      <c r="B930">
        <v>4.5</v>
      </c>
    </row>
    <row r="931" spans="1:2" x14ac:dyDescent="0.3">
      <c r="A931" s="4">
        <v>37411</v>
      </c>
      <c r="B931">
        <v>16</v>
      </c>
    </row>
    <row r="932" spans="1:2" x14ac:dyDescent="0.3">
      <c r="A932" s="4">
        <v>37412</v>
      </c>
      <c r="B932">
        <v>1</v>
      </c>
    </row>
    <row r="933" spans="1:2" x14ac:dyDescent="0.3">
      <c r="A933" s="4">
        <v>37413</v>
      </c>
      <c r="B933">
        <v>0</v>
      </c>
    </row>
    <row r="934" spans="1:2" x14ac:dyDescent="0.3">
      <c r="A934" s="4">
        <v>37414</v>
      </c>
      <c r="B934">
        <v>2</v>
      </c>
    </row>
    <row r="935" spans="1:2" x14ac:dyDescent="0.3">
      <c r="A935" s="4">
        <v>37415</v>
      </c>
      <c r="B935">
        <v>3</v>
      </c>
    </row>
    <row r="936" spans="1:2" x14ac:dyDescent="0.3">
      <c r="A936" s="4">
        <v>37416</v>
      </c>
      <c r="B936">
        <v>4</v>
      </c>
    </row>
    <row r="937" spans="1:2" x14ac:dyDescent="0.3">
      <c r="A937" s="4">
        <v>37417</v>
      </c>
      <c r="B937">
        <v>2.5</v>
      </c>
    </row>
    <row r="938" spans="1:2" x14ac:dyDescent="0.3">
      <c r="A938" s="4">
        <v>37418</v>
      </c>
      <c r="B938">
        <v>4.5</v>
      </c>
    </row>
    <row r="939" spans="1:2" x14ac:dyDescent="0.3">
      <c r="A939" s="4">
        <v>37419</v>
      </c>
      <c r="B939">
        <v>0</v>
      </c>
    </row>
    <row r="940" spans="1:2" x14ac:dyDescent="0.3">
      <c r="A940" s="4">
        <v>37420</v>
      </c>
      <c r="B940">
        <v>0</v>
      </c>
    </row>
    <row r="941" spans="1:2" x14ac:dyDescent="0.3">
      <c r="A941" s="4">
        <v>37421</v>
      </c>
      <c r="B941">
        <v>0</v>
      </c>
    </row>
    <row r="942" spans="1:2" x14ac:dyDescent="0.3">
      <c r="A942" s="4">
        <v>37422</v>
      </c>
      <c r="B942">
        <v>0</v>
      </c>
    </row>
    <row r="943" spans="1:2" x14ac:dyDescent="0.3">
      <c r="A943" s="4">
        <v>37423</v>
      </c>
      <c r="B943">
        <v>0</v>
      </c>
    </row>
    <row r="944" spans="1:2" x14ac:dyDescent="0.3">
      <c r="A944" s="4">
        <v>37424</v>
      </c>
      <c r="B944">
        <v>0</v>
      </c>
    </row>
    <row r="945" spans="1:2" x14ac:dyDescent="0.3">
      <c r="A945" s="4">
        <v>37425</v>
      </c>
      <c r="B945">
        <v>0</v>
      </c>
    </row>
    <row r="946" spans="1:2" x14ac:dyDescent="0.3">
      <c r="A946" s="4">
        <v>37426</v>
      </c>
      <c r="B946">
        <v>0</v>
      </c>
    </row>
    <row r="947" spans="1:2" x14ac:dyDescent="0.3">
      <c r="A947" s="4">
        <v>37427</v>
      </c>
      <c r="B947">
        <v>0</v>
      </c>
    </row>
    <row r="948" spans="1:2" x14ac:dyDescent="0.3">
      <c r="A948" s="4">
        <v>37428</v>
      </c>
      <c r="B948">
        <v>0.5</v>
      </c>
    </row>
    <row r="949" spans="1:2" x14ac:dyDescent="0.3">
      <c r="A949" s="4">
        <v>37429</v>
      </c>
      <c r="B949">
        <v>0</v>
      </c>
    </row>
    <row r="950" spans="1:2" x14ac:dyDescent="0.3">
      <c r="A950" s="4">
        <v>37430</v>
      </c>
      <c r="B950">
        <v>0</v>
      </c>
    </row>
    <row r="951" spans="1:2" x14ac:dyDescent="0.3">
      <c r="A951" s="4">
        <v>37431</v>
      </c>
      <c r="B951">
        <v>0</v>
      </c>
    </row>
    <row r="952" spans="1:2" x14ac:dyDescent="0.3">
      <c r="A952" s="4">
        <v>37432</v>
      </c>
      <c r="B952">
        <v>0</v>
      </c>
    </row>
    <row r="953" spans="1:2" x14ac:dyDescent="0.3">
      <c r="A953" s="4">
        <v>37433</v>
      </c>
      <c r="B953">
        <v>0</v>
      </c>
    </row>
    <row r="954" spans="1:2" x14ac:dyDescent="0.3">
      <c r="A954" s="4">
        <v>37434</v>
      </c>
      <c r="B954">
        <v>0</v>
      </c>
    </row>
    <row r="955" spans="1:2" x14ac:dyDescent="0.3">
      <c r="A955" s="4">
        <v>37435</v>
      </c>
      <c r="B955">
        <v>0</v>
      </c>
    </row>
    <row r="956" spans="1:2" x14ac:dyDescent="0.3">
      <c r="A956" s="4">
        <v>37436</v>
      </c>
      <c r="B956">
        <v>1</v>
      </c>
    </row>
    <row r="957" spans="1:2" x14ac:dyDescent="0.3">
      <c r="A957" s="4">
        <v>37437</v>
      </c>
      <c r="B957">
        <v>0</v>
      </c>
    </row>
    <row r="958" spans="1:2" x14ac:dyDescent="0.3">
      <c r="A958" s="4">
        <v>37438</v>
      </c>
      <c r="B958">
        <v>3.5</v>
      </c>
    </row>
    <row r="959" spans="1:2" x14ac:dyDescent="0.3">
      <c r="A959" s="4">
        <v>37439</v>
      </c>
      <c r="B959">
        <v>13</v>
      </c>
    </row>
    <row r="960" spans="1:2" x14ac:dyDescent="0.3">
      <c r="A960" s="4">
        <v>37440</v>
      </c>
      <c r="B960">
        <v>0.5</v>
      </c>
    </row>
    <row r="961" spans="1:2" x14ac:dyDescent="0.3">
      <c r="A961" s="4">
        <v>37441</v>
      </c>
      <c r="B961">
        <v>2.5</v>
      </c>
    </row>
    <row r="962" spans="1:2" x14ac:dyDescent="0.3">
      <c r="A962" s="4">
        <v>37442</v>
      </c>
      <c r="B962">
        <v>2</v>
      </c>
    </row>
    <row r="963" spans="1:2" x14ac:dyDescent="0.3">
      <c r="A963" s="4">
        <v>37443</v>
      </c>
      <c r="B963">
        <v>0</v>
      </c>
    </row>
    <row r="964" spans="1:2" x14ac:dyDescent="0.3">
      <c r="A964" s="4">
        <v>37444</v>
      </c>
      <c r="B964">
        <v>0</v>
      </c>
    </row>
    <row r="965" spans="1:2" x14ac:dyDescent="0.3">
      <c r="A965" s="4">
        <v>37445</v>
      </c>
      <c r="B965">
        <v>13.5</v>
      </c>
    </row>
    <row r="966" spans="1:2" x14ac:dyDescent="0.3">
      <c r="A966" s="4">
        <v>37446</v>
      </c>
      <c r="B966">
        <v>1.5</v>
      </c>
    </row>
    <row r="967" spans="1:2" x14ac:dyDescent="0.3">
      <c r="A967" s="4">
        <v>37447</v>
      </c>
      <c r="B967">
        <v>0</v>
      </c>
    </row>
    <row r="968" spans="1:2" x14ac:dyDescent="0.3">
      <c r="A968" s="4">
        <v>37448</v>
      </c>
      <c r="B968">
        <v>0.5</v>
      </c>
    </row>
    <row r="969" spans="1:2" x14ac:dyDescent="0.3">
      <c r="A969" s="4">
        <v>37449</v>
      </c>
      <c r="B969">
        <v>2</v>
      </c>
    </row>
    <row r="970" spans="1:2" x14ac:dyDescent="0.3">
      <c r="A970" s="4">
        <v>37450</v>
      </c>
      <c r="B970">
        <v>0</v>
      </c>
    </row>
    <row r="971" spans="1:2" x14ac:dyDescent="0.3">
      <c r="A971" s="4">
        <v>37451</v>
      </c>
      <c r="B971">
        <v>0</v>
      </c>
    </row>
    <row r="972" spans="1:2" x14ac:dyDescent="0.3">
      <c r="A972" s="4">
        <v>37452</v>
      </c>
      <c r="B972">
        <v>0</v>
      </c>
    </row>
    <row r="973" spans="1:2" x14ac:dyDescent="0.3">
      <c r="A973" s="4">
        <v>37453</v>
      </c>
      <c r="B973">
        <v>0</v>
      </c>
    </row>
    <row r="974" spans="1:2" x14ac:dyDescent="0.3">
      <c r="A974" s="4">
        <v>37454</v>
      </c>
      <c r="B974">
        <v>0</v>
      </c>
    </row>
    <row r="975" spans="1:2" x14ac:dyDescent="0.3">
      <c r="A975" s="4">
        <v>37455</v>
      </c>
      <c r="B975">
        <v>0</v>
      </c>
    </row>
    <row r="976" spans="1:2" x14ac:dyDescent="0.3">
      <c r="A976" s="4">
        <v>37456</v>
      </c>
      <c r="B976">
        <v>0</v>
      </c>
    </row>
    <row r="977" spans="1:2" x14ac:dyDescent="0.3">
      <c r="A977" s="4">
        <v>37457</v>
      </c>
      <c r="B977">
        <v>0</v>
      </c>
    </row>
    <row r="978" spans="1:2" x14ac:dyDescent="0.3">
      <c r="A978" s="4">
        <v>37458</v>
      </c>
      <c r="B978">
        <v>0</v>
      </c>
    </row>
    <row r="979" spans="1:2" x14ac:dyDescent="0.3">
      <c r="A979" s="4">
        <v>37459</v>
      </c>
      <c r="B979">
        <v>0</v>
      </c>
    </row>
    <row r="980" spans="1:2" x14ac:dyDescent="0.3">
      <c r="A980" s="4">
        <v>37460</v>
      </c>
      <c r="B980">
        <v>0</v>
      </c>
    </row>
    <row r="981" spans="1:2" x14ac:dyDescent="0.3">
      <c r="A981" s="4">
        <v>37461</v>
      </c>
      <c r="B981">
        <v>0</v>
      </c>
    </row>
    <row r="982" spans="1:2" x14ac:dyDescent="0.3">
      <c r="A982" s="4">
        <v>37462</v>
      </c>
      <c r="B982">
        <v>0</v>
      </c>
    </row>
    <row r="983" spans="1:2" x14ac:dyDescent="0.3">
      <c r="A983" s="4">
        <v>37463</v>
      </c>
      <c r="B983">
        <v>0</v>
      </c>
    </row>
    <row r="984" spans="1:2" x14ac:dyDescent="0.3">
      <c r="A984" s="4">
        <v>37464</v>
      </c>
      <c r="B984">
        <v>0</v>
      </c>
    </row>
    <row r="985" spans="1:2" x14ac:dyDescent="0.3">
      <c r="A985" s="4">
        <v>37465</v>
      </c>
      <c r="B985">
        <v>0</v>
      </c>
    </row>
    <row r="986" spans="1:2" x14ac:dyDescent="0.3">
      <c r="A986" s="4">
        <v>37466</v>
      </c>
      <c r="B986">
        <v>0</v>
      </c>
    </row>
    <row r="987" spans="1:2" x14ac:dyDescent="0.3">
      <c r="A987" s="4">
        <v>37467</v>
      </c>
      <c r="B987">
        <v>2</v>
      </c>
    </row>
    <row r="988" spans="1:2" x14ac:dyDescent="0.3">
      <c r="A988" s="4">
        <v>37468</v>
      </c>
      <c r="B988">
        <v>15.5</v>
      </c>
    </row>
    <row r="989" spans="1:2" x14ac:dyDescent="0.3">
      <c r="A989" s="4">
        <v>37469</v>
      </c>
      <c r="B989">
        <v>6.5</v>
      </c>
    </row>
    <row r="990" spans="1:2" x14ac:dyDescent="0.3">
      <c r="A990" s="4">
        <v>37470</v>
      </c>
      <c r="B990">
        <v>5</v>
      </c>
    </row>
    <row r="991" spans="1:2" x14ac:dyDescent="0.3">
      <c r="A991" s="4">
        <v>37471</v>
      </c>
      <c r="B991">
        <v>0.5</v>
      </c>
    </row>
    <row r="992" spans="1:2" x14ac:dyDescent="0.3">
      <c r="A992" s="4">
        <v>37472</v>
      </c>
      <c r="B992">
        <v>0</v>
      </c>
    </row>
    <row r="993" spans="1:2" x14ac:dyDescent="0.3">
      <c r="A993" s="4">
        <v>37473</v>
      </c>
      <c r="B993">
        <v>6</v>
      </c>
    </row>
    <row r="994" spans="1:2" x14ac:dyDescent="0.3">
      <c r="A994" s="4">
        <v>37474</v>
      </c>
      <c r="B994">
        <v>0</v>
      </c>
    </row>
    <row r="995" spans="1:2" x14ac:dyDescent="0.3">
      <c r="A995" s="4">
        <v>37475</v>
      </c>
      <c r="B995">
        <v>0</v>
      </c>
    </row>
    <row r="996" spans="1:2" x14ac:dyDescent="0.3">
      <c r="A996" s="4">
        <v>37476</v>
      </c>
      <c r="B996">
        <v>5.5</v>
      </c>
    </row>
    <row r="997" spans="1:2" x14ac:dyDescent="0.3">
      <c r="A997" s="4">
        <v>37477</v>
      </c>
      <c r="B997">
        <v>0.5</v>
      </c>
    </row>
    <row r="998" spans="1:2" x14ac:dyDescent="0.3">
      <c r="A998" s="4">
        <v>37478</v>
      </c>
      <c r="B998">
        <v>0</v>
      </c>
    </row>
    <row r="999" spans="1:2" x14ac:dyDescent="0.3">
      <c r="A999" s="4">
        <v>37479</v>
      </c>
      <c r="B999">
        <v>1</v>
      </c>
    </row>
    <row r="1000" spans="1:2" x14ac:dyDescent="0.3">
      <c r="A1000" s="4">
        <v>37480</v>
      </c>
      <c r="B1000">
        <v>0</v>
      </c>
    </row>
    <row r="1001" spans="1:2" x14ac:dyDescent="0.3">
      <c r="A1001" s="4">
        <v>37481</v>
      </c>
      <c r="B1001">
        <v>0</v>
      </c>
    </row>
    <row r="1002" spans="1:2" x14ac:dyDescent="0.3">
      <c r="A1002" s="4">
        <v>37482</v>
      </c>
      <c r="B1002">
        <v>0</v>
      </c>
    </row>
    <row r="1003" spans="1:2" x14ac:dyDescent="0.3">
      <c r="A1003" s="4">
        <v>37483</v>
      </c>
      <c r="B1003">
        <v>0</v>
      </c>
    </row>
    <row r="1004" spans="1:2" x14ac:dyDescent="0.3">
      <c r="A1004" s="4">
        <v>37484</v>
      </c>
      <c r="B1004">
        <v>0</v>
      </c>
    </row>
    <row r="1005" spans="1:2" x14ac:dyDescent="0.3">
      <c r="A1005" s="4">
        <v>37485</v>
      </c>
      <c r="B1005">
        <v>0</v>
      </c>
    </row>
    <row r="1006" spans="1:2" x14ac:dyDescent="0.3">
      <c r="A1006" s="4">
        <v>37486</v>
      </c>
      <c r="B1006">
        <v>0</v>
      </c>
    </row>
    <row r="1007" spans="1:2" x14ac:dyDescent="0.3">
      <c r="A1007" s="4">
        <v>37487</v>
      </c>
      <c r="B1007">
        <v>0</v>
      </c>
    </row>
    <row r="1008" spans="1:2" x14ac:dyDescent="0.3">
      <c r="A1008" s="4">
        <v>37488</v>
      </c>
      <c r="B1008">
        <v>0</v>
      </c>
    </row>
    <row r="1009" spans="1:2" x14ac:dyDescent="0.3">
      <c r="A1009" s="4">
        <v>37489</v>
      </c>
      <c r="B1009">
        <v>0</v>
      </c>
    </row>
    <row r="1010" spans="1:2" x14ac:dyDescent="0.3">
      <c r="A1010" s="4">
        <v>37490</v>
      </c>
      <c r="B1010">
        <v>0</v>
      </c>
    </row>
    <row r="1011" spans="1:2" x14ac:dyDescent="0.3">
      <c r="A1011" s="4">
        <v>37491</v>
      </c>
      <c r="B1011">
        <v>0</v>
      </c>
    </row>
    <row r="1012" spans="1:2" x14ac:dyDescent="0.3">
      <c r="A1012" s="4">
        <v>37492</v>
      </c>
      <c r="B1012">
        <v>0</v>
      </c>
    </row>
    <row r="1013" spans="1:2" x14ac:dyDescent="0.3">
      <c r="A1013" s="4">
        <v>37493</v>
      </c>
      <c r="B1013">
        <v>0</v>
      </c>
    </row>
    <row r="1014" spans="1:2" x14ac:dyDescent="0.3">
      <c r="A1014" s="4">
        <v>37494</v>
      </c>
      <c r="B1014">
        <v>5.5</v>
      </c>
    </row>
    <row r="1015" spans="1:2" x14ac:dyDescent="0.3">
      <c r="A1015" s="4">
        <v>37495</v>
      </c>
      <c r="B1015">
        <v>0.5</v>
      </c>
    </row>
    <row r="1016" spans="1:2" x14ac:dyDescent="0.3">
      <c r="A1016" s="4">
        <v>37496</v>
      </c>
      <c r="B1016">
        <v>0</v>
      </c>
    </row>
    <row r="1017" spans="1:2" x14ac:dyDescent="0.3">
      <c r="A1017" s="4">
        <v>37497</v>
      </c>
      <c r="B1017">
        <v>0</v>
      </c>
    </row>
    <row r="1018" spans="1:2" x14ac:dyDescent="0.3">
      <c r="A1018" s="4">
        <v>37498</v>
      </c>
      <c r="B1018">
        <v>0.5</v>
      </c>
    </row>
    <row r="1019" spans="1:2" x14ac:dyDescent="0.3">
      <c r="A1019" s="4">
        <v>37499</v>
      </c>
      <c r="B1019">
        <v>0</v>
      </c>
    </row>
    <row r="1020" spans="1:2" x14ac:dyDescent="0.3">
      <c r="A1020" s="4">
        <v>37500</v>
      </c>
      <c r="B1020">
        <v>0</v>
      </c>
    </row>
    <row r="1021" spans="1:2" x14ac:dyDescent="0.3">
      <c r="A1021" s="4">
        <v>37501</v>
      </c>
      <c r="B1021">
        <v>0</v>
      </c>
    </row>
    <row r="1022" spans="1:2" x14ac:dyDescent="0.3">
      <c r="A1022" s="4">
        <v>37502</v>
      </c>
      <c r="B1022">
        <v>0</v>
      </c>
    </row>
    <row r="1023" spans="1:2" x14ac:dyDescent="0.3">
      <c r="A1023" s="4">
        <v>37503</v>
      </c>
      <c r="B1023">
        <v>0</v>
      </c>
    </row>
    <row r="1024" spans="1:2" x14ac:dyDescent="0.3">
      <c r="A1024" s="4">
        <v>37504</v>
      </c>
      <c r="B1024">
        <v>0</v>
      </c>
    </row>
    <row r="1025" spans="1:2" x14ac:dyDescent="0.3">
      <c r="A1025" s="4">
        <v>37505</v>
      </c>
      <c r="B1025">
        <v>4.5</v>
      </c>
    </row>
    <row r="1026" spans="1:2" x14ac:dyDescent="0.3">
      <c r="A1026" s="4">
        <v>37506</v>
      </c>
      <c r="B1026">
        <v>7</v>
      </c>
    </row>
    <row r="1027" spans="1:2" x14ac:dyDescent="0.3">
      <c r="A1027" s="4">
        <v>37507</v>
      </c>
      <c r="B1027">
        <v>0</v>
      </c>
    </row>
    <row r="1028" spans="1:2" x14ac:dyDescent="0.3">
      <c r="A1028" s="4">
        <v>37508</v>
      </c>
      <c r="B1028">
        <v>0.5</v>
      </c>
    </row>
    <row r="1029" spans="1:2" x14ac:dyDescent="0.3">
      <c r="A1029" s="4">
        <v>37509</v>
      </c>
      <c r="B1029">
        <v>0</v>
      </c>
    </row>
    <row r="1030" spans="1:2" x14ac:dyDescent="0.3">
      <c r="A1030" s="4">
        <v>37510</v>
      </c>
      <c r="B1030">
        <v>0</v>
      </c>
    </row>
    <row r="1031" spans="1:2" x14ac:dyDescent="0.3">
      <c r="A1031" s="4">
        <v>37511</v>
      </c>
      <c r="B1031">
        <v>0.5</v>
      </c>
    </row>
    <row r="1032" spans="1:2" x14ac:dyDescent="0.3">
      <c r="A1032" s="4">
        <v>37512</v>
      </c>
      <c r="B1032">
        <v>0</v>
      </c>
    </row>
    <row r="1033" spans="1:2" x14ac:dyDescent="0.3">
      <c r="A1033" s="4">
        <v>37513</v>
      </c>
      <c r="B1033">
        <v>0</v>
      </c>
    </row>
    <row r="1034" spans="1:2" x14ac:dyDescent="0.3">
      <c r="A1034" s="4">
        <v>37514</v>
      </c>
      <c r="B1034">
        <v>0</v>
      </c>
    </row>
    <row r="1035" spans="1:2" x14ac:dyDescent="0.3">
      <c r="A1035" s="4">
        <v>37515</v>
      </c>
      <c r="B1035">
        <v>0</v>
      </c>
    </row>
    <row r="1036" spans="1:2" x14ac:dyDescent="0.3">
      <c r="A1036" s="4">
        <v>37516</v>
      </c>
      <c r="B1036">
        <v>0</v>
      </c>
    </row>
    <row r="1037" spans="1:2" x14ac:dyDescent="0.3">
      <c r="A1037" s="4">
        <v>37517</v>
      </c>
      <c r="B1037">
        <v>0</v>
      </c>
    </row>
    <row r="1038" spans="1:2" x14ac:dyDescent="0.3">
      <c r="A1038" s="4">
        <v>37518</v>
      </c>
      <c r="B1038">
        <v>0</v>
      </c>
    </row>
    <row r="1039" spans="1:2" x14ac:dyDescent="0.3">
      <c r="A1039" s="4">
        <v>37519</v>
      </c>
      <c r="B1039">
        <v>0</v>
      </c>
    </row>
    <row r="1040" spans="1:2" x14ac:dyDescent="0.3">
      <c r="A1040" s="4">
        <v>37520</v>
      </c>
      <c r="B1040">
        <v>0</v>
      </c>
    </row>
    <row r="1041" spans="1:2" x14ac:dyDescent="0.3">
      <c r="A1041" s="4">
        <v>37521</v>
      </c>
      <c r="B1041">
        <v>0</v>
      </c>
    </row>
    <row r="1042" spans="1:2" x14ac:dyDescent="0.3">
      <c r="A1042" s="4">
        <v>37522</v>
      </c>
      <c r="B1042">
        <v>0</v>
      </c>
    </row>
    <row r="1043" spans="1:2" x14ac:dyDescent="0.3">
      <c r="A1043" s="4">
        <v>37523</v>
      </c>
      <c r="B1043">
        <v>0</v>
      </c>
    </row>
    <row r="1044" spans="1:2" x14ac:dyDescent="0.3">
      <c r="A1044" s="4">
        <v>37524</v>
      </c>
      <c r="B1044">
        <v>0</v>
      </c>
    </row>
    <row r="1045" spans="1:2" x14ac:dyDescent="0.3">
      <c r="A1045" s="4">
        <v>37525</v>
      </c>
      <c r="B1045">
        <v>0</v>
      </c>
    </row>
    <row r="1046" spans="1:2" x14ac:dyDescent="0.3">
      <c r="A1046" s="4">
        <v>37526</v>
      </c>
      <c r="B1046">
        <v>0.5</v>
      </c>
    </row>
    <row r="1047" spans="1:2" x14ac:dyDescent="0.3">
      <c r="A1047" s="4">
        <v>37527</v>
      </c>
      <c r="B1047">
        <v>0</v>
      </c>
    </row>
    <row r="1048" spans="1:2" x14ac:dyDescent="0.3">
      <c r="A1048" s="4">
        <v>37528</v>
      </c>
      <c r="B1048">
        <v>0</v>
      </c>
    </row>
    <row r="1049" spans="1:2" x14ac:dyDescent="0.3">
      <c r="A1049" s="4">
        <v>37529</v>
      </c>
      <c r="B1049">
        <v>0</v>
      </c>
    </row>
    <row r="1050" spans="1:2" x14ac:dyDescent="0.3">
      <c r="A1050" s="4">
        <v>37530</v>
      </c>
      <c r="B1050">
        <v>5.5</v>
      </c>
    </row>
    <row r="1051" spans="1:2" x14ac:dyDescent="0.3">
      <c r="A1051" s="4">
        <v>37531</v>
      </c>
      <c r="B1051">
        <v>0.5</v>
      </c>
    </row>
    <row r="1052" spans="1:2" x14ac:dyDescent="0.3">
      <c r="A1052" s="4">
        <v>37532</v>
      </c>
      <c r="B1052">
        <v>5</v>
      </c>
    </row>
    <row r="1053" spans="1:2" x14ac:dyDescent="0.3">
      <c r="A1053" s="4">
        <v>37533</v>
      </c>
      <c r="B1053">
        <v>0</v>
      </c>
    </row>
    <row r="1054" spans="1:2" x14ac:dyDescent="0.3">
      <c r="A1054" s="4">
        <v>37534</v>
      </c>
      <c r="B1054">
        <v>0</v>
      </c>
    </row>
    <row r="1055" spans="1:2" x14ac:dyDescent="0.3">
      <c r="A1055" s="4">
        <v>37535</v>
      </c>
      <c r="B1055">
        <v>0.5</v>
      </c>
    </row>
    <row r="1056" spans="1:2" x14ac:dyDescent="0.3">
      <c r="A1056" s="4">
        <v>37536</v>
      </c>
      <c r="B1056">
        <v>0</v>
      </c>
    </row>
    <row r="1057" spans="1:2" x14ac:dyDescent="0.3">
      <c r="A1057" s="4">
        <v>37537</v>
      </c>
      <c r="B1057">
        <v>1.5</v>
      </c>
    </row>
    <row r="1058" spans="1:2" x14ac:dyDescent="0.3">
      <c r="A1058" s="4">
        <v>37538</v>
      </c>
      <c r="B1058">
        <v>27</v>
      </c>
    </row>
    <row r="1059" spans="1:2" x14ac:dyDescent="0.3">
      <c r="A1059" s="4">
        <v>37539</v>
      </c>
      <c r="B1059">
        <v>1</v>
      </c>
    </row>
    <row r="1060" spans="1:2" x14ac:dyDescent="0.3">
      <c r="A1060" s="4">
        <v>37540</v>
      </c>
      <c r="B1060">
        <v>2.5</v>
      </c>
    </row>
    <row r="1061" spans="1:2" x14ac:dyDescent="0.3">
      <c r="A1061" s="4">
        <v>37541</v>
      </c>
      <c r="B1061">
        <v>2.5</v>
      </c>
    </row>
    <row r="1062" spans="1:2" x14ac:dyDescent="0.3">
      <c r="A1062" s="4">
        <v>37542</v>
      </c>
      <c r="B1062">
        <v>10</v>
      </c>
    </row>
    <row r="1063" spans="1:2" x14ac:dyDescent="0.3">
      <c r="A1063" s="4">
        <v>37543</v>
      </c>
      <c r="B1063">
        <v>7</v>
      </c>
    </row>
    <row r="1064" spans="1:2" x14ac:dyDescent="0.3">
      <c r="A1064" s="4">
        <v>37544</v>
      </c>
      <c r="B1064">
        <v>13.5</v>
      </c>
    </row>
    <row r="1065" spans="1:2" x14ac:dyDescent="0.3">
      <c r="A1065" s="4">
        <v>37545</v>
      </c>
      <c r="B1065">
        <v>2</v>
      </c>
    </row>
    <row r="1066" spans="1:2" x14ac:dyDescent="0.3">
      <c r="A1066" s="4">
        <v>37546</v>
      </c>
      <c r="B1066">
        <v>0.5</v>
      </c>
    </row>
    <row r="1067" spans="1:2" x14ac:dyDescent="0.3">
      <c r="A1067" s="4">
        <v>37547</v>
      </c>
      <c r="B1067">
        <v>0.5</v>
      </c>
    </row>
    <row r="1068" spans="1:2" x14ac:dyDescent="0.3">
      <c r="A1068" s="4">
        <v>37548</v>
      </c>
      <c r="B1068">
        <v>0.5</v>
      </c>
    </row>
    <row r="1069" spans="1:2" x14ac:dyDescent="0.3">
      <c r="A1069" s="4">
        <v>37549</v>
      </c>
      <c r="B1069">
        <v>8</v>
      </c>
    </row>
    <row r="1070" spans="1:2" x14ac:dyDescent="0.3">
      <c r="A1070" s="4">
        <v>37550</v>
      </c>
      <c r="B1070">
        <v>26</v>
      </c>
    </row>
    <row r="1071" spans="1:2" x14ac:dyDescent="0.3">
      <c r="A1071" s="4">
        <v>37551</v>
      </c>
      <c r="B1071">
        <v>18</v>
      </c>
    </row>
    <row r="1072" spans="1:2" x14ac:dyDescent="0.3">
      <c r="A1072" s="4">
        <v>37552</v>
      </c>
      <c r="B1072">
        <v>8.5</v>
      </c>
    </row>
    <row r="1073" spans="1:2" x14ac:dyDescent="0.3">
      <c r="A1073" s="4">
        <v>37553</v>
      </c>
      <c r="B1073">
        <v>6</v>
      </c>
    </row>
    <row r="1074" spans="1:2" x14ac:dyDescent="0.3">
      <c r="A1074" s="4">
        <v>37554</v>
      </c>
      <c r="B1074">
        <v>6.5</v>
      </c>
    </row>
    <row r="1075" spans="1:2" x14ac:dyDescent="0.3">
      <c r="A1075" s="4">
        <v>37555</v>
      </c>
      <c r="B1075">
        <v>12.5</v>
      </c>
    </row>
    <row r="1076" spans="1:2" x14ac:dyDescent="0.3">
      <c r="A1076" s="4">
        <v>37556</v>
      </c>
      <c r="B1076">
        <v>0</v>
      </c>
    </row>
    <row r="1077" spans="1:2" x14ac:dyDescent="0.3">
      <c r="A1077" s="4">
        <v>37557</v>
      </c>
      <c r="B1077">
        <v>0</v>
      </c>
    </row>
    <row r="1078" spans="1:2" x14ac:dyDescent="0.3">
      <c r="A1078" s="4">
        <v>37558</v>
      </c>
      <c r="B1078">
        <v>0</v>
      </c>
    </row>
    <row r="1079" spans="1:2" x14ac:dyDescent="0.3">
      <c r="A1079" s="4">
        <v>37559</v>
      </c>
      <c r="B1079">
        <v>0</v>
      </c>
    </row>
    <row r="1080" spans="1:2" x14ac:dyDescent="0.3">
      <c r="A1080" s="4">
        <v>37560</v>
      </c>
      <c r="B1080">
        <v>0.5</v>
      </c>
    </row>
    <row r="1081" spans="1:2" x14ac:dyDescent="0.3">
      <c r="A1081" s="4">
        <v>37561</v>
      </c>
      <c r="B1081">
        <v>9.5</v>
      </c>
    </row>
    <row r="1082" spans="1:2" x14ac:dyDescent="0.3">
      <c r="A1082" s="4">
        <v>37562</v>
      </c>
      <c r="B1082">
        <v>14</v>
      </c>
    </row>
    <row r="1083" spans="1:2" x14ac:dyDescent="0.3">
      <c r="A1083" s="4">
        <v>37563</v>
      </c>
      <c r="B1083">
        <v>1.5</v>
      </c>
    </row>
    <row r="1084" spans="1:2" x14ac:dyDescent="0.3">
      <c r="A1084" s="4">
        <v>37564</v>
      </c>
      <c r="B1084">
        <v>0</v>
      </c>
    </row>
    <row r="1085" spans="1:2" x14ac:dyDescent="0.3">
      <c r="A1085" s="4">
        <v>37565</v>
      </c>
      <c r="B1085">
        <v>1.5</v>
      </c>
    </row>
    <row r="1086" spans="1:2" x14ac:dyDescent="0.3">
      <c r="A1086" s="4">
        <v>37566</v>
      </c>
      <c r="B1086">
        <v>7.5</v>
      </c>
    </row>
    <row r="1087" spans="1:2" x14ac:dyDescent="0.3">
      <c r="A1087" s="4">
        <v>37567</v>
      </c>
      <c r="B1087">
        <v>0</v>
      </c>
    </row>
    <row r="1088" spans="1:2" x14ac:dyDescent="0.3">
      <c r="A1088" s="4">
        <v>37568</v>
      </c>
      <c r="B1088">
        <v>13.5</v>
      </c>
    </row>
    <row r="1089" spans="1:2" x14ac:dyDescent="0.3">
      <c r="A1089" s="4">
        <v>37569</v>
      </c>
      <c r="B1089">
        <v>0.5</v>
      </c>
    </row>
    <row r="1090" spans="1:2" x14ac:dyDescent="0.3">
      <c r="A1090" s="4">
        <v>37570</v>
      </c>
      <c r="B1090">
        <v>6.5</v>
      </c>
    </row>
    <row r="1091" spans="1:2" x14ac:dyDescent="0.3">
      <c r="A1091" s="4">
        <v>37571</v>
      </c>
      <c r="B1091">
        <v>2.5</v>
      </c>
    </row>
    <row r="1092" spans="1:2" x14ac:dyDescent="0.3">
      <c r="A1092" s="4">
        <v>37572</v>
      </c>
      <c r="B1092">
        <v>15.5</v>
      </c>
    </row>
    <row r="1093" spans="1:2" x14ac:dyDescent="0.3">
      <c r="A1093" s="4">
        <v>37573</v>
      </c>
      <c r="B1093">
        <v>17</v>
      </c>
    </row>
    <row r="1094" spans="1:2" x14ac:dyDescent="0.3">
      <c r="A1094" s="4">
        <v>37574</v>
      </c>
      <c r="B1094">
        <v>10</v>
      </c>
    </row>
    <row r="1095" spans="1:2" x14ac:dyDescent="0.3">
      <c r="A1095" s="4">
        <v>37575</v>
      </c>
      <c r="B1095">
        <v>1.5</v>
      </c>
    </row>
    <row r="1096" spans="1:2" x14ac:dyDescent="0.3">
      <c r="A1096" s="4">
        <v>37576</v>
      </c>
      <c r="B1096">
        <v>0</v>
      </c>
    </row>
    <row r="1097" spans="1:2" x14ac:dyDescent="0.3">
      <c r="A1097" s="4">
        <v>37577</v>
      </c>
      <c r="B1097">
        <v>0</v>
      </c>
    </row>
    <row r="1098" spans="1:2" x14ac:dyDescent="0.3">
      <c r="A1098" s="4">
        <v>37578</v>
      </c>
      <c r="B1098">
        <v>0</v>
      </c>
    </row>
    <row r="1099" spans="1:2" x14ac:dyDescent="0.3">
      <c r="A1099" s="4">
        <v>37579</v>
      </c>
      <c r="B1099">
        <v>0.5</v>
      </c>
    </row>
    <row r="1100" spans="1:2" x14ac:dyDescent="0.3">
      <c r="A1100" s="4">
        <v>37580</v>
      </c>
      <c r="B1100">
        <v>13.5</v>
      </c>
    </row>
    <row r="1101" spans="1:2" x14ac:dyDescent="0.3">
      <c r="A1101" s="4">
        <v>37581</v>
      </c>
      <c r="B1101">
        <v>9.5</v>
      </c>
    </row>
    <row r="1102" spans="1:2" x14ac:dyDescent="0.3">
      <c r="A1102" s="4">
        <v>37582</v>
      </c>
      <c r="B1102">
        <v>5.5</v>
      </c>
    </row>
    <row r="1103" spans="1:2" x14ac:dyDescent="0.3">
      <c r="A1103" s="4">
        <v>37583</v>
      </c>
      <c r="B1103">
        <v>6.5</v>
      </c>
    </row>
    <row r="1104" spans="1:2" x14ac:dyDescent="0.3">
      <c r="A1104" s="4">
        <v>37584</v>
      </c>
      <c r="B1104">
        <v>0</v>
      </c>
    </row>
    <row r="1105" spans="1:2" x14ac:dyDescent="0.3">
      <c r="A1105" s="4">
        <v>37585</v>
      </c>
      <c r="B1105">
        <v>0</v>
      </c>
    </row>
    <row r="1106" spans="1:2" x14ac:dyDescent="0.3">
      <c r="A1106" s="4">
        <v>37586</v>
      </c>
      <c r="B1106">
        <v>0</v>
      </c>
    </row>
    <row r="1107" spans="1:2" x14ac:dyDescent="0.3">
      <c r="A1107" s="4">
        <v>37587</v>
      </c>
      <c r="B1107">
        <v>8</v>
      </c>
    </row>
    <row r="1108" spans="1:2" x14ac:dyDescent="0.3">
      <c r="A1108" s="4">
        <v>37588</v>
      </c>
      <c r="B1108">
        <v>6.5</v>
      </c>
    </row>
    <row r="1109" spans="1:2" x14ac:dyDescent="0.3">
      <c r="A1109" s="4">
        <v>37589</v>
      </c>
      <c r="B1109">
        <v>0</v>
      </c>
    </row>
    <row r="1110" spans="1:2" x14ac:dyDescent="0.3">
      <c r="A1110" s="4">
        <v>37590</v>
      </c>
      <c r="B1110">
        <v>8</v>
      </c>
    </row>
    <row r="1111" spans="1:2" x14ac:dyDescent="0.3">
      <c r="A1111" s="4">
        <v>37591</v>
      </c>
      <c r="B1111">
        <v>0.5</v>
      </c>
    </row>
    <row r="1112" spans="1:2" x14ac:dyDescent="0.3">
      <c r="A1112" s="4">
        <v>37592</v>
      </c>
      <c r="B1112">
        <v>2.5</v>
      </c>
    </row>
    <row r="1113" spans="1:2" x14ac:dyDescent="0.3">
      <c r="A1113" s="4">
        <v>37593</v>
      </c>
      <c r="B1113">
        <v>0</v>
      </c>
    </row>
    <row r="1114" spans="1:2" x14ac:dyDescent="0.3">
      <c r="A1114" s="4">
        <v>37594</v>
      </c>
      <c r="B1114">
        <v>1.5</v>
      </c>
    </row>
    <row r="1115" spans="1:2" x14ac:dyDescent="0.3">
      <c r="A1115" s="4">
        <v>37595</v>
      </c>
      <c r="B1115">
        <v>0</v>
      </c>
    </row>
    <row r="1116" spans="1:2" x14ac:dyDescent="0.3">
      <c r="A1116" s="4">
        <v>37596</v>
      </c>
      <c r="B1116">
        <v>0.5</v>
      </c>
    </row>
    <row r="1117" spans="1:2" x14ac:dyDescent="0.3">
      <c r="A1117" s="4">
        <v>37597</v>
      </c>
      <c r="B1117">
        <v>0</v>
      </c>
    </row>
    <row r="1118" spans="1:2" x14ac:dyDescent="0.3">
      <c r="A1118" s="4">
        <v>37598</v>
      </c>
      <c r="B1118">
        <v>0</v>
      </c>
    </row>
    <row r="1119" spans="1:2" x14ac:dyDescent="0.3">
      <c r="A1119" s="4">
        <v>37599</v>
      </c>
      <c r="B1119">
        <v>0</v>
      </c>
    </row>
    <row r="1120" spans="1:2" x14ac:dyDescent="0.3">
      <c r="A1120" s="4">
        <v>37600</v>
      </c>
      <c r="B1120">
        <v>1</v>
      </c>
    </row>
    <row r="1121" spans="1:2" x14ac:dyDescent="0.3">
      <c r="A1121" s="4">
        <v>37601</v>
      </c>
      <c r="B1121">
        <v>2</v>
      </c>
    </row>
    <row r="1122" spans="1:2" x14ac:dyDescent="0.3">
      <c r="A1122" s="4">
        <v>37602</v>
      </c>
      <c r="B1122">
        <v>1</v>
      </c>
    </row>
    <row r="1123" spans="1:2" x14ac:dyDescent="0.3">
      <c r="A1123" s="4">
        <v>37603</v>
      </c>
      <c r="B1123">
        <v>0</v>
      </c>
    </row>
    <row r="1124" spans="1:2" x14ac:dyDescent="0.3">
      <c r="A1124" s="4">
        <v>37604</v>
      </c>
      <c r="B1124">
        <v>10.5</v>
      </c>
    </row>
    <row r="1125" spans="1:2" x14ac:dyDescent="0.3">
      <c r="A1125" s="4">
        <v>37605</v>
      </c>
      <c r="B1125">
        <v>2.5</v>
      </c>
    </row>
    <row r="1126" spans="1:2" x14ac:dyDescent="0.3">
      <c r="A1126" s="4">
        <v>37606</v>
      </c>
      <c r="B1126">
        <v>4</v>
      </c>
    </row>
    <row r="1127" spans="1:2" x14ac:dyDescent="0.3">
      <c r="A1127" s="4">
        <v>37607</v>
      </c>
      <c r="B1127">
        <v>0</v>
      </c>
    </row>
    <row r="1128" spans="1:2" x14ac:dyDescent="0.3">
      <c r="A1128" s="4">
        <v>37608</v>
      </c>
      <c r="B1128">
        <v>0</v>
      </c>
    </row>
    <row r="1129" spans="1:2" x14ac:dyDescent="0.3">
      <c r="A1129" s="4">
        <v>37609</v>
      </c>
      <c r="B1129">
        <v>0</v>
      </c>
    </row>
    <row r="1130" spans="1:2" x14ac:dyDescent="0.3">
      <c r="A1130" s="4">
        <v>37610</v>
      </c>
      <c r="B1130">
        <v>1</v>
      </c>
    </row>
    <row r="1131" spans="1:2" x14ac:dyDescent="0.3">
      <c r="A1131" s="4">
        <v>37611</v>
      </c>
      <c r="B1131">
        <v>18</v>
      </c>
    </row>
    <row r="1132" spans="1:2" x14ac:dyDescent="0.3">
      <c r="A1132" s="4">
        <v>37612</v>
      </c>
      <c r="B1132">
        <v>1</v>
      </c>
    </row>
    <row r="1133" spans="1:2" x14ac:dyDescent="0.3">
      <c r="A1133" s="4">
        <v>37613</v>
      </c>
      <c r="B1133">
        <v>7</v>
      </c>
    </row>
    <row r="1134" spans="1:2" x14ac:dyDescent="0.3">
      <c r="A1134" s="4">
        <v>37614</v>
      </c>
      <c r="B1134">
        <v>7.5</v>
      </c>
    </row>
    <row r="1135" spans="1:2" x14ac:dyDescent="0.3">
      <c r="A1135" s="4">
        <v>37615</v>
      </c>
      <c r="B1135">
        <v>16.5</v>
      </c>
    </row>
    <row r="1136" spans="1:2" x14ac:dyDescent="0.3">
      <c r="A1136" s="4">
        <v>37616</v>
      </c>
      <c r="B1136">
        <v>9.5</v>
      </c>
    </row>
    <row r="1137" spans="1:2" x14ac:dyDescent="0.3">
      <c r="A1137" s="4">
        <v>37617</v>
      </c>
      <c r="B1137">
        <v>4</v>
      </c>
    </row>
    <row r="1138" spans="1:2" x14ac:dyDescent="0.3">
      <c r="A1138" s="4">
        <v>37618</v>
      </c>
      <c r="B1138">
        <v>3.5</v>
      </c>
    </row>
    <row r="1139" spans="1:2" x14ac:dyDescent="0.3">
      <c r="A1139" s="4">
        <v>37619</v>
      </c>
      <c r="B1139">
        <v>8.5</v>
      </c>
    </row>
    <row r="1140" spans="1:2" x14ac:dyDescent="0.3">
      <c r="A1140" s="4">
        <v>37620</v>
      </c>
      <c r="B1140">
        <v>1.5</v>
      </c>
    </row>
    <row r="1141" spans="1:2" x14ac:dyDescent="0.3">
      <c r="A1141" s="4">
        <v>37621</v>
      </c>
      <c r="B1141">
        <v>6.5</v>
      </c>
    </row>
    <row r="1142" spans="1:2" x14ac:dyDescent="0.3">
      <c r="A1142" s="4">
        <v>37622</v>
      </c>
      <c r="B1142">
        <v>12</v>
      </c>
    </row>
    <row r="1143" spans="1:2" x14ac:dyDescent="0.3">
      <c r="A1143" s="4">
        <v>37623</v>
      </c>
      <c r="B1143">
        <v>3.5</v>
      </c>
    </row>
    <row r="1144" spans="1:2" x14ac:dyDescent="0.3">
      <c r="A1144" s="4">
        <v>37624</v>
      </c>
      <c r="B1144">
        <v>7</v>
      </c>
    </row>
    <row r="1145" spans="1:2" x14ac:dyDescent="0.3">
      <c r="A1145" s="4">
        <v>37625</v>
      </c>
      <c r="B1145">
        <v>0</v>
      </c>
    </row>
    <row r="1146" spans="1:2" x14ac:dyDescent="0.3">
      <c r="A1146" s="4">
        <v>37626</v>
      </c>
      <c r="B1146">
        <v>0</v>
      </c>
    </row>
    <row r="1147" spans="1:2" x14ac:dyDescent="0.3">
      <c r="A1147" s="4">
        <v>37627</v>
      </c>
      <c r="B1147">
        <v>0</v>
      </c>
    </row>
    <row r="1148" spans="1:2" x14ac:dyDescent="0.3">
      <c r="A1148" s="4">
        <v>37628</v>
      </c>
      <c r="B1148">
        <v>0</v>
      </c>
    </row>
    <row r="1149" spans="1:2" x14ac:dyDescent="0.3">
      <c r="A1149" s="4">
        <v>37629</v>
      </c>
      <c r="B1149">
        <v>0</v>
      </c>
    </row>
    <row r="1150" spans="1:2" x14ac:dyDescent="0.3">
      <c r="A1150" s="4">
        <v>37630</v>
      </c>
      <c r="B1150">
        <v>0</v>
      </c>
    </row>
    <row r="1151" spans="1:2" x14ac:dyDescent="0.3">
      <c r="A1151" s="4">
        <v>37631</v>
      </c>
      <c r="B1151">
        <v>2.5</v>
      </c>
    </row>
    <row r="1152" spans="1:2" x14ac:dyDescent="0.3">
      <c r="A1152" s="4">
        <v>37632</v>
      </c>
      <c r="B1152">
        <v>0</v>
      </c>
    </row>
    <row r="1153" spans="1:2" x14ac:dyDescent="0.3">
      <c r="A1153" s="4">
        <v>37633</v>
      </c>
      <c r="B1153">
        <v>0</v>
      </c>
    </row>
    <row r="1154" spans="1:2" x14ac:dyDescent="0.3">
      <c r="A1154" s="4">
        <v>37634</v>
      </c>
      <c r="B1154">
        <v>0</v>
      </c>
    </row>
    <row r="1155" spans="1:2" x14ac:dyDescent="0.3">
      <c r="A1155" s="4">
        <v>37635</v>
      </c>
      <c r="B1155">
        <v>0</v>
      </c>
    </row>
    <row r="1156" spans="1:2" x14ac:dyDescent="0.3">
      <c r="A1156" s="4">
        <v>37636</v>
      </c>
      <c r="B1156">
        <v>0</v>
      </c>
    </row>
    <row r="1157" spans="1:2" x14ac:dyDescent="0.3">
      <c r="A1157" s="4">
        <v>37637</v>
      </c>
      <c r="B1157">
        <v>0</v>
      </c>
    </row>
    <row r="1158" spans="1:2" x14ac:dyDescent="0.3">
      <c r="A1158" s="4">
        <v>37638</v>
      </c>
      <c r="B1158">
        <v>3.5</v>
      </c>
    </row>
    <row r="1159" spans="1:2" x14ac:dyDescent="0.3">
      <c r="A1159" s="4">
        <v>37639</v>
      </c>
      <c r="B1159">
        <v>17</v>
      </c>
    </row>
    <row r="1160" spans="1:2" x14ac:dyDescent="0.3">
      <c r="A1160" s="4">
        <v>37640</v>
      </c>
      <c r="B1160">
        <v>11.5</v>
      </c>
    </row>
    <row r="1161" spans="1:2" x14ac:dyDescent="0.3">
      <c r="A1161" s="4">
        <v>37641</v>
      </c>
      <c r="B1161">
        <v>24</v>
      </c>
    </row>
    <row r="1162" spans="1:2" x14ac:dyDescent="0.3">
      <c r="A1162" s="4">
        <v>37642</v>
      </c>
      <c r="B1162">
        <v>3.5</v>
      </c>
    </row>
    <row r="1163" spans="1:2" x14ac:dyDescent="0.3">
      <c r="A1163" s="4">
        <v>37643</v>
      </c>
      <c r="B1163">
        <v>0</v>
      </c>
    </row>
    <row r="1164" spans="1:2" x14ac:dyDescent="0.3">
      <c r="A1164" s="4">
        <v>37644</v>
      </c>
      <c r="B1164">
        <v>0</v>
      </c>
    </row>
    <row r="1165" spans="1:2" x14ac:dyDescent="0.3">
      <c r="A1165" s="4">
        <v>37645</v>
      </c>
      <c r="B1165">
        <v>0</v>
      </c>
    </row>
    <row r="1166" spans="1:2" x14ac:dyDescent="0.3">
      <c r="A1166" s="4">
        <v>37646</v>
      </c>
      <c r="B1166">
        <v>0</v>
      </c>
    </row>
    <row r="1167" spans="1:2" x14ac:dyDescent="0.3">
      <c r="A1167" s="4">
        <v>37647</v>
      </c>
      <c r="B1167">
        <v>0</v>
      </c>
    </row>
    <row r="1168" spans="1:2" x14ac:dyDescent="0.3">
      <c r="A1168" s="4">
        <v>37648</v>
      </c>
      <c r="B1168">
        <v>0.5</v>
      </c>
    </row>
    <row r="1169" spans="1:2" x14ac:dyDescent="0.3">
      <c r="A1169" s="4">
        <v>37649</v>
      </c>
      <c r="B1169">
        <v>3</v>
      </c>
    </row>
    <row r="1170" spans="1:2" x14ac:dyDescent="0.3">
      <c r="A1170" s="4">
        <v>37650</v>
      </c>
      <c r="B1170">
        <v>1.5</v>
      </c>
    </row>
    <row r="1171" spans="1:2" x14ac:dyDescent="0.3">
      <c r="A1171" s="4">
        <v>37651</v>
      </c>
      <c r="B1171">
        <v>8</v>
      </c>
    </row>
    <row r="1172" spans="1:2" x14ac:dyDescent="0.3">
      <c r="A1172" s="4">
        <v>37652</v>
      </c>
      <c r="B1172">
        <v>0</v>
      </c>
    </row>
    <row r="1173" spans="1:2" x14ac:dyDescent="0.3">
      <c r="A1173" s="4">
        <v>37653</v>
      </c>
      <c r="B1173">
        <v>4</v>
      </c>
    </row>
    <row r="1174" spans="1:2" x14ac:dyDescent="0.3">
      <c r="A1174" s="4">
        <v>37654</v>
      </c>
      <c r="B1174">
        <v>2.5</v>
      </c>
    </row>
    <row r="1175" spans="1:2" x14ac:dyDescent="0.3">
      <c r="A1175" s="4">
        <v>37655</v>
      </c>
      <c r="B1175">
        <v>8.5</v>
      </c>
    </row>
    <row r="1176" spans="1:2" x14ac:dyDescent="0.3">
      <c r="A1176" s="4">
        <v>37656</v>
      </c>
      <c r="B1176">
        <v>0</v>
      </c>
    </row>
    <row r="1177" spans="1:2" x14ac:dyDescent="0.3">
      <c r="A1177" s="4">
        <v>37657</v>
      </c>
      <c r="B1177">
        <v>0</v>
      </c>
    </row>
    <row r="1178" spans="1:2" x14ac:dyDescent="0.3">
      <c r="A1178" s="4">
        <v>37658</v>
      </c>
      <c r="B1178">
        <v>2</v>
      </c>
    </row>
    <row r="1179" spans="1:2" x14ac:dyDescent="0.3">
      <c r="A1179" s="4">
        <v>37659</v>
      </c>
      <c r="B1179">
        <v>0</v>
      </c>
    </row>
    <row r="1180" spans="1:2" x14ac:dyDescent="0.3">
      <c r="A1180" s="4">
        <v>37660</v>
      </c>
      <c r="B1180">
        <v>1</v>
      </c>
    </row>
    <row r="1181" spans="1:2" x14ac:dyDescent="0.3">
      <c r="A1181" s="4">
        <v>37661</v>
      </c>
      <c r="B1181">
        <v>0.5</v>
      </c>
    </row>
    <row r="1182" spans="1:2" x14ac:dyDescent="0.3">
      <c r="A1182" s="4">
        <v>37662</v>
      </c>
      <c r="B1182">
        <v>17.5</v>
      </c>
    </row>
    <row r="1183" spans="1:2" x14ac:dyDescent="0.3">
      <c r="A1183" s="4">
        <v>37663</v>
      </c>
      <c r="B1183">
        <v>0.5</v>
      </c>
    </row>
    <row r="1184" spans="1:2" x14ac:dyDescent="0.3">
      <c r="A1184" s="4">
        <v>37664</v>
      </c>
      <c r="B1184">
        <v>0</v>
      </c>
    </row>
    <row r="1185" spans="1:2" x14ac:dyDescent="0.3">
      <c r="A1185" s="4">
        <v>37665</v>
      </c>
      <c r="B1185">
        <v>0</v>
      </c>
    </row>
    <row r="1186" spans="1:2" x14ac:dyDescent="0.3">
      <c r="A1186" s="4">
        <v>37666</v>
      </c>
      <c r="B1186">
        <v>0</v>
      </c>
    </row>
    <row r="1187" spans="1:2" x14ac:dyDescent="0.3">
      <c r="A1187" s="4">
        <v>37667</v>
      </c>
      <c r="B1187">
        <v>0</v>
      </c>
    </row>
    <row r="1188" spans="1:2" x14ac:dyDescent="0.3">
      <c r="A1188" s="4">
        <v>37668</v>
      </c>
      <c r="B1188">
        <v>0</v>
      </c>
    </row>
    <row r="1189" spans="1:2" x14ac:dyDescent="0.3">
      <c r="A1189" s="4">
        <v>37669</v>
      </c>
      <c r="B1189">
        <v>0</v>
      </c>
    </row>
    <row r="1190" spans="1:2" x14ac:dyDescent="0.3">
      <c r="A1190" s="4">
        <v>37670</v>
      </c>
      <c r="B1190">
        <v>0</v>
      </c>
    </row>
    <row r="1191" spans="1:2" x14ac:dyDescent="0.3">
      <c r="A1191" s="4">
        <v>37671</v>
      </c>
      <c r="B1191">
        <v>2</v>
      </c>
    </row>
    <row r="1192" spans="1:2" x14ac:dyDescent="0.3">
      <c r="A1192" s="4">
        <v>37672</v>
      </c>
      <c r="B1192">
        <v>0</v>
      </c>
    </row>
    <row r="1193" spans="1:2" x14ac:dyDescent="0.3">
      <c r="A1193" s="4">
        <v>37673</v>
      </c>
      <c r="B1193">
        <v>0</v>
      </c>
    </row>
    <row r="1194" spans="1:2" x14ac:dyDescent="0.3">
      <c r="A1194" s="4">
        <v>37674</v>
      </c>
      <c r="B1194">
        <v>0</v>
      </c>
    </row>
    <row r="1195" spans="1:2" x14ac:dyDescent="0.3">
      <c r="A1195" s="4">
        <v>37675</v>
      </c>
      <c r="B1195">
        <v>0</v>
      </c>
    </row>
    <row r="1196" spans="1:2" x14ac:dyDescent="0.3">
      <c r="A1196" s="4">
        <v>37676</v>
      </c>
      <c r="B1196">
        <v>0</v>
      </c>
    </row>
    <row r="1197" spans="1:2" x14ac:dyDescent="0.3">
      <c r="A1197" s="4">
        <v>37677</v>
      </c>
      <c r="B1197">
        <v>0</v>
      </c>
    </row>
    <row r="1198" spans="1:2" x14ac:dyDescent="0.3">
      <c r="A1198" s="4">
        <v>37678</v>
      </c>
      <c r="B1198">
        <v>13.5</v>
      </c>
    </row>
    <row r="1199" spans="1:2" x14ac:dyDescent="0.3">
      <c r="A1199" s="4">
        <v>37679</v>
      </c>
      <c r="B1199">
        <v>1.5</v>
      </c>
    </row>
    <row r="1200" spans="1:2" x14ac:dyDescent="0.3">
      <c r="A1200" s="4">
        <v>37680</v>
      </c>
      <c r="B1200">
        <v>15.5</v>
      </c>
    </row>
    <row r="1201" spans="1:2" x14ac:dyDescent="0.3">
      <c r="A1201" s="4">
        <v>37681</v>
      </c>
      <c r="B1201">
        <v>8.5</v>
      </c>
    </row>
    <row r="1202" spans="1:2" x14ac:dyDescent="0.3">
      <c r="A1202" s="4">
        <v>37682</v>
      </c>
      <c r="B1202">
        <v>0</v>
      </c>
    </row>
    <row r="1203" spans="1:2" x14ac:dyDescent="0.3">
      <c r="A1203" s="4">
        <v>37683</v>
      </c>
      <c r="B1203">
        <v>5</v>
      </c>
    </row>
    <row r="1204" spans="1:2" x14ac:dyDescent="0.3">
      <c r="A1204" s="4">
        <v>37684</v>
      </c>
      <c r="B1204">
        <v>0</v>
      </c>
    </row>
    <row r="1205" spans="1:2" x14ac:dyDescent="0.3">
      <c r="A1205" s="4">
        <v>37685</v>
      </c>
      <c r="B1205">
        <v>2</v>
      </c>
    </row>
    <row r="1206" spans="1:2" x14ac:dyDescent="0.3">
      <c r="A1206" s="4">
        <v>37686</v>
      </c>
      <c r="B1206">
        <v>0</v>
      </c>
    </row>
    <row r="1207" spans="1:2" x14ac:dyDescent="0.3">
      <c r="A1207" s="4">
        <v>37687</v>
      </c>
      <c r="B120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810"/>
  <sheetViews>
    <sheetView tabSelected="1" topLeftCell="A2" workbookViewId="0">
      <selection activeCell="AQ3" sqref="AQ3"/>
    </sheetView>
  </sheetViews>
  <sheetFormatPr baseColWidth="10" defaultRowHeight="14.4" x14ac:dyDescent="0.3"/>
  <cols>
    <col min="3" max="3" width="17.6640625" style="4" customWidth="1"/>
    <col min="38" max="41" width="11.5546875" style="10"/>
  </cols>
  <sheetData>
    <row r="2" spans="1:46" x14ac:dyDescent="0.3">
      <c r="E2" t="s">
        <v>813</v>
      </c>
      <c r="F2" t="s">
        <v>813</v>
      </c>
      <c r="G2" t="s">
        <v>813</v>
      </c>
      <c r="H2" t="s">
        <v>813</v>
      </c>
      <c r="I2" t="s">
        <v>813</v>
      </c>
      <c r="J2" t="s">
        <v>813</v>
      </c>
      <c r="K2" t="s">
        <v>813</v>
      </c>
      <c r="L2" t="s">
        <v>813</v>
      </c>
      <c r="M2" t="s">
        <v>813</v>
      </c>
      <c r="N2" t="s">
        <v>813</v>
      </c>
      <c r="O2" t="s">
        <v>813</v>
      </c>
      <c r="P2" t="s">
        <v>813</v>
      </c>
      <c r="Q2" t="s">
        <v>813</v>
      </c>
      <c r="R2" t="s">
        <v>813</v>
      </c>
      <c r="S2" t="s">
        <v>813</v>
      </c>
      <c r="T2" t="s">
        <v>813</v>
      </c>
      <c r="U2" t="s">
        <v>813</v>
      </c>
      <c r="V2" t="s">
        <v>813</v>
      </c>
      <c r="W2" t="s">
        <v>813</v>
      </c>
      <c r="X2" t="s">
        <v>813</v>
      </c>
      <c r="Y2" t="s">
        <v>813</v>
      </c>
      <c r="Z2" t="s">
        <v>813</v>
      </c>
      <c r="AA2" t="s">
        <v>813</v>
      </c>
      <c r="AB2" t="s">
        <v>813</v>
      </c>
      <c r="AC2" t="s">
        <v>813</v>
      </c>
      <c r="AD2" t="s">
        <v>813</v>
      </c>
      <c r="AE2" t="s">
        <v>813</v>
      </c>
      <c r="AF2" t="s">
        <v>813</v>
      </c>
      <c r="AG2" t="s">
        <v>813</v>
      </c>
      <c r="AH2" t="s">
        <v>813</v>
      </c>
      <c r="AI2" t="s">
        <v>813</v>
      </c>
      <c r="AJ2" t="s">
        <v>813</v>
      </c>
      <c r="AP2" s="2" t="s">
        <v>822</v>
      </c>
      <c r="AR2" t="s">
        <v>860</v>
      </c>
    </row>
    <row r="3" spans="1:46" s="1" customFormat="1" x14ac:dyDescent="0.3">
      <c r="A3" s="1" t="s">
        <v>862</v>
      </c>
      <c r="B3" s="1" t="s">
        <v>0</v>
      </c>
      <c r="C3" s="8" t="s">
        <v>1</v>
      </c>
      <c r="D3" s="1" t="s">
        <v>2</v>
      </c>
      <c r="E3" s="1" t="s">
        <v>825</v>
      </c>
      <c r="F3" s="1" t="s">
        <v>826</v>
      </c>
      <c r="G3" s="1" t="s">
        <v>827</v>
      </c>
      <c r="H3" s="1" t="s">
        <v>828</v>
      </c>
      <c r="I3" s="1" t="s">
        <v>829</v>
      </c>
      <c r="J3" s="1" t="s">
        <v>830</v>
      </c>
      <c r="K3" s="1" t="s">
        <v>831</v>
      </c>
      <c r="L3" s="1" t="s">
        <v>832</v>
      </c>
      <c r="M3" s="1" t="s">
        <v>833</v>
      </c>
      <c r="N3" s="1" t="s">
        <v>834</v>
      </c>
      <c r="O3" s="1" t="s">
        <v>835</v>
      </c>
      <c r="P3" s="1" t="s">
        <v>836</v>
      </c>
      <c r="Q3" s="1" t="s">
        <v>837</v>
      </c>
      <c r="R3" s="1" t="s">
        <v>838</v>
      </c>
      <c r="S3" s="1" t="s">
        <v>839</v>
      </c>
      <c r="T3" s="1" t="s">
        <v>840</v>
      </c>
      <c r="U3" s="1" t="s">
        <v>841</v>
      </c>
      <c r="V3" s="1" t="s">
        <v>842</v>
      </c>
      <c r="W3" s="1" t="s">
        <v>843</v>
      </c>
      <c r="X3" s="1" t="s">
        <v>844</v>
      </c>
      <c r="Y3" s="1" t="s">
        <v>845</v>
      </c>
      <c r="Z3" s="1" t="s">
        <v>846</v>
      </c>
      <c r="AA3" s="1" t="s">
        <v>847</v>
      </c>
      <c r="AB3" s="1" t="s">
        <v>848</v>
      </c>
      <c r="AC3" s="1" t="s">
        <v>849</v>
      </c>
      <c r="AD3" s="1" t="s">
        <v>850</v>
      </c>
      <c r="AE3" s="1" t="s">
        <v>851</v>
      </c>
      <c r="AF3" s="1" t="s">
        <v>852</v>
      </c>
      <c r="AG3" s="1" t="s">
        <v>853</v>
      </c>
      <c r="AH3" s="1" t="s">
        <v>854</v>
      </c>
      <c r="AI3" s="1" t="s">
        <v>855</v>
      </c>
      <c r="AJ3" s="1" t="s">
        <v>856</v>
      </c>
      <c r="AK3" s="1" t="s">
        <v>857</v>
      </c>
      <c r="AL3" s="9" t="s">
        <v>814</v>
      </c>
      <c r="AM3" s="9" t="s">
        <v>815</v>
      </c>
      <c r="AN3" s="9" t="s">
        <v>816</v>
      </c>
      <c r="AO3" s="9" t="s">
        <v>817</v>
      </c>
      <c r="AP3" s="6" t="s">
        <v>823</v>
      </c>
      <c r="AQ3" s="1" t="s">
        <v>824</v>
      </c>
      <c r="AR3" s="1" t="s">
        <v>859</v>
      </c>
      <c r="AS3" s="1" t="s">
        <v>861</v>
      </c>
      <c r="AT3" s="1" t="s">
        <v>864</v>
      </c>
    </row>
    <row r="4" spans="1:46" x14ac:dyDescent="0.3">
      <c r="A4" t="s">
        <v>863</v>
      </c>
      <c r="B4" t="s">
        <v>3</v>
      </c>
      <c r="C4" s="4">
        <v>36482</v>
      </c>
      <c r="D4" t="s">
        <v>4</v>
      </c>
      <c r="E4">
        <v>18960</v>
      </c>
      <c r="F4">
        <v>15170</v>
      </c>
      <c r="G4">
        <v>25</v>
      </c>
      <c r="H4">
        <v>4244</v>
      </c>
      <c r="I4">
        <v>4269</v>
      </c>
      <c r="J4">
        <v>12520</v>
      </c>
      <c r="K4">
        <v>0.64</v>
      </c>
      <c r="L4">
        <v>33.229999999999997</v>
      </c>
      <c r="M4">
        <v>150.9</v>
      </c>
      <c r="N4">
        <v>1.67</v>
      </c>
      <c r="O4">
        <v>13.53</v>
      </c>
      <c r="P4">
        <v>1.88</v>
      </c>
      <c r="Q4">
        <v>83.67</v>
      </c>
      <c r="R4">
        <v>5.0999999999999997E-2</v>
      </c>
      <c r="S4">
        <v>24.41</v>
      </c>
      <c r="T4">
        <v>0.34399999999999997</v>
      </c>
      <c r="U4">
        <v>0.19800000000000001</v>
      </c>
      <c r="V4">
        <v>9.3200000000000005E-2</v>
      </c>
      <c r="W4">
        <v>0.40100000000000002</v>
      </c>
      <c r="X4">
        <v>7.4700000000000003E-2</v>
      </c>
      <c r="Y4">
        <v>1.6899999999999998E-2</v>
      </c>
      <c r="Z4">
        <v>6.0199999999999997E-2</v>
      </c>
      <c r="AA4">
        <v>6.0000000000000001E-3</v>
      </c>
      <c r="AB4">
        <v>2.9100000000000001E-2</v>
      </c>
      <c r="AC4">
        <v>5.7999999999999996E-3</v>
      </c>
      <c r="AD4">
        <v>1.6400000000000001E-2</v>
      </c>
      <c r="AE4">
        <v>2.3999999999999998E-3</v>
      </c>
      <c r="AF4">
        <v>1.4E-2</v>
      </c>
      <c r="AG4">
        <v>2.5000000000000001E-3</v>
      </c>
      <c r="AH4">
        <v>6.8000000000000005E-2</v>
      </c>
      <c r="AI4">
        <v>1.7999999999999999E-2</v>
      </c>
      <c r="AJ4">
        <v>1.7000000000000001E-2</v>
      </c>
      <c r="AK4">
        <v>1.2642</v>
      </c>
      <c r="AL4" s="10" t="s">
        <v>818</v>
      </c>
      <c r="AM4" s="10" t="s">
        <v>819</v>
      </c>
      <c r="AN4" s="10" t="s">
        <v>820</v>
      </c>
      <c r="AO4" s="10" t="s">
        <v>821</v>
      </c>
      <c r="AP4">
        <f>VLOOKUP(C4,'debit moy jour'!$A$2:$B$1198,2,FALSE)</f>
        <v>51.089032381838877</v>
      </c>
      <c r="AQ4" t="b">
        <f>AP4=0</f>
        <v>0</v>
      </c>
      <c r="AR4">
        <f>VLOOKUP(C4,'pluie jour'!$A$2:$B$1207,2,FALSE)</f>
        <v>0.5</v>
      </c>
      <c r="AS4">
        <f>IF(OR(AR4&gt;0.5,AR3&gt;0.5),1,0)</f>
        <v>1</v>
      </c>
      <c r="AT4" s="11" t="e">
        <f>IF(AS4=1,(AP4-AP3)/AP3,NA())</f>
        <v>#VALUE!</v>
      </c>
    </row>
    <row r="5" spans="1:46" x14ac:dyDescent="0.3">
      <c r="A5" t="s">
        <v>863</v>
      </c>
      <c r="B5" t="s">
        <v>3</v>
      </c>
      <c r="C5" s="4">
        <v>36483</v>
      </c>
      <c r="D5" t="s">
        <v>5</v>
      </c>
      <c r="E5">
        <v>19970</v>
      </c>
      <c r="F5">
        <v>14990</v>
      </c>
      <c r="G5">
        <v>26.2</v>
      </c>
      <c r="H5">
        <v>4364</v>
      </c>
      <c r="I5">
        <v>4038</v>
      </c>
      <c r="J5">
        <v>12470</v>
      </c>
      <c r="K5">
        <v>0.63</v>
      </c>
      <c r="L5">
        <v>33.83</v>
      </c>
      <c r="M5">
        <v>160</v>
      </c>
      <c r="N5">
        <v>1.56</v>
      </c>
      <c r="O5">
        <v>14.7</v>
      </c>
      <c r="P5">
        <v>1.88</v>
      </c>
      <c r="Q5">
        <v>83.2</v>
      </c>
      <c r="R5">
        <v>5.6000000000000001E-2</v>
      </c>
      <c r="S5">
        <v>23.99</v>
      </c>
      <c r="T5">
        <v>0.34799999999999998</v>
      </c>
      <c r="U5">
        <v>0.20499999999999999</v>
      </c>
      <c r="V5">
        <v>9.2100000000000001E-2</v>
      </c>
      <c r="W5">
        <v>0.40100000000000002</v>
      </c>
      <c r="X5">
        <v>7.51E-2</v>
      </c>
      <c r="Y5">
        <v>1.78E-2</v>
      </c>
      <c r="Z5">
        <v>5.8400000000000001E-2</v>
      </c>
      <c r="AA5">
        <v>5.7000000000000002E-3</v>
      </c>
      <c r="AB5">
        <v>2.8799999999999999E-2</v>
      </c>
      <c r="AC5">
        <v>5.5999999999999999E-3</v>
      </c>
      <c r="AD5">
        <v>1.66E-2</v>
      </c>
      <c r="AE5">
        <v>2.3999999999999998E-3</v>
      </c>
      <c r="AF5">
        <v>1.38E-2</v>
      </c>
      <c r="AG5">
        <v>2.5999999999999999E-3</v>
      </c>
      <c r="AH5">
        <v>8.7999999999999995E-2</v>
      </c>
      <c r="AI5">
        <v>1.2E-2</v>
      </c>
      <c r="AJ5">
        <v>1.4999999999999999E-2</v>
      </c>
      <c r="AK5">
        <v>1.2728999999999999</v>
      </c>
      <c r="AL5" s="10" t="s">
        <v>818</v>
      </c>
      <c r="AM5" s="10" t="s">
        <v>819</v>
      </c>
      <c r="AN5" s="10" t="s">
        <v>820</v>
      </c>
      <c r="AO5" s="10" t="s">
        <v>821</v>
      </c>
      <c r="AP5">
        <f>VLOOKUP(C5,'debit moy jour'!$A$2:$B$1198,2,FALSE)</f>
        <v>49.146049047406521</v>
      </c>
      <c r="AQ5" t="b">
        <f t="shared" ref="AQ5:AQ68" si="0">AP5=0</f>
        <v>0</v>
      </c>
      <c r="AR5">
        <f>VLOOKUP(C5,'pluie jour'!$A$2:$B$1207,2,FALSE)</f>
        <v>4</v>
      </c>
      <c r="AS5">
        <f t="shared" ref="AS5:AS68" si="1">IF(OR(AR5&gt;0.5,AR4&gt;0.5),1,0)</f>
        <v>1</v>
      </c>
      <c r="AT5" s="11">
        <f>IF(AS5=1,(AP5-AP4)/AP4,NA())</f>
        <v>-3.803131991051463E-2</v>
      </c>
    </row>
    <row r="6" spans="1:46" x14ac:dyDescent="0.3">
      <c r="A6" t="s">
        <v>863</v>
      </c>
      <c r="B6" t="s">
        <v>3</v>
      </c>
      <c r="C6" s="4">
        <v>36484</v>
      </c>
      <c r="D6" t="s">
        <v>6</v>
      </c>
      <c r="E6">
        <v>20020</v>
      </c>
      <c r="F6">
        <v>15250</v>
      </c>
      <c r="G6">
        <v>20.5</v>
      </c>
      <c r="H6">
        <v>4354</v>
      </c>
      <c r="I6">
        <v>3817</v>
      </c>
      <c r="J6">
        <v>12500</v>
      </c>
      <c r="K6">
        <v>0.55000000000000004</v>
      </c>
      <c r="L6">
        <v>27.42</v>
      </c>
      <c r="M6">
        <v>119.2</v>
      </c>
      <c r="N6">
        <v>1.24</v>
      </c>
      <c r="O6">
        <v>12.94</v>
      </c>
      <c r="P6">
        <v>1.69</v>
      </c>
      <c r="Q6">
        <v>83.57</v>
      </c>
      <c r="R6">
        <v>5.2999999999999999E-2</v>
      </c>
      <c r="S6">
        <v>23.95</v>
      </c>
      <c r="T6">
        <v>0.29799999999999999</v>
      </c>
      <c r="U6">
        <v>0.16900000000000001</v>
      </c>
      <c r="V6">
        <v>8.09E-2</v>
      </c>
      <c r="W6">
        <v>0.34899999999999998</v>
      </c>
      <c r="X6">
        <v>6.2700000000000006E-2</v>
      </c>
      <c r="Y6">
        <v>1.4500000000000001E-2</v>
      </c>
      <c r="Z6">
        <v>5.1299999999999998E-2</v>
      </c>
      <c r="AA6">
        <v>5.3E-3</v>
      </c>
      <c r="AB6">
        <v>2.5499999999999998E-2</v>
      </c>
      <c r="AC6">
        <v>4.7999999999999996E-3</v>
      </c>
      <c r="AD6">
        <v>1.52E-2</v>
      </c>
      <c r="AE6">
        <v>1.9E-3</v>
      </c>
      <c r="AF6">
        <v>1.2800000000000001E-2</v>
      </c>
      <c r="AG6">
        <v>2.5000000000000001E-3</v>
      </c>
      <c r="AH6">
        <v>3.3000000000000002E-2</v>
      </c>
      <c r="AI6">
        <v>7.0000000000000001E-3</v>
      </c>
      <c r="AJ6">
        <v>1.2999999999999999E-2</v>
      </c>
      <c r="AK6">
        <v>1.0933999999999999</v>
      </c>
      <c r="AL6" s="10" t="s">
        <v>818</v>
      </c>
      <c r="AM6" s="10" t="s">
        <v>819</v>
      </c>
      <c r="AN6" s="10" t="s">
        <v>820</v>
      </c>
      <c r="AO6" s="10" t="s">
        <v>821</v>
      </c>
      <c r="AP6">
        <f>VLOOKUP(C6,'debit moy jour'!$A$2:$B$1198,2,FALSE)</f>
        <v>72.518995629254491</v>
      </c>
      <c r="AQ6" t="b">
        <f t="shared" si="0"/>
        <v>0</v>
      </c>
      <c r="AR6">
        <f>VLOOKUP(C6,'pluie jour'!$A$2:$B$1207,2,FALSE)</f>
        <v>2.5</v>
      </c>
      <c r="AS6">
        <f t="shared" si="1"/>
        <v>1</v>
      </c>
      <c r="AT6" s="11">
        <f t="shared" ref="AT6:AT68" si="2">IF(AS6=1,(AP6-AP5)/AP5,NA())</f>
        <v>0.47558139534883692</v>
      </c>
    </row>
    <row r="7" spans="1:46" x14ac:dyDescent="0.3">
      <c r="A7" t="s">
        <v>863</v>
      </c>
      <c r="B7" t="s">
        <v>3</v>
      </c>
      <c r="C7" s="4">
        <v>36485</v>
      </c>
      <c r="D7" t="s">
        <v>7</v>
      </c>
      <c r="E7">
        <v>20060</v>
      </c>
      <c r="F7">
        <v>15220</v>
      </c>
      <c r="G7">
        <v>19.2</v>
      </c>
      <c r="H7">
        <v>4367</v>
      </c>
      <c r="I7">
        <v>3658</v>
      </c>
      <c r="J7">
        <v>12690</v>
      </c>
      <c r="K7">
        <v>0.55000000000000004</v>
      </c>
      <c r="L7">
        <v>23.74</v>
      </c>
      <c r="M7">
        <v>100.9</v>
      </c>
      <c r="N7">
        <v>1.17</v>
      </c>
      <c r="O7">
        <v>12.85</v>
      </c>
      <c r="P7">
        <v>1.59</v>
      </c>
      <c r="Q7">
        <v>84.89</v>
      </c>
      <c r="R7">
        <v>4.4999999999999998E-2</v>
      </c>
      <c r="S7">
        <v>24.1</v>
      </c>
      <c r="T7">
        <v>0.28000000000000003</v>
      </c>
      <c r="U7">
        <v>0.155</v>
      </c>
      <c r="V7">
        <v>7.6200000000000004E-2</v>
      </c>
      <c r="W7">
        <v>0.33</v>
      </c>
      <c r="X7">
        <v>5.96E-2</v>
      </c>
      <c r="Y7">
        <v>1.4E-2</v>
      </c>
      <c r="Z7">
        <v>4.7300000000000002E-2</v>
      </c>
      <c r="AA7">
        <v>4.8999999999999998E-3</v>
      </c>
      <c r="AB7">
        <v>2.2599999999999999E-2</v>
      </c>
      <c r="AC7">
        <v>4.5999999999999999E-3</v>
      </c>
      <c r="AD7">
        <v>1.32E-2</v>
      </c>
      <c r="AE7">
        <v>1.5E-3</v>
      </c>
      <c r="AF7">
        <v>1.21E-2</v>
      </c>
      <c r="AG7">
        <v>2.2000000000000001E-3</v>
      </c>
      <c r="AH7">
        <v>2.8000000000000001E-2</v>
      </c>
      <c r="AI7">
        <v>0</v>
      </c>
      <c r="AJ7">
        <v>1.2999999999999999E-2</v>
      </c>
      <c r="AK7">
        <v>1.0230999999999999</v>
      </c>
      <c r="AL7" s="10" t="s">
        <v>818</v>
      </c>
      <c r="AM7" s="10" t="s">
        <v>819</v>
      </c>
      <c r="AN7" s="10" t="s">
        <v>820</v>
      </c>
      <c r="AO7" s="10" t="s">
        <v>821</v>
      </c>
      <c r="AP7">
        <f>VLOOKUP(C7,'debit moy jour'!$A$2:$B$1198,2,FALSE)</f>
        <v>72.176116217295856</v>
      </c>
      <c r="AQ7" t="b">
        <f t="shared" si="0"/>
        <v>0</v>
      </c>
      <c r="AR7">
        <f>VLOOKUP(C7,'pluie jour'!$A$2:$B$1207,2,FALSE)</f>
        <v>0</v>
      </c>
      <c r="AS7">
        <f t="shared" si="1"/>
        <v>1</v>
      </c>
      <c r="AT7" s="11">
        <f t="shared" si="2"/>
        <v>-4.728132387706638E-3</v>
      </c>
    </row>
    <row r="8" spans="1:46" x14ac:dyDescent="0.3">
      <c r="A8" t="s">
        <v>863</v>
      </c>
      <c r="B8" t="s">
        <v>3</v>
      </c>
      <c r="C8" s="4">
        <v>36486</v>
      </c>
      <c r="D8" t="s">
        <v>8</v>
      </c>
      <c r="E8">
        <v>19510</v>
      </c>
      <c r="F8">
        <v>15180</v>
      </c>
      <c r="G8">
        <v>18.100000000000001</v>
      </c>
      <c r="H8">
        <v>4211</v>
      </c>
      <c r="I8">
        <v>3238</v>
      </c>
      <c r="J8">
        <v>12480</v>
      </c>
      <c r="K8">
        <v>0.6</v>
      </c>
      <c r="L8">
        <v>22.45</v>
      </c>
      <c r="M8">
        <v>95.3</v>
      </c>
      <c r="N8">
        <v>1</v>
      </c>
      <c r="O8">
        <v>13.12</v>
      </c>
      <c r="P8">
        <v>1.46</v>
      </c>
      <c r="Q8">
        <v>83.74</v>
      </c>
      <c r="R8">
        <v>4.5999999999999999E-2</v>
      </c>
      <c r="S8">
        <v>24.09</v>
      </c>
      <c r="T8">
        <v>0.252</v>
      </c>
      <c r="U8">
        <v>0.13700000000000001</v>
      </c>
      <c r="V8">
        <v>6.7400000000000002E-2</v>
      </c>
      <c r="W8">
        <v>0.29599999999999999</v>
      </c>
      <c r="X8">
        <v>5.7599999999999998E-2</v>
      </c>
      <c r="Y8">
        <v>1.23E-2</v>
      </c>
      <c r="Z8">
        <v>4.1000000000000002E-2</v>
      </c>
      <c r="AA8">
        <v>4.1000000000000003E-3</v>
      </c>
      <c r="AB8">
        <v>2.0400000000000001E-2</v>
      </c>
      <c r="AC8">
        <v>4.1999999999999997E-3</v>
      </c>
      <c r="AD8">
        <v>1.2999999999999999E-2</v>
      </c>
      <c r="AE8">
        <v>1.5E-3</v>
      </c>
      <c r="AF8">
        <v>1.11E-2</v>
      </c>
      <c r="AG8">
        <v>1.9E-3</v>
      </c>
      <c r="AH8">
        <v>5.2999999999999999E-2</v>
      </c>
      <c r="AI8">
        <v>8.9999999999999993E-3</v>
      </c>
      <c r="AJ8">
        <v>1.0999999999999999E-2</v>
      </c>
      <c r="AK8">
        <v>0.9194</v>
      </c>
      <c r="AL8" s="10" t="s">
        <v>818</v>
      </c>
      <c r="AM8" s="10" t="s">
        <v>819</v>
      </c>
      <c r="AN8" s="10" t="s">
        <v>820</v>
      </c>
      <c r="AO8" s="10" t="s">
        <v>821</v>
      </c>
      <c r="AP8">
        <f>VLOOKUP(C8,'debit moy jour'!$A$2:$B$1198,2,FALSE)</f>
        <v>67.947270136472511</v>
      </c>
      <c r="AQ8" t="b">
        <f t="shared" si="0"/>
        <v>0</v>
      </c>
      <c r="AR8">
        <f>VLOOKUP(C8,'pluie jour'!$A$2:$B$1207,2,FALSE)</f>
        <v>1</v>
      </c>
      <c r="AS8">
        <f t="shared" si="1"/>
        <v>1</v>
      </c>
      <c r="AT8" s="11">
        <f t="shared" si="2"/>
        <v>-5.8590657165478927E-2</v>
      </c>
    </row>
    <row r="9" spans="1:46" x14ac:dyDescent="0.3">
      <c r="A9" t="s">
        <v>863</v>
      </c>
      <c r="B9" t="s">
        <v>3</v>
      </c>
      <c r="C9" s="4">
        <v>36487</v>
      </c>
      <c r="D9" t="s">
        <v>9</v>
      </c>
      <c r="E9">
        <v>19900</v>
      </c>
      <c r="F9">
        <v>15340</v>
      </c>
      <c r="G9">
        <v>16.600000000000001</v>
      </c>
      <c r="H9">
        <v>4383</v>
      </c>
      <c r="I9">
        <v>3334</v>
      </c>
      <c r="J9">
        <v>12410</v>
      </c>
      <c r="K9">
        <v>0.51</v>
      </c>
      <c r="L9">
        <v>21.34</v>
      </c>
      <c r="M9">
        <v>82.8</v>
      </c>
      <c r="N9">
        <v>1.1200000000000001</v>
      </c>
      <c r="O9">
        <v>12.97</v>
      </c>
      <c r="P9">
        <v>1.54</v>
      </c>
      <c r="Q9">
        <v>85.27</v>
      </c>
      <c r="R9">
        <v>5.0999999999999997E-2</v>
      </c>
      <c r="S9">
        <v>24.6</v>
      </c>
      <c r="T9">
        <v>0.249</v>
      </c>
      <c r="U9">
        <v>0.13600000000000001</v>
      </c>
      <c r="V9">
        <v>6.9000000000000006E-2</v>
      </c>
      <c r="W9">
        <v>0.3</v>
      </c>
      <c r="X9">
        <v>5.28E-2</v>
      </c>
      <c r="Y9">
        <v>1.2699999999999999E-2</v>
      </c>
      <c r="Z9">
        <v>4.3099999999999999E-2</v>
      </c>
      <c r="AA9">
        <v>4.0000000000000001E-3</v>
      </c>
      <c r="AB9">
        <v>2.06E-2</v>
      </c>
      <c r="AC9">
        <v>4.1999999999999997E-3</v>
      </c>
      <c r="AD9">
        <v>1.14E-2</v>
      </c>
      <c r="AE9">
        <v>1.4E-3</v>
      </c>
      <c r="AF9">
        <v>1.0999999999999999E-2</v>
      </c>
      <c r="AG9">
        <v>1.9E-3</v>
      </c>
      <c r="AH9">
        <v>2.1999999999999999E-2</v>
      </c>
      <c r="AI9">
        <v>0</v>
      </c>
      <c r="AJ9">
        <v>1.2E-2</v>
      </c>
      <c r="AK9">
        <v>0.91690000000000005</v>
      </c>
      <c r="AL9" s="10" t="s">
        <v>818</v>
      </c>
      <c r="AM9" s="10" t="s">
        <v>819</v>
      </c>
      <c r="AN9" s="10" t="s">
        <v>820</v>
      </c>
      <c r="AO9" s="10" t="s">
        <v>821</v>
      </c>
      <c r="AP9">
        <f>VLOOKUP(C9,'debit moy jour'!$A$2:$B$1198,2,FALSE)</f>
        <v>65.661407390081521</v>
      </c>
      <c r="AQ9" t="b">
        <f t="shared" si="0"/>
        <v>0</v>
      </c>
      <c r="AR9">
        <f>VLOOKUP(C9,'pluie jour'!$A$2:$B$1207,2,FALSE)</f>
        <v>0.5</v>
      </c>
      <c r="AS9">
        <f t="shared" si="1"/>
        <v>1</v>
      </c>
      <c r="AT9" s="11">
        <f t="shared" si="2"/>
        <v>-3.3641715727501936E-2</v>
      </c>
    </row>
    <row r="10" spans="1:46" x14ac:dyDescent="0.3">
      <c r="A10" t="s">
        <v>863</v>
      </c>
      <c r="B10" t="s">
        <v>3</v>
      </c>
      <c r="C10" s="4">
        <v>36488</v>
      </c>
      <c r="D10" t="s">
        <v>10</v>
      </c>
      <c r="E10">
        <v>19160</v>
      </c>
      <c r="F10">
        <v>15010</v>
      </c>
      <c r="G10">
        <v>15.1</v>
      </c>
      <c r="H10">
        <v>4226</v>
      </c>
      <c r="I10">
        <v>3262</v>
      </c>
      <c r="J10">
        <v>12060</v>
      </c>
      <c r="K10">
        <v>0.49</v>
      </c>
      <c r="L10">
        <v>21.55</v>
      </c>
      <c r="M10">
        <v>76.8</v>
      </c>
      <c r="N10">
        <v>1</v>
      </c>
      <c r="O10">
        <v>12.8</v>
      </c>
      <c r="P10">
        <v>1.48</v>
      </c>
      <c r="Q10">
        <v>85.2</v>
      </c>
      <c r="R10">
        <v>5.1999999999999998E-2</v>
      </c>
      <c r="S10">
        <v>24.71</v>
      </c>
      <c r="T10">
        <v>0.23699999999999999</v>
      </c>
      <c r="U10">
        <v>0.13100000000000001</v>
      </c>
      <c r="V10">
        <v>6.4500000000000002E-2</v>
      </c>
      <c r="W10">
        <v>0.27800000000000002</v>
      </c>
      <c r="X10">
        <v>5.3499999999999999E-2</v>
      </c>
      <c r="Y10">
        <v>1.2200000000000001E-2</v>
      </c>
      <c r="Z10">
        <v>4.0800000000000003E-2</v>
      </c>
      <c r="AA10">
        <v>4.1000000000000003E-3</v>
      </c>
      <c r="AB10">
        <v>2.1100000000000001E-2</v>
      </c>
      <c r="AC10">
        <v>3.8999999999999998E-3</v>
      </c>
      <c r="AD10">
        <v>1.2E-2</v>
      </c>
      <c r="AE10">
        <v>1.5E-3</v>
      </c>
      <c r="AF10">
        <v>9.9000000000000008E-3</v>
      </c>
      <c r="AG10">
        <v>1.8E-3</v>
      </c>
      <c r="AH10">
        <v>0.03</v>
      </c>
      <c r="AI10">
        <v>0</v>
      </c>
      <c r="AJ10">
        <v>1.0999999999999999E-2</v>
      </c>
      <c r="AK10">
        <v>0.87129999999999996</v>
      </c>
      <c r="AL10" s="10" t="s">
        <v>818</v>
      </c>
      <c r="AM10" s="10" t="s">
        <v>819</v>
      </c>
      <c r="AN10" s="10" t="s">
        <v>820</v>
      </c>
      <c r="AO10" s="10" t="s">
        <v>821</v>
      </c>
      <c r="AP10">
        <f>VLOOKUP(C10,'debit moy jour'!$A$2:$B$1198,2,FALSE)</f>
        <v>64.17559660492735</v>
      </c>
      <c r="AQ10" t="b">
        <f t="shared" si="0"/>
        <v>0</v>
      </c>
      <c r="AR10">
        <f>VLOOKUP(C10,'pluie jour'!$A$2:$B$1207,2,FALSE)</f>
        <v>0</v>
      </c>
      <c r="AS10">
        <f t="shared" si="1"/>
        <v>0</v>
      </c>
      <c r="AT10" s="11" t="e">
        <f t="shared" si="2"/>
        <v>#N/A</v>
      </c>
    </row>
    <row r="11" spans="1:46" x14ac:dyDescent="0.3">
      <c r="A11" t="s">
        <v>863</v>
      </c>
      <c r="B11" t="s">
        <v>3</v>
      </c>
      <c r="C11" s="4">
        <v>36489</v>
      </c>
      <c r="D11" t="s">
        <v>11</v>
      </c>
      <c r="E11">
        <v>18160</v>
      </c>
      <c r="F11">
        <v>14230</v>
      </c>
      <c r="G11">
        <v>14.6</v>
      </c>
      <c r="H11">
        <v>3975</v>
      </c>
      <c r="I11">
        <v>2902</v>
      </c>
      <c r="J11">
        <v>11040</v>
      </c>
      <c r="K11">
        <v>0.46</v>
      </c>
      <c r="L11">
        <v>21.09</v>
      </c>
      <c r="M11">
        <v>76.900000000000006</v>
      </c>
      <c r="N11">
        <v>0.86</v>
      </c>
      <c r="O11">
        <v>12.17</v>
      </c>
      <c r="P11">
        <v>1.33</v>
      </c>
      <c r="Q11">
        <v>80.36</v>
      </c>
      <c r="R11">
        <v>4.1000000000000002E-2</v>
      </c>
      <c r="S11">
        <v>23.43</v>
      </c>
      <c r="T11">
        <v>0.224</v>
      </c>
      <c r="U11">
        <v>0.122</v>
      </c>
      <c r="V11">
        <v>6.2700000000000006E-2</v>
      </c>
      <c r="W11">
        <v>0.26300000000000001</v>
      </c>
      <c r="X11">
        <v>5.4399999999999997E-2</v>
      </c>
      <c r="Y11">
        <v>1.17E-2</v>
      </c>
      <c r="Z11">
        <v>3.9300000000000002E-2</v>
      </c>
      <c r="AA11">
        <v>3.8E-3</v>
      </c>
      <c r="AB11">
        <v>1.9599999999999999E-2</v>
      </c>
      <c r="AC11">
        <v>4.0000000000000001E-3</v>
      </c>
      <c r="AD11">
        <v>1.14E-2</v>
      </c>
      <c r="AE11">
        <v>1.6000000000000001E-3</v>
      </c>
      <c r="AF11">
        <v>9.4999999999999998E-3</v>
      </c>
      <c r="AG11">
        <v>1.8E-3</v>
      </c>
      <c r="AH11">
        <v>2.5999999999999999E-2</v>
      </c>
      <c r="AI11">
        <v>1.2E-2</v>
      </c>
      <c r="AJ11">
        <v>0.01</v>
      </c>
      <c r="AK11">
        <v>0.82879999999999998</v>
      </c>
      <c r="AL11" s="10" t="s">
        <v>818</v>
      </c>
      <c r="AM11" s="10" t="s">
        <v>819</v>
      </c>
      <c r="AN11" s="10" t="s">
        <v>820</v>
      </c>
      <c r="AO11" s="10" t="s">
        <v>821</v>
      </c>
      <c r="AP11">
        <f>VLOOKUP(C11,'debit moy jour'!$A$2:$B$1198,2,FALSE)</f>
        <v>63.261251506370954</v>
      </c>
      <c r="AQ11" t="b">
        <f t="shared" si="0"/>
        <v>0</v>
      </c>
      <c r="AR11">
        <f>VLOOKUP(C11,'pluie jour'!$A$2:$B$1207,2,FALSE)</f>
        <v>0</v>
      </c>
      <c r="AS11">
        <f t="shared" si="1"/>
        <v>0</v>
      </c>
      <c r="AT11" s="11" t="e">
        <f t="shared" si="2"/>
        <v>#N/A</v>
      </c>
    </row>
    <row r="12" spans="1:46" x14ac:dyDescent="0.3">
      <c r="A12" t="s">
        <v>863</v>
      </c>
      <c r="B12" t="s">
        <v>3</v>
      </c>
      <c r="C12" s="4">
        <v>36490</v>
      </c>
      <c r="D12" t="s">
        <v>12</v>
      </c>
      <c r="E12">
        <v>19220</v>
      </c>
      <c r="F12">
        <v>15050</v>
      </c>
      <c r="G12">
        <v>15.2</v>
      </c>
      <c r="H12">
        <v>4273</v>
      </c>
      <c r="I12">
        <v>3031</v>
      </c>
      <c r="J12">
        <v>11570</v>
      </c>
      <c r="K12">
        <v>0.48</v>
      </c>
      <c r="L12">
        <v>24.22</v>
      </c>
      <c r="M12">
        <v>79.900000000000006</v>
      </c>
      <c r="N12">
        <v>0.91</v>
      </c>
      <c r="O12">
        <v>13.81</v>
      </c>
      <c r="P12">
        <v>1.41</v>
      </c>
      <c r="Q12">
        <v>84.85</v>
      </c>
      <c r="R12">
        <v>5.2999999999999999E-2</v>
      </c>
      <c r="S12">
        <v>24.6</v>
      </c>
      <c r="T12">
        <v>0.24</v>
      </c>
      <c r="U12">
        <v>0.13300000000000001</v>
      </c>
      <c r="V12">
        <v>6.6199999999999995E-2</v>
      </c>
      <c r="W12">
        <v>0.27900000000000003</v>
      </c>
      <c r="X12">
        <v>5.0599999999999999E-2</v>
      </c>
      <c r="Y12">
        <v>1.17E-2</v>
      </c>
      <c r="Z12">
        <v>4.2200000000000001E-2</v>
      </c>
      <c r="AA12">
        <v>4.1999999999999997E-3</v>
      </c>
      <c r="AB12">
        <v>2.07E-2</v>
      </c>
      <c r="AC12">
        <v>3.8999999999999998E-3</v>
      </c>
      <c r="AD12">
        <v>1.1299999999999999E-2</v>
      </c>
      <c r="AE12">
        <v>1.4E-3</v>
      </c>
      <c r="AF12">
        <v>9.9000000000000008E-3</v>
      </c>
      <c r="AG12">
        <v>2E-3</v>
      </c>
      <c r="AH12">
        <v>2.5000000000000001E-2</v>
      </c>
      <c r="AI12">
        <v>6.0000000000000001E-3</v>
      </c>
      <c r="AJ12">
        <v>0.01</v>
      </c>
      <c r="AK12">
        <v>0.87609999999999999</v>
      </c>
      <c r="AL12" s="10" t="s">
        <v>818</v>
      </c>
      <c r="AM12" s="10" t="s">
        <v>819</v>
      </c>
      <c r="AN12" s="10" t="s">
        <v>820</v>
      </c>
      <c r="AO12" s="10" t="s">
        <v>821</v>
      </c>
      <c r="AP12">
        <f>VLOOKUP(C12,'debit moy jour'!$A$2:$B$1198,2,FALSE)</f>
        <v>63.204104937711186</v>
      </c>
      <c r="AQ12" t="b">
        <f t="shared" si="0"/>
        <v>0</v>
      </c>
      <c r="AR12">
        <f>VLOOKUP(C12,'pluie jour'!$A$2:$B$1207,2,FALSE)</f>
        <v>2.5</v>
      </c>
      <c r="AS12">
        <f t="shared" si="1"/>
        <v>1</v>
      </c>
      <c r="AT12" s="11">
        <f t="shared" si="2"/>
        <v>-9.033423667568841E-4</v>
      </c>
    </row>
    <row r="13" spans="1:46" x14ac:dyDescent="0.3">
      <c r="A13" t="s">
        <v>863</v>
      </c>
      <c r="B13" t="s">
        <v>3</v>
      </c>
      <c r="C13" s="4">
        <v>36491</v>
      </c>
      <c r="D13" t="s">
        <v>13</v>
      </c>
      <c r="E13">
        <v>19210</v>
      </c>
      <c r="F13">
        <v>15400</v>
      </c>
      <c r="G13">
        <v>17.899999999999999</v>
      </c>
      <c r="H13">
        <v>4298</v>
      </c>
      <c r="I13">
        <v>3224</v>
      </c>
      <c r="J13">
        <v>11850</v>
      </c>
      <c r="K13">
        <v>0.54</v>
      </c>
      <c r="L13">
        <v>26.56</v>
      </c>
      <c r="M13">
        <v>102.4</v>
      </c>
      <c r="N13">
        <v>1.4</v>
      </c>
      <c r="O13">
        <v>13.27</v>
      </c>
      <c r="P13">
        <v>1.44</v>
      </c>
      <c r="Q13">
        <v>83.99</v>
      </c>
      <c r="R13">
        <v>5.6000000000000001E-2</v>
      </c>
      <c r="S13">
        <v>24.28</v>
      </c>
      <c r="T13">
        <v>0.26900000000000002</v>
      </c>
      <c r="U13">
        <v>0.151</v>
      </c>
      <c r="V13">
        <v>7.2400000000000006E-2</v>
      </c>
      <c r="W13">
        <v>0.311</v>
      </c>
      <c r="X13">
        <v>5.8599999999999999E-2</v>
      </c>
      <c r="Y13">
        <v>1.3899999999999999E-2</v>
      </c>
      <c r="Z13">
        <v>4.6899999999999997E-2</v>
      </c>
      <c r="AA13">
        <v>4.5999999999999999E-3</v>
      </c>
      <c r="AB13">
        <v>2.2700000000000001E-2</v>
      </c>
      <c r="AC13">
        <v>4.3E-3</v>
      </c>
      <c r="AD13">
        <v>1.35E-2</v>
      </c>
      <c r="AE13">
        <v>1.9E-3</v>
      </c>
      <c r="AF13">
        <v>1.1299999999999999E-2</v>
      </c>
      <c r="AG13">
        <v>2E-3</v>
      </c>
      <c r="AH13">
        <v>3.5999999999999997E-2</v>
      </c>
      <c r="AI13">
        <v>7.0000000000000001E-3</v>
      </c>
      <c r="AJ13">
        <v>1.2E-2</v>
      </c>
      <c r="AK13">
        <v>0.98309999999999997</v>
      </c>
      <c r="AL13" s="10" t="s">
        <v>818</v>
      </c>
      <c r="AM13" s="10" t="s">
        <v>819</v>
      </c>
      <c r="AN13" s="10" t="s">
        <v>820</v>
      </c>
      <c r="AO13" s="10" t="s">
        <v>821</v>
      </c>
      <c r="AP13">
        <f>VLOOKUP(C13,'debit moy jour'!$A$2:$B$1198,2,FALSE)</f>
        <v>65.547114252761958</v>
      </c>
      <c r="AQ13" t="b">
        <f t="shared" si="0"/>
        <v>0</v>
      </c>
      <c r="AR13">
        <f>VLOOKUP(C13,'pluie jour'!$A$2:$B$1207,2,FALSE)</f>
        <v>0</v>
      </c>
      <c r="AS13">
        <f t="shared" si="1"/>
        <v>1</v>
      </c>
      <c r="AT13" s="11">
        <f t="shared" si="2"/>
        <v>3.7070524412296489E-2</v>
      </c>
    </row>
    <row r="14" spans="1:46" x14ac:dyDescent="0.3">
      <c r="A14" t="s">
        <v>863</v>
      </c>
      <c r="B14" t="s">
        <v>3</v>
      </c>
      <c r="C14" s="4">
        <v>36492</v>
      </c>
      <c r="D14" t="s">
        <v>14</v>
      </c>
      <c r="E14">
        <v>19360</v>
      </c>
      <c r="F14">
        <v>15020</v>
      </c>
      <c r="G14">
        <v>15.5</v>
      </c>
      <c r="H14">
        <v>4310</v>
      </c>
      <c r="I14">
        <v>3059</v>
      </c>
      <c r="J14">
        <v>11690</v>
      </c>
      <c r="K14">
        <v>0.5</v>
      </c>
      <c r="L14">
        <v>23.62</v>
      </c>
      <c r="M14">
        <v>86.8</v>
      </c>
      <c r="N14">
        <v>0.96</v>
      </c>
      <c r="O14">
        <v>12.67</v>
      </c>
      <c r="P14">
        <v>1.4</v>
      </c>
      <c r="Q14">
        <v>84.29</v>
      </c>
      <c r="R14">
        <v>4.7E-2</v>
      </c>
      <c r="S14">
        <v>24.57</v>
      </c>
      <c r="T14">
        <v>0.24</v>
      </c>
      <c r="U14">
        <v>0.13400000000000001</v>
      </c>
      <c r="V14">
        <v>6.5699999999999995E-2</v>
      </c>
      <c r="W14">
        <v>0.28799999999999998</v>
      </c>
      <c r="X14">
        <v>5.3400000000000003E-2</v>
      </c>
      <c r="Y14">
        <v>1.2500000000000001E-2</v>
      </c>
      <c r="Z14">
        <v>4.36E-2</v>
      </c>
      <c r="AA14">
        <v>4.1999999999999997E-3</v>
      </c>
      <c r="AB14">
        <v>2.1100000000000001E-2</v>
      </c>
      <c r="AC14">
        <v>4.3E-3</v>
      </c>
      <c r="AD14">
        <v>1.1299999999999999E-2</v>
      </c>
      <c r="AE14">
        <v>1.6000000000000001E-3</v>
      </c>
      <c r="AF14">
        <v>1.0500000000000001E-2</v>
      </c>
      <c r="AG14">
        <v>2.0999999999999999E-3</v>
      </c>
      <c r="AH14">
        <v>2.5999999999999999E-2</v>
      </c>
      <c r="AI14">
        <v>6.0000000000000001E-3</v>
      </c>
      <c r="AJ14">
        <v>1.0999999999999999E-2</v>
      </c>
      <c r="AK14">
        <v>0.89219999999999999</v>
      </c>
      <c r="AL14" s="10" t="s">
        <v>818</v>
      </c>
      <c r="AM14" s="10" t="s">
        <v>819</v>
      </c>
      <c r="AN14" s="10" t="s">
        <v>820</v>
      </c>
      <c r="AO14" s="10" t="s">
        <v>821</v>
      </c>
      <c r="AP14">
        <f>VLOOKUP(C14,'debit moy jour'!$A$2:$B$1198,2,FALSE)</f>
        <v>63.204104937711186</v>
      </c>
      <c r="AQ14" t="b">
        <f t="shared" si="0"/>
        <v>0</v>
      </c>
      <c r="AR14">
        <f>VLOOKUP(C14,'pluie jour'!$A$2:$B$1207,2,FALSE)</f>
        <v>0.5</v>
      </c>
      <c r="AS14">
        <f t="shared" si="1"/>
        <v>0</v>
      </c>
      <c r="AT14" s="11" t="e">
        <f t="shared" si="2"/>
        <v>#N/A</v>
      </c>
    </row>
    <row r="15" spans="1:46" x14ac:dyDescent="0.3">
      <c r="A15" t="s">
        <v>863</v>
      </c>
      <c r="B15" t="s">
        <v>3</v>
      </c>
      <c r="C15" s="4">
        <v>36493</v>
      </c>
      <c r="D15" t="s">
        <v>15</v>
      </c>
      <c r="E15">
        <v>19780</v>
      </c>
      <c r="F15">
        <v>15060</v>
      </c>
      <c r="G15">
        <v>15.8</v>
      </c>
      <c r="H15">
        <v>4363</v>
      </c>
      <c r="I15">
        <v>3054</v>
      </c>
      <c r="J15">
        <v>12200</v>
      </c>
      <c r="K15">
        <v>0.51</v>
      </c>
      <c r="L15">
        <v>23.8</v>
      </c>
      <c r="M15">
        <v>88.5</v>
      </c>
      <c r="N15">
        <v>1</v>
      </c>
      <c r="O15">
        <v>13.22</v>
      </c>
      <c r="P15">
        <v>1.45</v>
      </c>
      <c r="Q15">
        <v>85.44</v>
      </c>
      <c r="R15">
        <v>4.9000000000000002E-2</v>
      </c>
      <c r="S15">
        <v>24.67</v>
      </c>
      <c r="T15">
        <v>0.23300000000000001</v>
      </c>
      <c r="U15">
        <v>0.129</v>
      </c>
      <c r="V15">
        <v>6.3100000000000003E-2</v>
      </c>
      <c r="W15">
        <v>0.26600000000000001</v>
      </c>
      <c r="X15">
        <v>4.9099999999999998E-2</v>
      </c>
      <c r="Y15">
        <v>1.2E-2</v>
      </c>
      <c r="Z15">
        <v>3.9E-2</v>
      </c>
      <c r="AA15">
        <v>4.1000000000000003E-3</v>
      </c>
      <c r="AB15">
        <v>2.01E-2</v>
      </c>
      <c r="AC15">
        <v>3.7000000000000002E-3</v>
      </c>
      <c r="AD15">
        <v>1.09E-2</v>
      </c>
      <c r="AE15">
        <v>1.5E-3</v>
      </c>
      <c r="AF15">
        <v>9.4000000000000004E-3</v>
      </c>
      <c r="AG15">
        <v>1.8E-3</v>
      </c>
      <c r="AH15">
        <v>0.05</v>
      </c>
      <c r="AI15">
        <v>8.0000000000000002E-3</v>
      </c>
      <c r="AJ15">
        <v>1.0999999999999999E-2</v>
      </c>
      <c r="AK15">
        <v>0.84260000000000002</v>
      </c>
      <c r="AL15" s="10" t="s">
        <v>818</v>
      </c>
      <c r="AM15" s="10" t="s">
        <v>819</v>
      </c>
      <c r="AN15" s="10" t="s">
        <v>820</v>
      </c>
      <c r="AO15" s="10" t="s">
        <v>821</v>
      </c>
      <c r="AP15">
        <f>VLOOKUP(C15,'debit moy jour'!$A$2:$B$1198,2,FALSE)</f>
        <v>59.832457386784448</v>
      </c>
      <c r="AQ15" t="b">
        <f t="shared" si="0"/>
        <v>0</v>
      </c>
      <c r="AR15">
        <f>VLOOKUP(C15,'pluie jour'!$A$2:$B$1207,2,FALSE)</f>
        <v>0</v>
      </c>
      <c r="AS15">
        <f t="shared" si="1"/>
        <v>0</v>
      </c>
      <c r="AT15" s="11" t="e">
        <f t="shared" si="2"/>
        <v>#N/A</v>
      </c>
    </row>
    <row r="16" spans="1:46" x14ac:dyDescent="0.3">
      <c r="A16" t="s">
        <v>863</v>
      </c>
      <c r="B16" t="s">
        <v>3</v>
      </c>
      <c r="C16" s="4">
        <v>36494</v>
      </c>
      <c r="D16" t="s">
        <v>16</v>
      </c>
      <c r="E16">
        <v>19290</v>
      </c>
      <c r="F16">
        <v>15060</v>
      </c>
      <c r="G16">
        <v>14</v>
      </c>
      <c r="H16">
        <v>4245</v>
      </c>
      <c r="I16">
        <v>2839</v>
      </c>
      <c r="J16">
        <v>11420</v>
      </c>
      <c r="K16">
        <v>0.46</v>
      </c>
      <c r="L16">
        <v>21.67</v>
      </c>
      <c r="M16">
        <v>78.900000000000006</v>
      </c>
      <c r="N16">
        <v>0.85</v>
      </c>
      <c r="O16">
        <v>12.55</v>
      </c>
      <c r="P16">
        <v>1.33</v>
      </c>
      <c r="Q16">
        <v>85.13</v>
      </c>
      <c r="R16">
        <v>4.8000000000000001E-2</v>
      </c>
      <c r="S16">
        <v>24.54</v>
      </c>
      <c r="T16">
        <v>0.22700000000000001</v>
      </c>
      <c r="U16">
        <v>0.127</v>
      </c>
      <c r="V16">
        <v>6.2399999999999997E-2</v>
      </c>
      <c r="W16">
        <v>0.26600000000000001</v>
      </c>
      <c r="X16">
        <v>5.16E-2</v>
      </c>
      <c r="Y16">
        <v>1.18E-2</v>
      </c>
      <c r="Z16">
        <v>4.0599999999999997E-2</v>
      </c>
      <c r="AA16">
        <v>3.8E-3</v>
      </c>
      <c r="AB16">
        <v>1.9800000000000002E-2</v>
      </c>
      <c r="AC16">
        <v>3.8E-3</v>
      </c>
      <c r="AD16">
        <v>1.0800000000000001E-2</v>
      </c>
      <c r="AE16">
        <v>1.5E-3</v>
      </c>
      <c r="AF16">
        <v>9.4999999999999998E-3</v>
      </c>
      <c r="AG16">
        <v>1.9E-3</v>
      </c>
      <c r="AH16">
        <v>2.1999999999999999E-2</v>
      </c>
      <c r="AI16">
        <v>0</v>
      </c>
      <c r="AJ16">
        <v>0.01</v>
      </c>
      <c r="AK16">
        <v>0.83750000000000002</v>
      </c>
      <c r="AL16" s="10" t="s">
        <v>818</v>
      </c>
      <c r="AM16" s="10" t="s">
        <v>819</v>
      </c>
      <c r="AN16" s="10" t="s">
        <v>820</v>
      </c>
      <c r="AO16" s="10" t="s">
        <v>821</v>
      </c>
      <c r="AP16">
        <f>VLOOKUP(C16,'debit moy jour'!$A$2:$B$1198,2,FALSE)</f>
        <v>56.575102973177273</v>
      </c>
      <c r="AQ16" t="b">
        <f t="shared" si="0"/>
        <v>0</v>
      </c>
      <c r="AR16">
        <f>VLOOKUP(C16,'pluie jour'!$A$2:$B$1207,2,FALSE)</f>
        <v>0</v>
      </c>
      <c r="AS16">
        <f t="shared" si="1"/>
        <v>0</v>
      </c>
      <c r="AT16" s="11" t="e">
        <f t="shared" si="2"/>
        <v>#N/A</v>
      </c>
    </row>
    <row r="17" spans="1:46" x14ac:dyDescent="0.3">
      <c r="A17" t="s">
        <v>863</v>
      </c>
      <c r="B17" t="s">
        <v>3</v>
      </c>
      <c r="C17" s="4">
        <v>36495</v>
      </c>
      <c r="D17" t="s">
        <v>17</v>
      </c>
      <c r="E17">
        <v>20270</v>
      </c>
      <c r="F17">
        <v>15690</v>
      </c>
      <c r="G17">
        <v>14.4</v>
      </c>
      <c r="H17">
        <v>4381</v>
      </c>
      <c r="I17">
        <v>2920</v>
      </c>
      <c r="J17">
        <v>11770</v>
      </c>
      <c r="K17">
        <v>0.47</v>
      </c>
      <c r="L17">
        <v>20.98</v>
      </c>
      <c r="M17">
        <v>77.900000000000006</v>
      </c>
      <c r="N17">
        <v>0.85</v>
      </c>
      <c r="O17">
        <v>12.84</v>
      </c>
      <c r="P17">
        <v>1.35</v>
      </c>
      <c r="Q17">
        <v>84.91</v>
      </c>
      <c r="R17">
        <v>4.7E-2</v>
      </c>
      <c r="S17">
        <v>24.52</v>
      </c>
      <c r="T17">
        <v>0.22</v>
      </c>
      <c r="U17">
        <v>0.124</v>
      </c>
      <c r="V17">
        <v>6.13E-2</v>
      </c>
      <c r="W17">
        <v>0.26200000000000001</v>
      </c>
      <c r="X17">
        <v>4.8800000000000003E-2</v>
      </c>
      <c r="Y17">
        <v>1.2E-2</v>
      </c>
      <c r="Z17">
        <v>3.8899999999999997E-2</v>
      </c>
      <c r="AA17">
        <v>3.8999999999999998E-3</v>
      </c>
      <c r="AB17">
        <v>1.7999999999999999E-2</v>
      </c>
      <c r="AC17">
        <v>3.8E-3</v>
      </c>
      <c r="AD17">
        <v>1.06E-2</v>
      </c>
      <c r="AE17">
        <v>1.4E-3</v>
      </c>
      <c r="AF17">
        <v>0.01</v>
      </c>
      <c r="AG17">
        <v>1.6000000000000001E-3</v>
      </c>
      <c r="AH17">
        <v>2.7E-2</v>
      </c>
      <c r="AI17">
        <v>1.2E-2</v>
      </c>
      <c r="AJ17">
        <v>1.0999999999999999E-2</v>
      </c>
      <c r="AK17">
        <v>0.81610000000000005</v>
      </c>
      <c r="AL17" s="10" t="s">
        <v>818</v>
      </c>
      <c r="AM17" s="10" t="s">
        <v>819</v>
      </c>
      <c r="AN17" s="10" t="s">
        <v>820</v>
      </c>
      <c r="AO17" s="10" t="s">
        <v>821</v>
      </c>
      <c r="AP17">
        <f>VLOOKUP(C17,'debit moy jour'!$A$2:$B$1198,2,FALSE)</f>
        <v>55.717904443280659</v>
      </c>
      <c r="AQ17" t="b">
        <f t="shared" si="0"/>
        <v>0</v>
      </c>
      <c r="AR17">
        <f>VLOOKUP(C17,'pluie jour'!$A$2:$B$1207,2,FALSE)</f>
        <v>0.5</v>
      </c>
      <c r="AS17">
        <f t="shared" si="1"/>
        <v>0</v>
      </c>
      <c r="AT17" s="11" t="e">
        <f t="shared" si="2"/>
        <v>#N/A</v>
      </c>
    </row>
    <row r="18" spans="1:46" x14ac:dyDescent="0.3">
      <c r="A18" t="s">
        <v>863</v>
      </c>
      <c r="B18" t="s">
        <v>3</v>
      </c>
      <c r="C18" s="4">
        <v>36496</v>
      </c>
      <c r="D18" t="s">
        <v>18</v>
      </c>
      <c r="E18">
        <v>20070</v>
      </c>
      <c r="F18">
        <v>15500</v>
      </c>
      <c r="G18">
        <v>13.9</v>
      </c>
      <c r="H18">
        <v>4351</v>
      </c>
      <c r="I18">
        <v>2877</v>
      </c>
      <c r="J18">
        <v>11660</v>
      </c>
      <c r="K18">
        <v>0.48</v>
      </c>
      <c r="L18">
        <v>20.239999999999998</v>
      </c>
      <c r="M18">
        <v>76.5</v>
      </c>
      <c r="N18">
        <v>0.83</v>
      </c>
      <c r="O18">
        <v>12.63</v>
      </c>
      <c r="P18">
        <v>1.31</v>
      </c>
      <c r="Q18">
        <v>84.38</v>
      </c>
      <c r="R18">
        <v>4.7E-2</v>
      </c>
      <c r="S18">
        <v>23.98</v>
      </c>
      <c r="T18">
        <v>0.216</v>
      </c>
      <c r="U18">
        <v>0.121</v>
      </c>
      <c r="V18">
        <v>5.96E-2</v>
      </c>
      <c r="W18">
        <v>0.253</v>
      </c>
      <c r="X18">
        <v>4.3499999999999997E-2</v>
      </c>
      <c r="Y18">
        <v>1.11E-2</v>
      </c>
      <c r="Z18">
        <v>3.6400000000000002E-2</v>
      </c>
      <c r="AA18">
        <v>3.5999999999999999E-3</v>
      </c>
      <c r="AB18">
        <v>1.72E-2</v>
      </c>
      <c r="AC18">
        <v>3.5000000000000001E-3</v>
      </c>
      <c r="AD18">
        <v>1.11E-2</v>
      </c>
      <c r="AE18">
        <v>1.4E-3</v>
      </c>
      <c r="AF18">
        <v>9.5999999999999992E-3</v>
      </c>
      <c r="AG18">
        <v>1.8E-3</v>
      </c>
      <c r="AH18">
        <v>2.7E-2</v>
      </c>
      <c r="AI18">
        <v>8.0000000000000002E-3</v>
      </c>
      <c r="AJ18">
        <v>1.0999999999999999E-2</v>
      </c>
      <c r="AK18">
        <v>0.78869999999999996</v>
      </c>
      <c r="AL18" s="10" t="s">
        <v>818</v>
      </c>
      <c r="AM18" s="10" t="s">
        <v>819</v>
      </c>
      <c r="AN18" s="10" t="s">
        <v>820</v>
      </c>
      <c r="AO18" s="10" t="s">
        <v>821</v>
      </c>
      <c r="AP18">
        <f>VLOOKUP(C18,'debit moy jour'!$A$2:$B$1198,2,FALSE)</f>
        <v>54.917852482043799</v>
      </c>
      <c r="AQ18" t="b">
        <f t="shared" si="0"/>
        <v>0</v>
      </c>
      <c r="AR18">
        <f>VLOOKUP(C18,'pluie jour'!$A$2:$B$1207,2,FALSE)</f>
        <v>0</v>
      </c>
      <c r="AS18">
        <f t="shared" si="1"/>
        <v>0</v>
      </c>
      <c r="AT18" s="11" t="e">
        <f t="shared" si="2"/>
        <v>#N/A</v>
      </c>
    </row>
    <row r="19" spans="1:46" x14ac:dyDescent="0.3">
      <c r="A19" t="s">
        <v>863</v>
      </c>
      <c r="B19" t="s">
        <v>3</v>
      </c>
      <c r="C19" s="4">
        <v>36497</v>
      </c>
      <c r="D19" t="s">
        <v>19</v>
      </c>
      <c r="E19">
        <v>19690</v>
      </c>
      <c r="F19">
        <v>15580</v>
      </c>
      <c r="G19">
        <v>13.5</v>
      </c>
      <c r="H19">
        <v>4304</v>
      </c>
      <c r="I19">
        <v>2893</v>
      </c>
      <c r="J19">
        <v>11710</v>
      </c>
      <c r="K19">
        <v>0.46</v>
      </c>
      <c r="L19">
        <v>21.45</v>
      </c>
      <c r="M19">
        <v>73.3</v>
      </c>
      <c r="N19">
        <v>0.81</v>
      </c>
      <c r="O19">
        <v>12.72</v>
      </c>
      <c r="P19">
        <v>1.31</v>
      </c>
      <c r="Q19">
        <v>83.67</v>
      </c>
      <c r="R19">
        <v>4.4999999999999998E-2</v>
      </c>
      <c r="S19">
        <v>24.09</v>
      </c>
      <c r="T19">
        <v>0.21099999999999999</v>
      </c>
      <c r="U19">
        <v>0.11799999999999999</v>
      </c>
      <c r="V19">
        <v>5.79E-2</v>
      </c>
      <c r="W19">
        <v>0.249</v>
      </c>
      <c r="X19">
        <v>4.2599999999999999E-2</v>
      </c>
      <c r="Y19">
        <v>1.12E-2</v>
      </c>
      <c r="Z19">
        <v>3.6600000000000001E-2</v>
      </c>
      <c r="AA19">
        <v>3.8E-3</v>
      </c>
      <c r="AB19">
        <v>1.7399999999999999E-2</v>
      </c>
      <c r="AC19">
        <v>3.5999999999999999E-3</v>
      </c>
      <c r="AD19">
        <v>1.03E-2</v>
      </c>
      <c r="AE19">
        <v>1.1999999999999999E-3</v>
      </c>
      <c r="AF19">
        <v>9.1999999999999998E-3</v>
      </c>
      <c r="AG19">
        <v>1.9E-3</v>
      </c>
      <c r="AH19">
        <v>2.1000000000000001E-2</v>
      </c>
      <c r="AI19">
        <v>0</v>
      </c>
      <c r="AJ19">
        <v>0.01</v>
      </c>
      <c r="AK19">
        <v>0.77349999999999997</v>
      </c>
      <c r="AL19" s="10" t="s">
        <v>818</v>
      </c>
      <c r="AM19" s="10" t="s">
        <v>819</v>
      </c>
      <c r="AN19" s="10" t="s">
        <v>820</v>
      </c>
      <c r="AO19" s="10" t="s">
        <v>821</v>
      </c>
      <c r="AP19">
        <f>VLOOKUP(C19,'debit moy jour'!$A$2:$B$1198,2,FALSE)</f>
        <v>57.946620621011881</v>
      </c>
      <c r="AQ19" t="b">
        <f t="shared" si="0"/>
        <v>0</v>
      </c>
      <c r="AR19">
        <f>VLOOKUP(C19,'pluie jour'!$A$2:$B$1207,2,FALSE)</f>
        <v>13</v>
      </c>
      <c r="AS19">
        <f t="shared" si="1"/>
        <v>1</v>
      </c>
      <c r="AT19" s="11">
        <f t="shared" si="2"/>
        <v>5.5150884495317493E-2</v>
      </c>
    </row>
    <row r="20" spans="1:46" x14ac:dyDescent="0.3">
      <c r="A20" t="s">
        <v>863</v>
      </c>
      <c r="B20" t="s">
        <v>3</v>
      </c>
      <c r="C20" s="4">
        <v>36498</v>
      </c>
      <c r="D20" t="s">
        <v>20</v>
      </c>
      <c r="E20">
        <v>19800</v>
      </c>
      <c r="F20">
        <v>14610</v>
      </c>
      <c r="G20">
        <v>56.3</v>
      </c>
      <c r="H20">
        <v>4299</v>
      </c>
      <c r="I20">
        <v>4971</v>
      </c>
      <c r="J20">
        <v>14290</v>
      </c>
      <c r="K20">
        <v>0.83</v>
      </c>
      <c r="L20">
        <v>53.38</v>
      </c>
      <c r="M20">
        <v>349.3</v>
      </c>
      <c r="N20">
        <v>2.76</v>
      </c>
      <c r="O20">
        <v>16.22</v>
      </c>
      <c r="P20">
        <v>1.92</v>
      </c>
      <c r="Q20">
        <v>81.06</v>
      </c>
      <c r="R20">
        <v>7.3999999999999996E-2</v>
      </c>
      <c r="S20">
        <v>23.57</v>
      </c>
      <c r="T20">
        <v>0.54900000000000004</v>
      </c>
      <c r="U20">
        <v>0.38100000000000001</v>
      </c>
      <c r="V20">
        <v>0.155</v>
      </c>
      <c r="W20">
        <v>0.67400000000000004</v>
      </c>
      <c r="X20">
        <v>0.125</v>
      </c>
      <c r="Y20">
        <v>2.8400000000000002E-2</v>
      </c>
      <c r="Z20">
        <v>0.1</v>
      </c>
      <c r="AA20">
        <v>1.03E-2</v>
      </c>
      <c r="AB20">
        <v>5.0299999999999997E-2</v>
      </c>
      <c r="AC20">
        <v>9.5999999999999992E-3</v>
      </c>
      <c r="AD20">
        <v>2.7699999999999999E-2</v>
      </c>
      <c r="AE20">
        <v>3.7000000000000002E-3</v>
      </c>
      <c r="AF20">
        <v>2.35E-2</v>
      </c>
      <c r="AG20">
        <v>4.4999999999999997E-3</v>
      </c>
      <c r="AH20">
        <v>0.17499999999999999</v>
      </c>
      <c r="AI20">
        <v>3.4000000000000002E-2</v>
      </c>
      <c r="AJ20">
        <v>3.2000000000000001E-2</v>
      </c>
      <c r="AK20">
        <v>2.1421000000000001</v>
      </c>
      <c r="AL20" s="10" t="s">
        <v>818</v>
      </c>
      <c r="AM20" s="10" t="s">
        <v>819</v>
      </c>
      <c r="AN20" s="10" t="s">
        <v>820</v>
      </c>
      <c r="AO20" s="10" t="s">
        <v>821</v>
      </c>
      <c r="AP20">
        <f>VLOOKUP(C20,'debit moy jour'!$A$2:$B$1198,2,FALSE)</f>
        <v>98.634977506771705</v>
      </c>
      <c r="AQ20" t="b">
        <f t="shared" si="0"/>
        <v>0</v>
      </c>
      <c r="AR20">
        <f>VLOOKUP(C20,'pluie jour'!$A$2:$B$1207,2,FALSE)</f>
        <v>0</v>
      </c>
      <c r="AS20">
        <f t="shared" si="1"/>
        <v>1</v>
      </c>
      <c r="AT20" s="11">
        <f t="shared" si="2"/>
        <v>0.70216962524654836</v>
      </c>
    </row>
    <row r="21" spans="1:46" x14ac:dyDescent="0.3">
      <c r="A21" t="s">
        <v>863</v>
      </c>
      <c r="B21" t="s">
        <v>3</v>
      </c>
      <c r="C21" s="4">
        <v>36499</v>
      </c>
      <c r="D21" t="s">
        <v>21</v>
      </c>
      <c r="E21">
        <v>19830</v>
      </c>
      <c r="F21">
        <v>15470</v>
      </c>
      <c r="G21">
        <v>19.7</v>
      </c>
      <c r="H21">
        <v>4348</v>
      </c>
      <c r="I21">
        <v>3376</v>
      </c>
      <c r="J21">
        <v>12580</v>
      </c>
      <c r="K21">
        <v>0.53</v>
      </c>
      <c r="L21">
        <v>26.9</v>
      </c>
      <c r="M21">
        <v>113.7</v>
      </c>
      <c r="N21">
        <v>1.18</v>
      </c>
      <c r="O21">
        <v>12.32</v>
      </c>
      <c r="P21">
        <v>1.43</v>
      </c>
      <c r="Q21">
        <v>82.45</v>
      </c>
      <c r="R21">
        <v>5.0999999999999997E-2</v>
      </c>
      <c r="S21">
        <v>22.97</v>
      </c>
      <c r="T21">
        <v>0.28100000000000003</v>
      </c>
      <c r="U21">
        <v>0.16800000000000001</v>
      </c>
      <c r="V21">
        <v>7.9200000000000007E-2</v>
      </c>
      <c r="W21">
        <v>0.34</v>
      </c>
      <c r="X21">
        <v>6.2399999999999997E-2</v>
      </c>
      <c r="Y21">
        <v>1.44E-2</v>
      </c>
      <c r="Z21">
        <v>4.9399999999999999E-2</v>
      </c>
      <c r="AA21">
        <v>4.8999999999999998E-3</v>
      </c>
      <c r="AB21">
        <v>2.5399999999999999E-2</v>
      </c>
      <c r="AC21">
        <v>5.0000000000000001E-3</v>
      </c>
      <c r="AD21">
        <v>1.44E-2</v>
      </c>
      <c r="AE21">
        <v>1.6000000000000001E-3</v>
      </c>
      <c r="AF21">
        <v>1.23E-2</v>
      </c>
      <c r="AG21">
        <v>2.5000000000000001E-3</v>
      </c>
      <c r="AH21">
        <v>3.1E-2</v>
      </c>
      <c r="AI21">
        <v>8.0000000000000002E-3</v>
      </c>
      <c r="AJ21">
        <v>1.4E-2</v>
      </c>
      <c r="AK21">
        <v>1.0605</v>
      </c>
      <c r="AL21" s="10" t="s">
        <v>818</v>
      </c>
      <c r="AM21" s="10" t="s">
        <v>819</v>
      </c>
      <c r="AN21" s="10" t="s">
        <v>820</v>
      </c>
      <c r="AO21" s="10" t="s">
        <v>821</v>
      </c>
      <c r="AP21">
        <f>VLOOKUP(C21,'debit moy jour'!$A$2:$B$1198,2,FALSE)</f>
        <v>71.776090236677419</v>
      </c>
      <c r="AQ21" t="b">
        <f t="shared" si="0"/>
        <v>0</v>
      </c>
      <c r="AR21">
        <f>VLOOKUP(C21,'pluie jour'!$A$2:$B$1207,2,FALSE)</f>
        <v>0</v>
      </c>
      <c r="AS21">
        <f t="shared" si="1"/>
        <v>0</v>
      </c>
      <c r="AT21" s="11" t="e">
        <f t="shared" si="2"/>
        <v>#N/A</v>
      </c>
    </row>
    <row r="22" spans="1:46" x14ac:dyDescent="0.3">
      <c r="A22" t="s">
        <v>863</v>
      </c>
      <c r="B22" t="s">
        <v>3</v>
      </c>
      <c r="C22" s="4">
        <v>36500</v>
      </c>
      <c r="D22" t="s">
        <v>22</v>
      </c>
      <c r="E22">
        <v>20110</v>
      </c>
      <c r="F22">
        <v>15740</v>
      </c>
      <c r="G22">
        <v>16.899999999999999</v>
      </c>
      <c r="H22">
        <v>4359</v>
      </c>
      <c r="I22">
        <v>3393</v>
      </c>
      <c r="J22">
        <v>12420</v>
      </c>
      <c r="K22">
        <v>0.91</v>
      </c>
      <c r="L22">
        <v>24.19</v>
      </c>
      <c r="M22">
        <v>96.9</v>
      </c>
      <c r="N22">
        <v>1.01</v>
      </c>
      <c r="O22">
        <v>12.54</v>
      </c>
      <c r="P22">
        <v>1.62</v>
      </c>
      <c r="Q22">
        <v>84.34</v>
      </c>
      <c r="R22">
        <v>4.3999999999999997E-2</v>
      </c>
      <c r="S22">
        <v>23.98</v>
      </c>
      <c r="T22">
        <v>0.248</v>
      </c>
      <c r="U22">
        <v>0.14399999999999999</v>
      </c>
      <c r="V22">
        <v>6.93E-2</v>
      </c>
      <c r="W22">
        <v>0.28899999999999998</v>
      </c>
      <c r="X22">
        <v>5.5E-2</v>
      </c>
      <c r="Y22">
        <v>1.34E-2</v>
      </c>
      <c r="Z22">
        <v>4.2799999999999998E-2</v>
      </c>
      <c r="AA22">
        <v>4.4999999999999997E-3</v>
      </c>
      <c r="AB22">
        <v>2.24E-2</v>
      </c>
      <c r="AC22">
        <v>4.4999999999999997E-3</v>
      </c>
      <c r="AD22">
        <v>1.24E-2</v>
      </c>
      <c r="AE22">
        <v>1.9E-3</v>
      </c>
      <c r="AF22">
        <v>1.0500000000000001E-2</v>
      </c>
      <c r="AG22">
        <v>2.0999999999999999E-3</v>
      </c>
      <c r="AH22">
        <v>3.6999999999999998E-2</v>
      </c>
      <c r="AI22">
        <v>7.0000000000000001E-3</v>
      </c>
      <c r="AJ22">
        <v>1.2999999999999999E-2</v>
      </c>
      <c r="AK22">
        <v>0.91959999999999997</v>
      </c>
      <c r="AL22" s="10" t="s">
        <v>818</v>
      </c>
      <c r="AM22" s="10" t="s">
        <v>819</v>
      </c>
      <c r="AN22" s="10" t="s">
        <v>820</v>
      </c>
      <c r="AO22" s="10" t="s">
        <v>821</v>
      </c>
      <c r="AP22">
        <f>VLOOKUP(C22,'debit moy jour'!$A$2:$B$1198,2,FALSE)</f>
        <v>64.518476016886012</v>
      </c>
      <c r="AQ22" t="b">
        <f t="shared" si="0"/>
        <v>0</v>
      </c>
      <c r="AR22">
        <f>VLOOKUP(C22,'pluie jour'!$A$2:$B$1207,2,FALSE)</f>
        <v>0</v>
      </c>
      <c r="AS22">
        <f t="shared" si="1"/>
        <v>0</v>
      </c>
      <c r="AT22" s="11" t="e">
        <f t="shared" si="2"/>
        <v>#N/A</v>
      </c>
    </row>
    <row r="23" spans="1:46" x14ac:dyDescent="0.3">
      <c r="A23" t="s">
        <v>863</v>
      </c>
      <c r="B23" t="s">
        <v>3</v>
      </c>
      <c r="C23" s="4">
        <v>36501</v>
      </c>
      <c r="D23" t="s">
        <v>23</v>
      </c>
      <c r="E23">
        <v>19680</v>
      </c>
      <c r="F23">
        <v>15530</v>
      </c>
      <c r="G23">
        <v>18</v>
      </c>
      <c r="H23">
        <v>4384</v>
      </c>
      <c r="I23">
        <v>3363</v>
      </c>
      <c r="J23">
        <v>12450</v>
      </c>
      <c r="K23">
        <v>0.54</v>
      </c>
      <c r="L23">
        <v>25.63</v>
      </c>
      <c r="M23">
        <v>113.2</v>
      </c>
      <c r="N23">
        <v>1.07</v>
      </c>
      <c r="O23">
        <v>12.63</v>
      </c>
      <c r="P23">
        <v>1.61</v>
      </c>
      <c r="Q23">
        <v>83.87</v>
      </c>
      <c r="R23">
        <v>5.2999999999999999E-2</v>
      </c>
      <c r="S23">
        <v>24.14</v>
      </c>
      <c r="T23">
        <v>0.27500000000000002</v>
      </c>
      <c r="U23">
        <v>0.159</v>
      </c>
      <c r="V23">
        <v>7.7600000000000002E-2</v>
      </c>
      <c r="W23">
        <v>0.33500000000000002</v>
      </c>
      <c r="X23">
        <v>6.0499999999999998E-2</v>
      </c>
      <c r="Y23">
        <v>1.37E-2</v>
      </c>
      <c r="Z23">
        <v>4.6199999999999998E-2</v>
      </c>
      <c r="AA23">
        <v>4.8999999999999998E-3</v>
      </c>
      <c r="AB23">
        <v>2.3400000000000001E-2</v>
      </c>
      <c r="AC23">
        <v>4.7999999999999996E-3</v>
      </c>
      <c r="AD23">
        <v>1.38E-2</v>
      </c>
      <c r="AE23">
        <v>1.6999999999999999E-3</v>
      </c>
      <c r="AF23">
        <v>1.1299999999999999E-2</v>
      </c>
      <c r="AG23">
        <v>2.3E-3</v>
      </c>
      <c r="AH23">
        <v>1.7999999999999999E-2</v>
      </c>
      <c r="AI23">
        <v>1.2999999999999999E-2</v>
      </c>
      <c r="AJ23">
        <v>1.2999999999999999E-2</v>
      </c>
      <c r="AK23">
        <v>1.0290999999999999</v>
      </c>
      <c r="AL23" s="10" t="s">
        <v>818</v>
      </c>
      <c r="AM23" s="10" t="s">
        <v>819</v>
      </c>
      <c r="AN23" s="10" t="s">
        <v>820</v>
      </c>
      <c r="AO23" s="10" t="s">
        <v>821</v>
      </c>
      <c r="AP23">
        <f>VLOOKUP(C23,'debit moy jour'!$A$2:$B$1198,2,FALSE)</f>
        <v>63.604130918329602</v>
      </c>
      <c r="AQ23" t="b">
        <f t="shared" si="0"/>
        <v>0</v>
      </c>
      <c r="AR23">
        <f>VLOOKUP(C23,'pluie jour'!$A$2:$B$1207,2,FALSE)</f>
        <v>2</v>
      </c>
      <c r="AS23">
        <f t="shared" si="1"/>
        <v>1</v>
      </c>
      <c r="AT23" s="11">
        <f t="shared" si="2"/>
        <v>-1.4171833480956747E-2</v>
      </c>
    </row>
    <row r="24" spans="1:46" x14ac:dyDescent="0.3">
      <c r="A24" t="s">
        <v>863</v>
      </c>
      <c r="B24" t="s">
        <v>3</v>
      </c>
      <c r="C24" s="4">
        <v>36502</v>
      </c>
      <c r="D24" t="s">
        <v>24</v>
      </c>
      <c r="E24">
        <v>20130</v>
      </c>
      <c r="F24">
        <v>15320</v>
      </c>
      <c r="G24">
        <v>18.2</v>
      </c>
      <c r="H24">
        <v>4364</v>
      </c>
      <c r="I24">
        <v>3401</v>
      </c>
      <c r="J24">
        <v>12690</v>
      </c>
      <c r="K24">
        <v>0.51</v>
      </c>
      <c r="L24">
        <v>29.75</v>
      </c>
      <c r="M24">
        <v>122.4</v>
      </c>
      <c r="N24">
        <v>1.19</v>
      </c>
      <c r="O24">
        <v>14.14</v>
      </c>
      <c r="P24">
        <v>1.58</v>
      </c>
      <c r="Q24">
        <v>85.24</v>
      </c>
      <c r="R24">
        <v>4.2000000000000003E-2</v>
      </c>
      <c r="S24">
        <v>24.35</v>
      </c>
      <c r="T24">
        <v>0.26100000000000001</v>
      </c>
      <c r="U24">
        <v>0.155</v>
      </c>
      <c r="V24">
        <v>7.0599999999999996E-2</v>
      </c>
      <c r="W24">
        <v>0.29899999999999999</v>
      </c>
      <c r="X24">
        <v>5.8400000000000001E-2</v>
      </c>
      <c r="Y24">
        <v>1.3299999999999999E-2</v>
      </c>
      <c r="Z24">
        <v>4.6100000000000002E-2</v>
      </c>
      <c r="AA24">
        <v>4.5999999999999999E-3</v>
      </c>
      <c r="AB24">
        <v>2.2200000000000001E-2</v>
      </c>
      <c r="AC24">
        <v>4.3E-3</v>
      </c>
      <c r="AD24">
        <v>1.35E-2</v>
      </c>
      <c r="AE24">
        <v>1.6999999999999999E-3</v>
      </c>
      <c r="AF24">
        <v>1.14E-2</v>
      </c>
      <c r="AG24">
        <v>2.3999999999999998E-3</v>
      </c>
      <c r="AH24">
        <v>0.04</v>
      </c>
      <c r="AI24">
        <v>8.0000000000000002E-3</v>
      </c>
      <c r="AJ24">
        <v>1.2E-2</v>
      </c>
      <c r="AK24">
        <v>0.96350000000000002</v>
      </c>
      <c r="AL24" s="10" t="s">
        <v>818</v>
      </c>
      <c r="AM24" s="10" t="s">
        <v>819</v>
      </c>
      <c r="AN24" s="10" t="s">
        <v>820</v>
      </c>
      <c r="AO24" s="10" t="s">
        <v>821</v>
      </c>
      <c r="AP24">
        <f>VLOOKUP(C24,'debit moy jour'!$A$2:$B$1198,2,FALSE)</f>
        <v>61.546854446577697</v>
      </c>
      <c r="AQ24" t="b">
        <f t="shared" si="0"/>
        <v>0</v>
      </c>
      <c r="AR24">
        <f>VLOOKUP(C24,'pluie jour'!$A$2:$B$1207,2,FALSE)</f>
        <v>5</v>
      </c>
      <c r="AS24">
        <f t="shared" si="1"/>
        <v>1</v>
      </c>
      <c r="AT24" s="11">
        <f t="shared" si="2"/>
        <v>-3.2345013477089013E-2</v>
      </c>
    </row>
    <row r="25" spans="1:46" x14ac:dyDescent="0.3">
      <c r="A25" t="s">
        <v>863</v>
      </c>
      <c r="B25" t="s">
        <v>3</v>
      </c>
      <c r="C25" s="4">
        <v>36503</v>
      </c>
      <c r="D25" t="s">
        <v>25</v>
      </c>
      <c r="E25">
        <v>20370</v>
      </c>
      <c r="F25">
        <v>15070</v>
      </c>
      <c r="G25">
        <v>24.4</v>
      </c>
      <c r="H25">
        <v>4432</v>
      </c>
      <c r="I25">
        <v>3888</v>
      </c>
      <c r="J25">
        <v>13680</v>
      </c>
      <c r="K25">
        <v>0.56000000000000005</v>
      </c>
      <c r="L25">
        <v>31.12</v>
      </c>
      <c r="M25">
        <v>181</v>
      </c>
      <c r="N25">
        <v>1.39</v>
      </c>
      <c r="O25">
        <v>13.9</v>
      </c>
      <c r="P25">
        <v>1.61</v>
      </c>
      <c r="Q25">
        <v>87.56</v>
      </c>
      <c r="R25">
        <v>4.9000000000000002E-2</v>
      </c>
      <c r="S25">
        <v>23.3</v>
      </c>
      <c r="T25">
        <v>0.32200000000000001</v>
      </c>
      <c r="U25">
        <v>0.19800000000000001</v>
      </c>
      <c r="V25">
        <v>8.9300000000000004E-2</v>
      </c>
      <c r="W25">
        <v>0.38</v>
      </c>
      <c r="X25">
        <v>7.0099999999999996E-2</v>
      </c>
      <c r="Y25">
        <v>1.6199999999999999E-2</v>
      </c>
      <c r="Z25">
        <v>5.74E-2</v>
      </c>
      <c r="AA25">
        <v>5.3E-3</v>
      </c>
      <c r="AB25">
        <v>2.81E-2</v>
      </c>
      <c r="AC25">
        <v>5.4000000000000003E-3</v>
      </c>
      <c r="AD25">
        <v>1.55E-2</v>
      </c>
      <c r="AE25">
        <v>2.3999999999999998E-3</v>
      </c>
      <c r="AF25">
        <v>1.37E-2</v>
      </c>
      <c r="AG25">
        <v>2.5000000000000001E-3</v>
      </c>
      <c r="AH25">
        <v>4.4999999999999998E-2</v>
      </c>
      <c r="AI25">
        <v>1.2999999999999999E-2</v>
      </c>
      <c r="AJ25">
        <v>1.7000000000000001E-2</v>
      </c>
      <c r="AK25">
        <v>1.2059</v>
      </c>
      <c r="AL25" s="10" t="s">
        <v>818</v>
      </c>
      <c r="AM25" s="10" t="s">
        <v>819</v>
      </c>
      <c r="AN25" s="10" t="s">
        <v>820</v>
      </c>
      <c r="AO25" s="10" t="s">
        <v>821</v>
      </c>
      <c r="AP25">
        <f>VLOOKUP(C25,'debit moy jour'!$A$2:$B$1198,2,FALSE)</f>
        <v>70.061693176884177</v>
      </c>
      <c r="AQ25" t="b">
        <f t="shared" si="0"/>
        <v>0</v>
      </c>
      <c r="AR25">
        <f>VLOOKUP(C25,'pluie jour'!$A$2:$B$1207,2,FALSE)</f>
        <v>0.5</v>
      </c>
      <c r="AS25">
        <f t="shared" si="1"/>
        <v>1</v>
      </c>
      <c r="AT25" s="11">
        <f t="shared" si="2"/>
        <v>0.13834726090993502</v>
      </c>
    </row>
    <row r="26" spans="1:46" x14ac:dyDescent="0.3">
      <c r="A26" t="s">
        <v>863</v>
      </c>
      <c r="B26" t="s">
        <v>3</v>
      </c>
      <c r="C26" s="4">
        <v>36504</v>
      </c>
      <c r="D26" t="s">
        <v>26</v>
      </c>
      <c r="E26">
        <v>20570</v>
      </c>
      <c r="F26">
        <v>15610</v>
      </c>
      <c r="G26">
        <v>18.899999999999999</v>
      </c>
      <c r="H26">
        <v>4495</v>
      </c>
      <c r="I26">
        <v>3533</v>
      </c>
      <c r="J26">
        <v>13440</v>
      </c>
      <c r="K26">
        <v>0.54</v>
      </c>
      <c r="L26">
        <v>26.2</v>
      </c>
      <c r="M26">
        <v>121.2</v>
      </c>
      <c r="N26">
        <v>1.0900000000000001</v>
      </c>
      <c r="O26">
        <v>15.06</v>
      </c>
      <c r="P26">
        <v>1.55</v>
      </c>
      <c r="Q26">
        <v>89.2</v>
      </c>
      <c r="R26">
        <v>4.4999999999999998E-2</v>
      </c>
      <c r="S26">
        <v>23.59</v>
      </c>
      <c r="T26">
        <v>0.25700000000000001</v>
      </c>
      <c r="U26">
        <v>0.151</v>
      </c>
      <c r="V26">
        <v>7.0900000000000005E-2</v>
      </c>
      <c r="W26">
        <v>0.308</v>
      </c>
      <c r="X26">
        <v>5.6500000000000002E-2</v>
      </c>
      <c r="Y26">
        <v>1.34E-2</v>
      </c>
      <c r="Z26">
        <v>4.48E-2</v>
      </c>
      <c r="AA26">
        <v>4.1999999999999997E-3</v>
      </c>
      <c r="AB26">
        <v>2.1999999999999999E-2</v>
      </c>
      <c r="AC26">
        <v>4.1000000000000003E-3</v>
      </c>
      <c r="AD26">
        <v>1.21E-2</v>
      </c>
      <c r="AE26">
        <v>1.6000000000000001E-3</v>
      </c>
      <c r="AF26">
        <v>1.09E-2</v>
      </c>
      <c r="AG26">
        <v>2.3E-3</v>
      </c>
      <c r="AH26">
        <v>0.03</v>
      </c>
      <c r="AI26">
        <v>7.0000000000000001E-3</v>
      </c>
      <c r="AJ26">
        <v>1.2E-2</v>
      </c>
      <c r="AK26">
        <v>0.95860000000000001</v>
      </c>
      <c r="AL26" s="10" t="s">
        <v>818</v>
      </c>
      <c r="AM26" s="10" t="s">
        <v>819</v>
      </c>
      <c r="AN26" s="10" t="s">
        <v>820</v>
      </c>
      <c r="AO26" s="10" t="s">
        <v>821</v>
      </c>
      <c r="AP26">
        <f>VLOOKUP(C26,'debit moy jour'!$A$2:$B$1198,2,FALSE)</f>
        <v>64.232743173587139</v>
      </c>
      <c r="AQ26" t="b">
        <f t="shared" si="0"/>
        <v>0</v>
      </c>
      <c r="AR26">
        <f>VLOOKUP(C26,'pluie jour'!$A$2:$B$1207,2,FALSE)</f>
        <v>10</v>
      </c>
      <c r="AS26">
        <f t="shared" si="1"/>
        <v>1</v>
      </c>
      <c r="AT26" s="11">
        <f t="shared" si="2"/>
        <v>-8.3197389885807299E-2</v>
      </c>
    </row>
    <row r="27" spans="1:46" x14ac:dyDescent="0.3">
      <c r="A27" t="s">
        <v>863</v>
      </c>
      <c r="B27" t="s">
        <v>3</v>
      </c>
      <c r="C27" s="4">
        <v>36505</v>
      </c>
      <c r="D27" t="s">
        <v>27</v>
      </c>
      <c r="E27">
        <v>21390</v>
      </c>
      <c r="F27">
        <v>16480</v>
      </c>
      <c r="G27">
        <v>43.6</v>
      </c>
      <c r="H27">
        <v>4579</v>
      </c>
      <c r="I27">
        <v>5353</v>
      </c>
      <c r="J27">
        <v>17490</v>
      </c>
      <c r="K27">
        <v>0.69</v>
      </c>
      <c r="L27">
        <v>34.6</v>
      </c>
      <c r="M27">
        <v>194.4</v>
      </c>
      <c r="N27">
        <v>1.96</v>
      </c>
      <c r="O27">
        <v>15.96</v>
      </c>
      <c r="P27">
        <v>2.08</v>
      </c>
      <c r="Q27">
        <v>98.46</v>
      </c>
      <c r="R27">
        <v>5.2999999999999999E-2</v>
      </c>
      <c r="S27">
        <v>26.94</v>
      </c>
      <c r="T27">
        <v>0.52200000000000002</v>
      </c>
      <c r="U27">
        <v>0.32900000000000001</v>
      </c>
      <c r="V27">
        <v>0.14899999999999999</v>
      </c>
      <c r="W27">
        <v>0.65700000000000003</v>
      </c>
      <c r="X27">
        <v>0.121</v>
      </c>
      <c r="Y27">
        <v>2.6100000000000002E-2</v>
      </c>
      <c r="Z27">
        <v>9.8000000000000004E-2</v>
      </c>
      <c r="AA27">
        <v>8.8999999999999999E-3</v>
      </c>
      <c r="AB27">
        <v>4.4200000000000003E-2</v>
      </c>
      <c r="AC27">
        <v>8.6999999999999994E-3</v>
      </c>
      <c r="AD27">
        <v>2.58E-2</v>
      </c>
      <c r="AE27">
        <v>3.5999999999999999E-3</v>
      </c>
      <c r="AF27">
        <v>2.23E-2</v>
      </c>
      <c r="AG27">
        <v>4.1000000000000003E-3</v>
      </c>
      <c r="AH27">
        <v>5.1999999999999998E-2</v>
      </c>
      <c r="AI27">
        <v>1.4999999999999999E-2</v>
      </c>
      <c r="AJ27">
        <v>1.9E-2</v>
      </c>
      <c r="AK27">
        <v>2.0198</v>
      </c>
      <c r="AL27" s="10" t="s">
        <v>818</v>
      </c>
      <c r="AM27" s="10" t="s">
        <v>819</v>
      </c>
      <c r="AN27" s="10" t="s">
        <v>820</v>
      </c>
      <c r="AO27" s="10" t="s">
        <v>821</v>
      </c>
      <c r="AP27">
        <f>VLOOKUP(C27,'debit moy jour'!$A$2:$B$1198,2,FALSE)</f>
        <v>120.06494075418732</v>
      </c>
      <c r="AQ27" t="b">
        <f t="shared" si="0"/>
        <v>0</v>
      </c>
      <c r="AR27">
        <f>VLOOKUP(C27,'pluie jour'!$A$2:$B$1207,2,FALSE)</f>
        <v>24</v>
      </c>
      <c r="AS27">
        <f t="shared" si="1"/>
        <v>1</v>
      </c>
      <c r="AT27" s="11">
        <f t="shared" si="2"/>
        <v>0.86921708185053337</v>
      </c>
    </row>
    <row r="28" spans="1:46" x14ac:dyDescent="0.3">
      <c r="A28" t="s">
        <v>863</v>
      </c>
      <c r="B28" t="s">
        <v>3</v>
      </c>
      <c r="C28" s="4">
        <v>36506</v>
      </c>
      <c r="D28" t="s">
        <v>28</v>
      </c>
      <c r="E28">
        <v>18530</v>
      </c>
      <c r="F28">
        <v>16280</v>
      </c>
      <c r="G28">
        <v>36.9</v>
      </c>
      <c r="H28">
        <v>4143</v>
      </c>
      <c r="I28">
        <v>4572</v>
      </c>
      <c r="J28">
        <v>15310</v>
      </c>
      <c r="K28">
        <v>0.61</v>
      </c>
      <c r="L28">
        <v>30.31</v>
      </c>
      <c r="M28">
        <v>160</v>
      </c>
      <c r="N28">
        <v>1.67</v>
      </c>
      <c r="O28">
        <v>14.03</v>
      </c>
      <c r="P28">
        <v>1.83</v>
      </c>
      <c r="Q28">
        <v>87.59</v>
      </c>
      <c r="R28">
        <v>5.7000000000000002E-2</v>
      </c>
      <c r="S28">
        <v>25.36</v>
      </c>
      <c r="T28">
        <v>0.48199999999999998</v>
      </c>
      <c r="U28">
        <v>0.307</v>
      </c>
      <c r="V28">
        <v>0.14000000000000001</v>
      </c>
      <c r="W28">
        <v>0.61399999999999999</v>
      </c>
      <c r="X28">
        <v>0.112</v>
      </c>
      <c r="Y28">
        <v>2.4199999999999999E-2</v>
      </c>
      <c r="Z28">
        <v>9.1899999999999996E-2</v>
      </c>
      <c r="AA28">
        <v>8.9999999999999993E-3</v>
      </c>
      <c r="AB28">
        <v>4.3099999999999999E-2</v>
      </c>
      <c r="AC28">
        <v>8.3999999999999995E-3</v>
      </c>
      <c r="AD28">
        <v>2.4899999999999999E-2</v>
      </c>
      <c r="AE28">
        <v>3.3999999999999998E-3</v>
      </c>
      <c r="AF28">
        <v>2.1899999999999999E-2</v>
      </c>
      <c r="AG28">
        <v>4.1000000000000003E-3</v>
      </c>
      <c r="AH28">
        <v>3.5000000000000003E-2</v>
      </c>
      <c r="AI28">
        <v>1.4999999999999999E-2</v>
      </c>
      <c r="AJ28">
        <v>1.9E-2</v>
      </c>
      <c r="AK28">
        <v>1.8859999999999999</v>
      </c>
      <c r="AL28" s="10" t="s">
        <v>818</v>
      </c>
      <c r="AM28" s="10" t="s">
        <v>819</v>
      </c>
      <c r="AN28" s="10" t="s">
        <v>820</v>
      </c>
      <c r="AO28" s="10" t="s">
        <v>821</v>
      </c>
      <c r="AP28">
        <f>VLOOKUP(C28,'debit moy jour'!$A$2:$B$1198,2,FALSE)</f>
        <v>284.30417908238076</v>
      </c>
      <c r="AQ28" t="b">
        <f t="shared" si="0"/>
        <v>0</v>
      </c>
      <c r="AR28">
        <f>VLOOKUP(C28,'pluie jour'!$A$2:$B$1207,2,FALSE)</f>
        <v>1</v>
      </c>
      <c r="AS28">
        <f t="shared" si="1"/>
        <v>1</v>
      </c>
      <c r="AT28" s="11">
        <f t="shared" si="2"/>
        <v>1.3679200380771064</v>
      </c>
    </row>
    <row r="29" spans="1:46" x14ac:dyDescent="0.3">
      <c r="A29" t="s">
        <v>863</v>
      </c>
      <c r="B29" t="s">
        <v>3</v>
      </c>
      <c r="C29" s="4">
        <v>36507</v>
      </c>
      <c r="D29" t="s">
        <v>29</v>
      </c>
      <c r="E29">
        <v>19670</v>
      </c>
      <c r="F29">
        <v>15120</v>
      </c>
      <c r="G29">
        <v>36.6</v>
      </c>
      <c r="H29">
        <v>4105</v>
      </c>
      <c r="I29">
        <v>4585</v>
      </c>
      <c r="J29">
        <v>14980</v>
      </c>
      <c r="K29">
        <v>0.61</v>
      </c>
      <c r="L29">
        <v>31.83</v>
      </c>
      <c r="M29">
        <v>175.2</v>
      </c>
      <c r="N29">
        <v>5.81</v>
      </c>
      <c r="O29">
        <v>16.3</v>
      </c>
      <c r="P29">
        <v>1.95</v>
      </c>
      <c r="Q29">
        <v>87.06</v>
      </c>
      <c r="R29">
        <v>5.8000000000000003E-2</v>
      </c>
      <c r="S29">
        <v>25.03</v>
      </c>
      <c r="T29">
        <v>0.46600000000000003</v>
      </c>
      <c r="U29">
        <v>0.30199999999999999</v>
      </c>
      <c r="V29">
        <v>0.13400000000000001</v>
      </c>
      <c r="W29">
        <v>0.59</v>
      </c>
      <c r="X29">
        <v>0.109</v>
      </c>
      <c r="Y29">
        <v>2.3199999999999998E-2</v>
      </c>
      <c r="Z29">
        <v>8.5099999999999995E-2</v>
      </c>
      <c r="AA29">
        <v>8.5000000000000006E-3</v>
      </c>
      <c r="AB29">
        <v>4.2500000000000003E-2</v>
      </c>
      <c r="AC29">
        <v>8.2000000000000007E-3</v>
      </c>
      <c r="AD29">
        <v>2.4899999999999999E-2</v>
      </c>
      <c r="AE29">
        <v>3.0999999999999999E-3</v>
      </c>
      <c r="AF29">
        <v>2.18E-2</v>
      </c>
      <c r="AG29">
        <v>4.1000000000000003E-3</v>
      </c>
      <c r="AH29">
        <v>1.6E-2</v>
      </c>
      <c r="AI29">
        <v>2.1000000000000001E-2</v>
      </c>
      <c r="AJ29">
        <v>2.1000000000000001E-2</v>
      </c>
      <c r="AK29">
        <v>1.8224</v>
      </c>
      <c r="AL29" s="10" t="s">
        <v>818</v>
      </c>
      <c r="AM29" s="10" t="s">
        <v>819</v>
      </c>
      <c r="AN29" s="10" t="s">
        <v>820</v>
      </c>
      <c r="AO29" s="10" t="s">
        <v>821</v>
      </c>
      <c r="AP29">
        <f>VLOOKUP(C29,'debit moy jour'!$A$2:$B$1198,2,FALSE)</f>
        <v>153.03851087087753</v>
      </c>
      <c r="AQ29" t="b">
        <f t="shared" si="0"/>
        <v>0</v>
      </c>
      <c r="AR29">
        <f>VLOOKUP(C29,'pluie jour'!$A$2:$B$1207,2,FALSE)</f>
        <v>3.5</v>
      </c>
      <c r="AS29">
        <f t="shared" si="1"/>
        <v>1</v>
      </c>
      <c r="AT29" s="11">
        <f t="shared" si="2"/>
        <v>-0.46170854271356782</v>
      </c>
    </row>
    <row r="30" spans="1:46" x14ac:dyDescent="0.3">
      <c r="A30" t="s">
        <v>863</v>
      </c>
      <c r="B30" t="s">
        <v>3</v>
      </c>
      <c r="C30" s="4">
        <v>36508</v>
      </c>
      <c r="D30" t="s">
        <v>30</v>
      </c>
      <c r="E30">
        <v>19020</v>
      </c>
      <c r="F30">
        <v>14720</v>
      </c>
      <c r="G30">
        <v>27.7</v>
      </c>
      <c r="H30">
        <v>4141</v>
      </c>
      <c r="I30">
        <v>4435</v>
      </c>
      <c r="J30">
        <v>15000</v>
      </c>
      <c r="K30">
        <v>0.53</v>
      </c>
      <c r="L30">
        <v>26.69</v>
      </c>
      <c r="M30">
        <v>133.9</v>
      </c>
      <c r="N30">
        <v>1.42</v>
      </c>
      <c r="O30">
        <v>13.4</v>
      </c>
      <c r="P30">
        <v>1.81</v>
      </c>
      <c r="Q30">
        <v>89.08</v>
      </c>
      <c r="R30">
        <v>5.0999999999999997E-2</v>
      </c>
      <c r="S30">
        <v>25.71</v>
      </c>
      <c r="T30">
        <v>0.42499999999999999</v>
      </c>
      <c r="U30">
        <v>0.25900000000000001</v>
      </c>
      <c r="V30">
        <v>0.122</v>
      </c>
      <c r="W30">
        <v>0.54500000000000004</v>
      </c>
      <c r="X30">
        <v>0.1</v>
      </c>
      <c r="Y30">
        <v>2.0899999999999998E-2</v>
      </c>
      <c r="Z30">
        <v>7.8E-2</v>
      </c>
      <c r="AA30">
        <v>7.9000000000000008E-3</v>
      </c>
      <c r="AB30">
        <v>3.7100000000000001E-2</v>
      </c>
      <c r="AC30">
        <v>7.6E-3</v>
      </c>
      <c r="AD30">
        <v>2.1600000000000001E-2</v>
      </c>
      <c r="AE30">
        <v>3.0000000000000001E-3</v>
      </c>
      <c r="AF30">
        <v>1.8700000000000001E-2</v>
      </c>
      <c r="AG30">
        <v>3.8E-3</v>
      </c>
      <c r="AH30">
        <v>4.3999999999999997E-2</v>
      </c>
      <c r="AI30">
        <v>8.0000000000000002E-3</v>
      </c>
      <c r="AJ30">
        <v>1.7000000000000001E-2</v>
      </c>
      <c r="AK30">
        <v>1.6496999999999999</v>
      </c>
      <c r="AL30" s="10" t="s">
        <v>818</v>
      </c>
      <c r="AM30" s="10" t="s">
        <v>819</v>
      </c>
      <c r="AN30" s="10" t="s">
        <v>820</v>
      </c>
      <c r="AO30" s="10" t="s">
        <v>821</v>
      </c>
      <c r="AP30">
        <f>VLOOKUP(C30,'debit moy jour'!$A$2:$B$1198,2,FALSE)</f>
        <v>141.43775743294319</v>
      </c>
      <c r="AQ30" t="b">
        <f t="shared" si="0"/>
        <v>0</v>
      </c>
      <c r="AR30">
        <f>VLOOKUP(C30,'pluie jour'!$A$2:$B$1207,2,FALSE)</f>
        <v>0</v>
      </c>
      <c r="AS30">
        <f t="shared" si="1"/>
        <v>1</v>
      </c>
      <c r="AT30" s="11">
        <f t="shared" si="2"/>
        <v>-7.5802837938760359E-2</v>
      </c>
    </row>
    <row r="31" spans="1:46" x14ac:dyDescent="0.3">
      <c r="A31" t="s">
        <v>863</v>
      </c>
      <c r="B31" t="s">
        <v>3</v>
      </c>
      <c r="C31" s="4">
        <v>36510</v>
      </c>
      <c r="D31" t="s">
        <v>31</v>
      </c>
      <c r="E31">
        <v>19180</v>
      </c>
      <c r="F31">
        <v>15510</v>
      </c>
      <c r="G31">
        <v>21.5</v>
      </c>
      <c r="H31">
        <v>4153</v>
      </c>
      <c r="I31">
        <v>3946</v>
      </c>
      <c r="J31">
        <v>13750</v>
      </c>
      <c r="K31">
        <v>0.51</v>
      </c>
      <c r="L31">
        <v>25.79</v>
      </c>
      <c r="M31">
        <v>107</v>
      </c>
      <c r="N31">
        <v>1.07</v>
      </c>
      <c r="O31">
        <v>14.06</v>
      </c>
      <c r="P31">
        <v>1.69</v>
      </c>
      <c r="Q31">
        <v>88.45</v>
      </c>
      <c r="R31">
        <v>5.3999999999999999E-2</v>
      </c>
      <c r="S31">
        <v>26.19</v>
      </c>
      <c r="T31">
        <v>0.35699999999999998</v>
      </c>
      <c r="U31">
        <v>0.2</v>
      </c>
      <c r="V31">
        <v>0.10100000000000001</v>
      </c>
      <c r="W31">
        <v>0.44400000000000001</v>
      </c>
      <c r="X31">
        <v>8.4099999999999994E-2</v>
      </c>
      <c r="Y31">
        <v>1.8200000000000001E-2</v>
      </c>
      <c r="Z31">
        <v>6.3899999999999998E-2</v>
      </c>
      <c r="AA31">
        <v>6.3E-3</v>
      </c>
      <c r="AB31">
        <v>3.0300000000000001E-2</v>
      </c>
      <c r="AC31">
        <v>6.1000000000000004E-3</v>
      </c>
      <c r="AD31">
        <v>1.7999999999999999E-2</v>
      </c>
      <c r="AE31">
        <v>2.5999999999999999E-3</v>
      </c>
      <c r="AF31">
        <v>1.52E-2</v>
      </c>
      <c r="AG31">
        <v>3.0999999999999999E-3</v>
      </c>
      <c r="AH31">
        <v>3.4000000000000002E-2</v>
      </c>
      <c r="AI31">
        <v>0.01</v>
      </c>
      <c r="AJ31">
        <v>1.4E-2</v>
      </c>
      <c r="AK31">
        <v>1.3495999999999999</v>
      </c>
      <c r="AL31" s="10" t="s">
        <v>818</v>
      </c>
      <c r="AM31" s="10" t="s">
        <v>819</v>
      </c>
      <c r="AN31" s="10" t="s">
        <v>820</v>
      </c>
      <c r="AO31" s="10" t="s">
        <v>821</v>
      </c>
      <c r="AP31">
        <f>VLOOKUP(C31,'debit moy jour'!$A$2:$B$1198,2,FALSE)</f>
        <v>116.5218534972813</v>
      </c>
      <c r="AQ31" t="b">
        <f t="shared" si="0"/>
        <v>0</v>
      </c>
      <c r="AR31">
        <f>VLOOKUP(C31,'pluie jour'!$A$2:$B$1207,2,FALSE)</f>
        <v>1</v>
      </c>
      <c r="AS31">
        <f t="shared" si="1"/>
        <v>1</v>
      </c>
      <c r="AT31" s="11">
        <f t="shared" si="2"/>
        <v>-0.17616161616161599</v>
      </c>
    </row>
    <row r="32" spans="1:46" x14ac:dyDescent="0.3">
      <c r="A32" t="s">
        <v>863</v>
      </c>
      <c r="B32" t="s">
        <v>3</v>
      </c>
      <c r="C32" s="4">
        <v>36511</v>
      </c>
      <c r="D32" t="s">
        <v>32</v>
      </c>
      <c r="E32">
        <v>19300</v>
      </c>
      <c r="F32">
        <v>15490</v>
      </c>
      <c r="G32">
        <v>20.9</v>
      </c>
      <c r="H32">
        <v>4172</v>
      </c>
      <c r="I32">
        <v>3804</v>
      </c>
      <c r="J32">
        <v>13630</v>
      </c>
      <c r="K32">
        <v>0.49</v>
      </c>
      <c r="L32">
        <v>24.23</v>
      </c>
      <c r="M32">
        <v>108.7</v>
      </c>
      <c r="N32">
        <v>1.04</v>
      </c>
      <c r="O32">
        <v>15.55</v>
      </c>
      <c r="P32">
        <v>1.63</v>
      </c>
      <c r="Q32">
        <v>89.23</v>
      </c>
      <c r="R32">
        <v>5.2999999999999999E-2</v>
      </c>
      <c r="S32">
        <v>26.53</v>
      </c>
      <c r="T32">
        <v>0.35</v>
      </c>
      <c r="U32">
        <v>0.193</v>
      </c>
      <c r="V32">
        <v>9.9400000000000002E-2</v>
      </c>
      <c r="W32">
        <v>0.42299999999999999</v>
      </c>
      <c r="X32">
        <v>7.7700000000000005E-2</v>
      </c>
      <c r="Y32">
        <v>1.84E-2</v>
      </c>
      <c r="Z32">
        <v>6.1199999999999997E-2</v>
      </c>
      <c r="AA32">
        <v>5.8999999999999999E-3</v>
      </c>
      <c r="AB32">
        <v>2.9100000000000001E-2</v>
      </c>
      <c r="AC32">
        <v>5.8999999999999999E-3</v>
      </c>
      <c r="AD32">
        <v>1.7100000000000001E-2</v>
      </c>
      <c r="AE32">
        <v>2.2000000000000001E-3</v>
      </c>
      <c r="AF32">
        <v>1.5299999999999999E-2</v>
      </c>
      <c r="AG32">
        <v>3.0000000000000001E-3</v>
      </c>
      <c r="AH32">
        <v>2.9000000000000001E-2</v>
      </c>
      <c r="AI32">
        <v>7.0000000000000001E-3</v>
      </c>
      <c r="AJ32">
        <v>1.2E-2</v>
      </c>
      <c r="AK32">
        <v>1.3011999999999999</v>
      </c>
      <c r="AL32" s="10" t="s">
        <v>818</v>
      </c>
      <c r="AM32" s="10" t="s">
        <v>819</v>
      </c>
      <c r="AN32" s="10" t="s">
        <v>820</v>
      </c>
      <c r="AO32" s="10" t="s">
        <v>821</v>
      </c>
      <c r="AP32">
        <f>VLOOKUP(C32,'debit moy jour'!$A$2:$B$1198,2,FALSE)</f>
        <v>115.20748241810645</v>
      </c>
      <c r="AQ32" t="b">
        <f t="shared" si="0"/>
        <v>0</v>
      </c>
      <c r="AR32">
        <f>VLOOKUP(C32,'pluie jour'!$A$2:$B$1207,2,FALSE)</f>
        <v>1.5</v>
      </c>
      <c r="AS32">
        <f t="shared" si="1"/>
        <v>1</v>
      </c>
      <c r="AT32" s="11">
        <f t="shared" si="2"/>
        <v>-1.1280039234919265E-2</v>
      </c>
    </row>
    <row r="33" spans="1:46" x14ac:dyDescent="0.3">
      <c r="A33" t="s">
        <v>863</v>
      </c>
      <c r="B33" t="s">
        <v>3</v>
      </c>
      <c r="C33" s="4">
        <v>36512</v>
      </c>
      <c r="D33" t="s">
        <v>33</v>
      </c>
      <c r="E33">
        <v>19100</v>
      </c>
      <c r="F33">
        <v>15130</v>
      </c>
      <c r="G33">
        <v>26.9</v>
      </c>
      <c r="H33">
        <v>4156</v>
      </c>
      <c r="I33">
        <v>3770</v>
      </c>
      <c r="J33">
        <v>13800</v>
      </c>
      <c r="K33">
        <v>0.52</v>
      </c>
      <c r="L33">
        <v>24.71</v>
      </c>
      <c r="M33">
        <v>140.4</v>
      </c>
      <c r="N33">
        <v>1.39</v>
      </c>
      <c r="O33">
        <v>14.83</v>
      </c>
      <c r="P33">
        <v>1.61</v>
      </c>
      <c r="Q33">
        <v>86.55</v>
      </c>
      <c r="R33">
        <v>5.7000000000000002E-2</v>
      </c>
      <c r="S33">
        <v>26.03</v>
      </c>
      <c r="T33">
        <v>0.41499999999999998</v>
      </c>
      <c r="U33">
        <v>0.23599999999999999</v>
      </c>
      <c r="V33">
        <v>0.11799999999999999</v>
      </c>
      <c r="W33">
        <v>0.51</v>
      </c>
      <c r="X33">
        <v>9.4E-2</v>
      </c>
      <c r="Y33">
        <v>2.0799999999999999E-2</v>
      </c>
      <c r="Z33">
        <v>7.1800000000000003E-2</v>
      </c>
      <c r="AA33">
        <v>7.3000000000000001E-3</v>
      </c>
      <c r="AB33">
        <v>3.6499999999999998E-2</v>
      </c>
      <c r="AC33">
        <v>7.1000000000000004E-3</v>
      </c>
      <c r="AD33">
        <v>2.0199999999999999E-2</v>
      </c>
      <c r="AE33">
        <v>2.8999999999999998E-3</v>
      </c>
      <c r="AF33">
        <v>1.8800000000000001E-2</v>
      </c>
      <c r="AG33">
        <v>3.3999999999999998E-3</v>
      </c>
      <c r="AH33">
        <v>4.2000000000000003E-2</v>
      </c>
      <c r="AI33">
        <v>0.01</v>
      </c>
      <c r="AJ33">
        <v>1.7000000000000001E-2</v>
      </c>
      <c r="AK33">
        <v>1.5617000000000001</v>
      </c>
      <c r="AL33" s="10" t="s">
        <v>818</v>
      </c>
      <c r="AM33" s="10" t="s">
        <v>819</v>
      </c>
      <c r="AN33" s="10" t="s">
        <v>820</v>
      </c>
      <c r="AO33" s="10" t="s">
        <v>821</v>
      </c>
      <c r="AP33">
        <f>VLOOKUP(C33,'debit moy jour'!$A$2:$B$1198,2,FALSE)</f>
        <v>122.52224320655766</v>
      </c>
      <c r="AQ33" t="b">
        <f t="shared" si="0"/>
        <v>0</v>
      </c>
      <c r="AR33">
        <f>VLOOKUP(C33,'pluie jour'!$A$2:$B$1207,2,FALSE)</f>
        <v>2</v>
      </c>
      <c r="AS33">
        <f t="shared" si="1"/>
        <v>1</v>
      </c>
      <c r="AT33" s="11">
        <f t="shared" si="2"/>
        <v>6.3492063492063544E-2</v>
      </c>
    </row>
    <row r="34" spans="1:46" x14ac:dyDescent="0.3">
      <c r="A34" t="s">
        <v>863</v>
      </c>
      <c r="B34" t="s">
        <v>3</v>
      </c>
      <c r="C34" s="4">
        <v>36513</v>
      </c>
      <c r="D34" t="s">
        <v>34</v>
      </c>
      <c r="E34">
        <v>19230</v>
      </c>
      <c r="F34">
        <v>15470</v>
      </c>
      <c r="G34">
        <v>23.1</v>
      </c>
      <c r="H34">
        <v>4248</v>
      </c>
      <c r="I34">
        <v>3711</v>
      </c>
      <c r="J34">
        <v>14150</v>
      </c>
      <c r="K34">
        <v>0.5</v>
      </c>
      <c r="L34">
        <v>25.29</v>
      </c>
      <c r="M34">
        <v>119</v>
      </c>
      <c r="N34">
        <v>1.1200000000000001</v>
      </c>
      <c r="O34">
        <v>14.54</v>
      </c>
      <c r="P34">
        <v>1.52</v>
      </c>
      <c r="Q34">
        <v>87.75</v>
      </c>
      <c r="R34">
        <v>5.8000000000000003E-2</v>
      </c>
      <c r="S34">
        <v>25.49</v>
      </c>
      <c r="T34">
        <v>0.376</v>
      </c>
      <c r="U34">
        <v>0.21</v>
      </c>
      <c r="V34">
        <v>0.108</v>
      </c>
      <c r="W34">
        <v>0.47299999999999998</v>
      </c>
      <c r="X34">
        <v>8.2900000000000001E-2</v>
      </c>
      <c r="Y34">
        <v>1.8200000000000001E-2</v>
      </c>
      <c r="Z34">
        <v>6.5100000000000005E-2</v>
      </c>
      <c r="AA34">
        <v>6.6E-3</v>
      </c>
      <c r="AB34">
        <v>3.2500000000000001E-2</v>
      </c>
      <c r="AC34">
        <v>6.4999999999999997E-3</v>
      </c>
      <c r="AD34">
        <v>1.9199999999999998E-2</v>
      </c>
      <c r="AE34">
        <v>2.5999999999999999E-3</v>
      </c>
      <c r="AF34">
        <v>1.6E-2</v>
      </c>
      <c r="AG34">
        <v>3.0999999999999999E-3</v>
      </c>
      <c r="AH34">
        <v>3.2000000000000001E-2</v>
      </c>
      <c r="AI34">
        <v>8.0000000000000002E-3</v>
      </c>
      <c r="AJ34">
        <v>1.4999999999999999E-2</v>
      </c>
      <c r="AK34">
        <v>1.4197</v>
      </c>
      <c r="AL34" s="10" t="s">
        <v>818</v>
      </c>
      <c r="AM34" s="10" t="s">
        <v>819</v>
      </c>
      <c r="AN34" s="10" t="s">
        <v>820</v>
      </c>
      <c r="AO34" s="10" t="s">
        <v>821</v>
      </c>
      <c r="AP34">
        <f>VLOOKUP(C34,'debit moy jour'!$A$2:$B$1198,2,FALSE)</f>
        <v>113.55023192697297</v>
      </c>
      <c r="AQ34" t="b">
        <f t="shared" si="0"/>
        <v>0</v>
      </c>
      <c r="AR34">
        <f>VLOOKUP(C34,'pluie jour'!$A$2:$B$1207,2,FALSE)</f>
        <v>0</v>
      </c>
      <c r="AS34">
        <f t="shared" si="1"/>
        <v>1</v>
      </c>
      <c r="AT34" s="11">
        <f t="shared" si="2"/>
        <v>-7.3227611940298601E-2</v>
      </c>
    </row>
    <row r="35" spans="1:46" x14ac:dyDescent="0.3">
      <c r="A35" t="s">
        <v>863</v>
      </c>
      <c r="B35" t="s">
        <v>3</v>
      </c>
      <c r="C35" s="4">
        <v>36514</v>
      </c>
      <c r="D35" t="s">
        <v>35</v>
      </c>
      <c r="E35">
        <v>19070</v>
      </c>
      <c r="F35">
        <v>15330</v>
      </c>
      <c r="G35">
        <v>18.5</v>
      </c>
      <c r="H35">
        <v>4116</v>
      </c>
      <c r="I35">
        <v>3607</v>
      </c>
      <c r="J35">
        <v>13280</v>
      </c>
      <c r="K35">
        <v>0.48</v>
      </c>
      <c r="L35">
        <v>24.78</v>
      </c>
      <c r="M35">
        <v>94.4</v>
      </c>
      <c r="N35">
        <v>0.91</v>
      </c>
      <c r="O35">
        <v>14.75</v>
      </c>
      <c r="P35">
        <v>1.54</v>
      </c>
      <c r="Q35">
        <v>89.17</v>
      </c>
      <c r="R35">
        <v>5.6000000000000001E-2</v>
      </c>
      <c r="S35">
        <v>26.18</v>
      </c>
      <c r="T35">
        <v>0.33200000000000002</v>
      </c>
      <c r="U35">
        <v>0.17100000000000001</v>
      </c>
      <c r="V35">
        <v>9.3200000000000005E-2</v>
      </c>
      <c r="W35">
        <v>0.40799999999999997</v>
      </c>
      <c r="X35">
        <v>7.1800000000000003E-2</v>
      </c>
      <c r="Y35">
        <v>1.66E-2</v>
      </c>
      <c r="Z35">
        <v>5.8799999999999998E-2</v>
      </c>
      <c r="AA35">
        <v>5.4000000000000003E-3</v>
      </c>
      <c r="AB35">
        <v>2.69E-2</v>
      </c>
      <c r="AC35">
        <v>5.4000000000000003E-3</v>
      </c>
      <c r="AD35">
        <v>1.5800000000000002E-2</v>
      </c>
      <c r="AE35">
        <v>2.0999999999999999E-3</v>
      </c>
      <c r="AF35">
        <v>1.3899999999999999E-2</v>
      </c>
      <c r="AG35">
        <v>2.7000000000000001E-3</v>
      </c>
      <c r="AH35">
        <v>2.8000000000000001E-2</v>
      </c>
      <c r="AI35">
        <v>8.9999999999999993E-3</v>
      </c>
      <c r="AJ35">
        <v>1.0999999999999999E-2</v>
      </c>
      <c r="AK35">
        <v>1.2237</v>
      </c>
      <c r="AL35" s="10" t="s">
        <v>818</v>
      </c>
      <c r="AM35" s="10" t="s">
        <v>819</v>
      </c>
      <c r="AN35" s="10" t="s">
        <v>820</v>
      </c>
      <c r="AO35" s="10" t="s">
        <v>821</v>
      </c>
      <c r="AP35">
        <f>VLOOKUP(C35,'debit moy jour'!$A$2:$B$1198,2,FALSE)</f>
        <v>100.52081427254426</v>
      </c>
      <c r="AQ35" t="b">
        <f t="shared" si="0"/>
        <v>0</v>
      </c>
      <c r="AR35">
        <f>VLOOKUP(C35,'pluie jour'!$A$2:$B$1207,2,FALSE)</f>
        <v>1.5</v>
      </c>
      <c r="AS35">
        <f t="shared" si="1"/>
        <v>1</v>
      </c>
      <c r="AT35" s="11">
        <f t="shared" si="2"/>
        <v>-0.11474584801207857</v>
      </c>
    </row>
    <row r="36" spans="1:46" x14ac:dyDescent="0.3">
      <c r="A36" t="s">
        <v>863</v>
      </c>
      <c r="B36" t="s">
        <v>3</v>
      </c>
      <c r="C36" s="4">
        <v>36515</v>
      </c>
      <c r="D36" t="s">
        <v>36</v>
      </c>
      <c r="E36">
        <v>19010</v>
      </c>
      <c r="F36">
        <v>14900</v>
      </c>
      <c r="G36">
        <v>23.1</v>
      </c>
      <c r="H36">
        <v>3989</v>
      </c>
      <c r="I36">
        <v>3776</v>
      </c>
      <c r="J36">
        <v>13470</v>
      </c>
      <c r="K36">
        <v>0.54</v>
      </c>
      <c r="L36">
        <v>26.05</v>
      </c>
      <c r="M36">
        <v>126.8</v>
      </c>
      <c r="N36">
        <v>1.69</v>
      </c>
      <c r="O36">
        <v>14.76</v>
      </c>
      <c r="P36">
        <v>1.55</v>
      </c>
      <c r="Q36">
        <v>85.83</v>
      </c>
      <c r="R36">
        <v>0.06</v>
      </c>
      <c r="S36">
        <v>25.82</v>
      </c>
      <c r="T36">
        <v>0.375</v>
      </c>
      <c r="U36">
        <v>0.20899999999999999</v>
      </c>
      <c r="V36">
        <v>0.105</v>
      </c>
      <c r="W36">
        <v>0.46600000000000003</v>
      </c>
      <c r="X36">
        <v>8.4500000000000006E-2</v>
      </c>
      <c r="Y36">
        <v>1.8100000000000002E-2</v>
      </c>
      <c r="Z36">
        <v>6.4899999999999999E-2</v>
      </c>
      <c r="AA36">
        <v>6.8999999999999999E-3</v>
      </c>
      <c r="AB36">
        <v>3.3000000000000002E-2</v>
      </c>
      <c r="AC36">
        <v>6.7000000000000002E-3</v>
      </c>
      <c r="AD36">
        <v>1.8599999999999998E-2</v>
      </c>
      <c r="AE36">
        <v>2.5999999999999999E-3</v>
      </c>
      <c r="AF36">
        <v>1.5599999999999999E-2</v>
      </c>
      <c r="AG36">
        <v>3.0000000000000001E-3</v>
      </c>
      <c r="AH36">
        <v>5.0999999999999997E-2</v>
      </c>
      <c r="AI36">
        <v>1.2E-2</v>
      </c>
      <c r="AJ36">
        <v>1.4999999999999999E-2</v>
      </c>
      <c r="AK36">
        <v>1.4088000000000001</v>
      </c>
      <c r="AL36" s="10" t="s">
        <v>818</v>
      </c>
      <c r="AM36" s="10" t="s">
        <v>819</v>
      </c>
      <c r="AN36" s="10" t="s">
        <v>820</v>
      </c>
      <c r="AO36" s="10" t="s">
        <v>821</v>
      </c>
      <c r="AP36">
        <f>VLOOKUP(C36,'debit moy jour'!$A$2:$B$1198,2,FALSE)</f>
        <v>105.83544515790334</v>
      </c>
      <c r="AQ36" t="b">
        <f t="shared" si="0"/>
        <v>0</v>
      </c>
      <c r="AR36">
        <f>VLOOKUP(C36,'pluie jour'!$A$2:$B$1207,2,FALSE)</f>
        <v>3</v>
      </c>
      <c r="AS36">
        <f t="shared" si="1"/>
        <v>1</v>
      </c>
      <c r="AT36" s="11">
        <f t="shared" si="2"/>
        <v>5.2870949403069953E-2</v>
      </c>
    </row>
    <row r="37" spans="1:46" x14ac:dyDescent="0.3">
      <c r="A37" t="s">
        <v>863</v>
      </c>
      <c r="B37" t="s">
        <v>3</v>
      </c>
      <c r="C37" s="4">
        <v>36516</v>
      </c>
      <c r="D37" t="s">
        <v>37</v>
      </c>
      <c r="E37">
        <v>17560</v>
      </c>
      <c r="F37">
        <v>12830</v>
      </c>
      <c r="G37">
        <v>78.3</v>
      </c>
      <c r="H37">
        <v>3700</v>
      </c>
      <c r="I37">
        <v>5568</v>
      </c>
      <c r="J37">
        <v>13590</v>
      </c>
      <c r="K37">
        <v>0.75</v>
      </c>
      <c r="L37">
        <v>41.35</v>
      </c>
      <c r="M37">
        <v>384.4</v>
      </c>
      <c r="N37">
        <v>2.57</v>
      </c>
      <c r="O37">
        <v>14.16</v>
      </c>
      <c r="P37">
        <v>2.31</v>
      </c>
      <c r="Q37">
        <v>74.69</v>
      </c>
      <c r="R37">
        <v>0.06</v>
      </c>
      <c r="S37">
        <v>22.61</v>
      </c>
      <c r="T37">
        <v>0.67900000000000005</v>
      </c>
      <c r="U37">
        <v>0.47399999999999998</v>
      </c>
      <c r="V37">
        <v>0.192</v>
      </c>
      <c r="W37">
        <v>0.83899999999999997</v>
      </c>
      <c r="X37">
        <v>0.153</v>
      </c>
      <c r="Y37">
        <v>3.1800000000000002E-2</v>
      </c>
      <c r="Z37">
        <v>0.123</v>
      </c>
      <c r="AA37">
        <v>1.21E-2</v>
      </c>
      <c r="AB37">
        <v>5.8700000000000002E-2</v>
      </c>
      <c r="AC37">
        <v>1.17E-2</v>
      </c>
      <c r="AD37">
        <v>3.44E-2</v>
      </c>
      <c r="AE37">
        <v>4.4000000000000003E-3</v>
      </c>
      <c r="AF37">
        <v>2.7699999999999999E-2</v>
      </c>
      <c r="AG37">
        <v>5.1000000000000004E-3</v>
      </c>
      <c r="AH37">
        <v>0.14899999999999999</v>
      </c>
      <c r="AI37">
        <v>3.6999999999999998E-2</v>
      </c>
      <c r="AJ37">
        <v>3.4000000000000002E-2</v>
      </c>
      <c r="AK37">
        <v>2.6459999999999999</v>
      </c>
      <c r="AL37" s="10" t="s">
        <v>818</v>
      </c>
      <c r="AM37" s="10" t="s">
        <v>819</v>
      </c>
      <c r="AN37" s="10" t="s">
        <v>820</v>
      </c>
      <c r="AO37" s="10" t="s">
        <v>821</v>
      </c>
      <c r="AP37">
        <f>VLOOKUP(C37,'debit moy jour'!$A$2:$B$1198,2,FALSE)</f>
        <v>143.09500792407667</v>
      </c>
      <c r="AQ37" t="b">
        <f t="shared" si="0"/>
        <v>0</v>
      </c>
      <c r="AR37">
        <f>VLOOKUP(C37,'pluie jour'!$A$2:$B$1207,2,FALSE)</f>
        <v>10.5</v>
      </c>
      <c r="AS37">
        <f t="shared" si="1"/>
        <v>1</v>
      </c>
      <c r="AT37" s="11">
        <f t="shared" si="2"/>
        <v>0.35205183585313193</v>
      </c>
    </row>
    <row r="38" spans="1:46" x14ac:dyDescent="0.3">
      <c r="A38" t="s">
        <v>863</v>
      </c>
      <c r="B38" t="s">
        <v>3</v>
      </c>
      <c r="C38" s="4">
        <v>36517</v>
      </c>
      <c r="D38" t="s">
        <v>38</v>
      </c>
      <c r="E38">
        <v>19610</v>
      </c>
      <c r="F38">
        <v>15290</v>
      </c>
      <c r="G38">
        <v>41.8</v>
      </c>
      <c r="H38">
        <v>4057</v>
      </c>
      <c r="I38">
        <v>5845</v>
      </c>
      <c r="J38">
        <v>15740</v>
      </c>
      <c r="K38">
        <v>0.57999999999999996</v>
      </c>
      <c r="L38">
        <v>28.28</v>
      </c>
      <c r="M38">
        <v>189.9</v>
      </c>
      <c r="N38">
        <v>1.92</v>
      </c>
      <c r="O38">
        <v>13.39</v>
      </c>
      <c r="P38">
        <v>2.58</v>
      </c>
      <c r="Q38">
        <v>86.95</v>
      </c>
      <c r="R38">
        <v>5.3999999999999999E-2</v>
      </c>
      <c r="S38">
        <v>26.13</v>
      </c>
      <c r="T38">
        <v>0.52300000000000002</v>
      </c>
      <c r="U38">
        <v>0.33500000000000002</v>
      </c>
      <c r="V38">
        <v>0.15</v>
      </c>
      <c r="W38">
        <v>0.67100000000000004</v>
      </c>
      <c r="X38">
        <v>0.124</v>
      </c>
      <c r="Y38">
        <v>2.64E-2</v>
      </c>
      <c r="Z38">
        <v>9.4399999999999998E-2</v>
      </c>
      <c r="AA38">
        <v>9.7000000000000003E-3</v>
      </c>
      <c r="AB38">
        <v>4.7300000000000002E-2</v>
      </c>
      <c r="AC38">
        <v>8.8999999999999999E-3</v>
      </c>
      <c r="AD38">
        <v>2.6100000000000002E-2</v>
      </c>
      <c r="AE38">
        <v>3.5000000000000001E-3</v>
      </c>
      <c r="AF38">
        <v>2.3099999999999999E-2</v>
      </c>
      <c r="AG38">
        <v>4.0000000000000001E-3</v>
      </c>
      <c r="AH38">
        <v>6.8000000000000005E-2</v>
      </c>
      <c r="AI38">
        <v>1.4E-2</v>
      </c>
      <c r="AJ38">
        <v>2.5999999999999999E-2</v>
      </c>
      <c r="AK38">
        <v>2.0463</v>
      </c>
      <c r="AL38" s="10" t="s">
        <v>818</v>
      </c>
      <c r="AM38" s="10" t="s">
        <v>819</v>
      </c>
      <c r="AN38" s="10" t="s">
        <v>820</v>
      </c>
      <c r="AO38" s="10" t="s">
        <v>821</v>
      </c>
      <c r="AP38">
        <f>VLOOKUP(C38,'debit moy jour'!$A$2:$B$1198,2,FALSE)</f>
        <v>168.75381725231566</v>
      </c>
      <c r="AQ38" t="b">
        <f t="shared" si="0"/>
        <v>0</v>
      </c>
      <c r="AR38">
        <f>VLOOKUP(C38,'pluie jour'!$A$2:$B$1207,2,FALSE)</f>
        <v>4</v>
      </c>
      <c r="AS38">
        <f t="shared" si="1"/>
        <v>1</v>
      </c>
      <c r="AT38" s="11">
        <f t="shared" si="2"/>
        <v>0.17931309904153356</v>
      </c>
    </row>
    <row r="39" spans="1:46" x14ac:dyDescent="0.3">
      <c r="A39" t="s">
        <v>863</v>
      </c>
      <c r="B39" t="s">
        <v>3</v>
      </c>
      <c r="C39" s="4">
        <v>36518</v>
      </c>
      <c r="D39" t="s">
        <v>39</v>
      </c>
      <c r="E39">
        <v>12850</v>
      </c>
      <c r="F39">
        <v>8056</v>
      </c>
      <c r="G39">
        <v>119.7</v>
      </c>
      <c r="H39">
        <v>2764</v>
      </c>
      <c r="I39">
        <v>6756</v>
      </c>
      <c r="J39">
        <v>11080</v>
      </c>
      <c r="K39">
        <v>0.84</v>
      </c>
      <c r="L39">
        <v>42.76</v>
      </c>
      <c r="M39">
        <v>399.3</v>
      </c>
      <c r="N39">
        <v>3.94</v>
      </c>
      <c r="O39">
        <v>14.68</v>
      </c>
      <c r="P39">
        <v>2.61</v>
      </c>
      <c r="Q39">
        <v>50.16</v>
      </c>
      <c r="R39">
        <v>5.7000000000000002E-2</v>
      </c>
      <c r="S39">
        <v>16</v>
      </c>
      <c r="T39">
        <v>0.78600000000000003</v>
      </c>
      <c r="U39">
        <v>0.66700000000000004</v>
      </c>
      <c r="V39">
        <v>0.222</v>
      </c>
      <c r="W39">
        <v>0.95399999999999996</v>
      </c>
      <c r="X39">
        <v>0.17899999999999999</v>
      </c>
      <c r="Y39">
        <v>3.61E-2</v>
      </c>
      <c r="Z39">
        <v>0.13800000000000001</v>
      </c>
      <c r="AA39">
        <v>1.38E-2</v>
      </c>
      <c r="AB39">
        <v>7.2300000000000003E-2</v>
      </c>
      <c r="AC39">
        <v>1.3599999999999999E-2</v>
      </c>
      <c r="AD39">
        <v>3.8100000000000002E-2</v>
      </c>
      <c r="AE39">
        <v>5.1000000000000004E-3</v>
      </c>
      <c r="AF39">
        <v>3.2199999999999999E-2</v>
      </c>
      <c r="AG39">
        <v>5.7999999999999996E-3</v>
      </c>
      <c r="AH39">
        <v>0.23300000000000001</v>
      </c>
      <c r="AI39">
        <v>4.9000000000000002E-2</v>
      </c>
      <c r="AJ39">
        <v>0.04</v>
      </c>
      <c r="AK39">
        <v>3.1629</v>
      </c>
      <c r="AL39" s="10" t="s">
        <v>818</v>
      </c>
      <c r="AM39" s="10" t="s">
        <v>819</v>
      </c>
      <c r="AN39" s="10" t="s">
        <v>820</v>
      </c>
      <c r="AO39" s="10" t="s">
        <v>821</v>
      </c>
      <c r="AP39">
        <f>VLOOKUP(C39,'debit moy jour'!$A$2:$B$1198,2,FALSE)</f>
        <v>576.89461062042892</v>
      </c>
      <c r="AQ39" t="b">
        <f t="shared" si="0"/>
        <v>0</v>
      </c>
      <c r="AR39">
        <f>VLOOKUP(C39,'pluie jour'!$A$2:$B$1207,2,FALSE)</f>
        <v>50</v>
      </c>
      <c r="AS39">
        <f t="shared" si="1"/>
        <v>1</v>
      </c>
      <c r="AT39" s="11">
        <f t="shared" si="2"/>
        <v>2.4185573992549947</v>
      </c>
    </row>
    <row r="40" spans="1:46" x14ac:dyDescent="0.3">
      <c r="A40" t="s">
        <v>863</v>
      </c>
      <c r="B40" t="s">
        <v>3</v>
      </c>
      <c r="C40" s="4">
        <v>36519</v>
      </c>
      <c r="D40" t="s">
        <v>40</v>
      </c>
      <c r="E40">
        <v>15050</v>
      </c>
      <c r="F40">
        <v>10340</v>
      </c>
      <c r="G40">
        <v>99.3</v>
      </c>
      <c r="H40">
        <v>3197</v>
      </c>
      <c r="I40">
        <v>8910</v>
      </c>
      <c r="J40">
        <v>16680</v>
      </c>
      <c r="K40">
        <v>0.71</v>
      </c>
      <c r="L40">
        <v>34.79</v>
      </c>
      <c r="M40">
        <v>229.2</v>
      </c>
      <c r="N40">
        <v>3.4</v>
      </c>
      <c r="O40">
        <v>15.83</v>
      </c>
      <c r="P40">
        <v>3.24</v>
      </c>
      <c r="Q40">
        <v>71.180000000000007</v>
      </c>
      <c r="R40">
        <v>4.8000000000000001E-2</v>
      </c>
      <c r="S40">
        <v>21.92</v>
      </c>
      <c r="T40">
        <v>0.70799999999999996</v>
      </c>
      <c r="U40">
        <v>0.60199999999999998</v>
      </c>
      <c r="V40">
        <v>0.21199999999999999</v>
      </c>
      <c r="W40">
        <v>0.91300000000000003</v>
      </c>
      <c r="X40">
        <v>0.17</v>
      </c>
      <c r="Y40">
        <v>3.6499999999999998E-2</v>
      </c>
      <c r="Z40">
        <v>0.13200000000000001</v>
      </c>
      <c r="AA40">
        <v>1.35E-2</v>
      </c>
      <c r="AB40">
        <v>6.5799999999999997E-2</v>
      </c>
      <c r="AC40">
        <v>1.34E-2</v>
      </c>
      <c r="AD40">
        <v>3.7199999999999997E-2</v>
      </c>
      <c r="AE40">
        <v>5.1000000000000004E-3</v>
      </c>
      <c r="AF40">
        <v>3.3500000000000002E-2</v>
      </c>
      <c r="AG40">
        <v>5.8999999999999999E-3</v>
      </c>
      <c r="AH40">
        <v>0.14599999999999999</v>
      </c>
      <c r="AI40">
        <v>0.04</v>
      </c>
      <c r="AJ40">
        <v>3.5000000000000003E-2</v>
      </c>
      <c r="AK40">
        <v>2.9479000000000002</v>
      </c>
      <c r="AL40" s="10" t="s">
        <v>818</v>
      </c>
      <c r="AM40" s="10" t="s">
        <v>819</v>
      </c>
      <c r="AN40" s="10" t="s">
        <v>820</v>
      </c>
      <c r="AO40" s="10" t="s">
        <v>821</v>
      </c>
      <c r="AP40">
        <f>VLOOKUP(C40,'debit moy jour'!$A$2:$B$1198,2,FALSE)</f>
        <v>1052.4112084384169</v>
      </c>
      <c r="AQ40" t="b">
        <f t="shared" si="0"/>
        <v>0</v>
      </c>
      <c r="AR40">
        <f>VLOOKUP(C40,'pluie jour'!$A$2:$B$1207,2,FALSE)</f>
        <v>12.5</v>
      </c>
      <c r="AS40">
        <f t="shared" si="1"/>
        <v>1</v>
      </c>
      <c r="AT40" s="11">
        <f t="shared" si="2"/>
        <v>0.82426944031698857</v>
      </c>
    </row>
    <row r="41" spans="1:46" x14ac:dyDescent="0.3">
      <c r="A41" t="s">
        <v>863</v>
      </c>
      <c r="B41" t="s">
        <v>3</v>
      </c>
      <c r="C41" s="4">
        <v>36520</v>
      </c>
      <c r="D41" t="s">
        <v>41</v>
      </c>
      <c r="E41">
        <v>13260</v>
      </c>
      <c r="F41">
        <v>8521</v>
      </c>
      <c r="G41">
        <v>1652</v>
      </c>
      <c r="H41">
        <v>4709</v>
      </c>
      <c r="I41">
        <v>9423</v>
      </c>
      <c r="J41">
        <v>14480</v>
      </c>
      <c r="K41">
        <v>2.77</v>
      </c>
      <c r="L41">
        <v>47.18</v>
      </c>
      <c r="M41">
        <v>1348</v>
      </c>
      <c r="N41">
        <v>4.87</v>
      </c>
      <c r="O41">
        <v>19.37</v>
      </c>
      <c r="P41">
        <v>5.43</v>
      </c>
      <c r="Q41">
        <v>60.4</v>
      </c>
      <c r="R41">
        <v>6.6000000000000003E-2</v>
      </c>
      <c r="S41">
        <v>26.28</v>
      </c>
      <c r="T41">
        <v>1.2230000000000001</v>
      </c>
      <c r="U41">
        <v>1.5509999999999999</v>
      </c>
      <c r="V41">
        <v>0.33100000000000002</v>
      </c>
      <c r="W41">
        <v>1.387</v>
      </c>
      <c r="X41">
        <v>0.25800000000000001</v>
      </c>
      <c r="Y41">
        <v>5.6000000000000001E-2</v>
      </c>
      <c r="Z41">
        <v>0.19600000000000001</v>
      </c>
      <c r="AA41">
        <v>2.2700000000000001E-2</v>
      </c>
      <c r="AB41">
        <v>0.114</v>
      </c>
      <c r="AC41">
        <v>2.0199999999999999E-2</v>
      </c>
      <c r="AD41">
        <v>6.0199999999999997E-2</v>
      </c>
      <c r="AE41">
        <v>8.3999999999999995E-3</v>
      </c>
      <c r="AF41">
        <v>5.5599999999999997E-2</v>
      </c>
      <c r="AG41">
        <v>8.6999999999999994E-3</v>
      </c>
      <c r="AH41">
        <v>1.0880000000000001</v>
      </c>
      <c r="AI41">
        <v>0.14699999999999999</v>
      </c>
      <c r="AJ41">
        <v>0.1</v>
      </c>
      <c r="AK41">
        <v>5.2918000000000003</v>
      </c>
      <c r="AL41" s="10" t="s">
        <v>818</v>
      </c>
      <c r="AM41" s="10" t="s">
        <v>819</v>
      </c>
      <c r="AN41" s="10" t="s">
        <v>820</v>
      </c>
      <c r="AO41" s="10" t="s">
        <v>821</v>
      </c>
      <c r="AP41">
        <f>VLOOKUP(C41,'debit moy jour'!$A$2:$B$1198,2,FALSE)</f>
        <v>715.36074648306385</v>
      </c>
      <c r="AQ41" t="b">
        <f t="shared" si="0"/>
        <v>0</v>
      </c>
      <c r="AR41">
        <f>VLOOKUP(C41,'pluie jour'!$A$2:$B$1207,2,FALSE)</f>
        <v>7.5</v>
      </c>
      <c r="AS41">
        <f t="shared" si="1"/>
        <v>1</v>
      </c>
      <c r="AT41" s="11">
        <f t="shared" si="2"/>
        <v>-0.32026498696785399</v>
      </c>
    </row>
    <row r="42" spans="1:46" x14ac:dyDescent="0.3">
      <c r="A42" t="s">
        <v>863</v>
      </c>
      <c r="B42" t="s">
        <v>3</v>
      </c>
      <c r="C42" s="4">
        <v>36521</v>
      </c>
      <c r="D42" t="s">
        <v>42</v>
      </c>
      <c r="E42">
        <v>14920</v>
      </c>
      <c r="F42">
        <v>10160</v>
      </c>
      <c r="G42">
        <v>90.7</v>
      </c>
      <c r="H42">
        <v>3065</v>
      </c>
      <c r="I42">
        <v>9438</v>
      </c>
      <c r="J42">
        <v>17800</v>
      </c>
      <c r="K42">
        <v>0.61</v>
      </c>
      <c r="L42">
        <v>35.090000000000003</v>
      </c>
      <c r="M42">
        <v>173.1</v>
      </c>
      <c r="N42">
        <v>3.1</v>
      </c>
      <c r="O42">
        <v>16.43</v>
      </c>
      <c r="P42">
        <v>3.42</v>
      </c>
      <c r="Q42">
        <v>70.64</v>
      </c>
      <c r="R42">
        <v>4.5999999999999999E-2</v>
      </c>
      <c r="S42">
        <v>20.94</v>
      </c>
      <c r="T42">
        <v>0.59</v>
      </c>
      <c r="U42">
        <v>0.51900000000000002</v>
      </c>
      <c r="V42">
        <v>0.18</v>
      </c>
      <c r="W42">
        <v>0.78700000000000003</v>
      </c>
      <c r="X42">
        <v>0.14499999999999999</v>
      </c>
      <c r="Y42">
        <v>3.1399999999999997E-2</v>
      </c>
      <c r="Z42">
        <v>0.113</v>
      </c>
      <c r="AA42">
        <v>1.18E-2</v>
      </c>
      <c r="AB42">
        <v>5.6599999999999998E-2</v>
      </c>
      <c r="AC42">
        <v>1.1299999999999999E-2</v>
      </c>
      <c r="AD42">
        <v>3.3000000000000002E-2</v>
      </c>
      <c r="AE42">
        <v>4.7000000000000002E-3</v>
      </c>
      <c r="AF42">
        <v>0.03</v>
      </c>
      <c r="AG42">
        <v>5.0000000000000001E-3</v>
      </c>
      <c r="AH42">
        <v>0.14699999999999999</v>
      </c>
      <c r="AI42">
        <v>2.5000000000000001E-2</v>
      </c>
      <c r="AJ42">
        <v>0.03</v>
      </c>
      <c r="AK42">
        <v>2.5177</v>
      </c>
      <c r="AL42" s="10" t="s">
        <v>818</v>
      </c>
      <c r="AM42" s="10" t="s">
        <v>819</v>
      </c>
      <c r="AN42" s="10" t="s">
        <v>820</v>
      </c>
      <c r="AO42" s="10" t="s">
        <v>821</v>
      </c>
      <c r="AP42">
        <f>VLOOKUP(C42,'debit moy jour'!$A$2:$B$1198,2,FALSE)</f>
        <v>932.11768140959032</v>
      </c>
      <c r="AQ42" t="b">
        <f t="shared" si="0"/>
        <v>0</v>
      </c>
      <c r="AR42">
        <f>VLOOKUP(C42,'pluie jour'!$A$2:$B$1207,2,FALSE)</f>
        <v>28.5</v>
      </c>
      <c r="AS42">
        <f t="shared" si="1"/>
        <v>1</v>
      </c>
      <c r="AT42" s="11">
        <f t="shared" si="2"/>
        <v>0.30300367470841955</v>
      </c>
    </row>
    <row r="43" spans="1:46" x14ac:dyDescent="0.3">
      <c r="A43" t="s">
        <v>863</v>
      </c>
      <c r="B43" t="s">
        <v>3</v>
      </c>
      <c r="C43" s="4">
        <v>36522</v>
      </c>
      <c r="D43" t="s">
        <v>43</v>
      </c>
      <c r="E43">
        <v>16710</v>
      </c>
      <c r="F43">
        <v>12270</v>
      </c>
      <c r="G43">
        <v>74.099999999999994</v>
      </c>
      <c r="H43">
        <v>3459</v>
      </c>
      <c r="I43">
        <v>11290</v>
      </c>
      <c r="J43">
        <v>19210</v>
      </c>
      <c r="K43">
        <v>0.62</v>
      </c>
      <c r="L43">
        <v>40.049999999999997</v>
      </c>
      <c r="M43">
        <v>158.19999999999999</v>
      </c>
      <c r="N43">
        <v>2.62</v>
      </c>
      <c r="O43">
        <v>16.89</v>
      </c>
      <c r="P43">
        <v>4.16</v>
      </c>
      <c r="Q43">
        <v>83.07</v>
      </c>
      <c r="R43">
        <v>5.1999999999999998E-2</v>
      </c>
      <c r="S43">
        <v>25.22</v>
      </c>
      <c r="T43">
        <v>0.65600000000000003</v>
      </c>
      <c r="U43">
        <v>0.50700000000000001</v>
      </c>
      <c r="V43">
        <v>0.19400000000000001</v>
      </c>
      <c r="W43">
        <v>0.86</v>
      </c>
      <c r="X43">
        <v>0.158</v>
      </c>
      <c r="Y43">
        <v>3.2599999999999997E-2</v>
      </c>
      <c r="Z43">
        <v>0.125</v>
      </c>
      <c r="AA43">
        <v>1.21E-2</v>
      </c>
      <c r="AB43">
        <v>6.0600000000000001E-2</v>
      </c>
      <c r="AC43">
        <v>1.15E-2</v>
      </c>
      <c r="AD43">
        <v>3.39E-2</v>
      </c>
      <c r="AE43">
        <v>4.8999999999999998E-3</v>
      </c>
      <c r="AF43">
        <v>2.9100000000000001E-2</v>
      </c>
      <c r="AG43">
        <v>5.4999999999999997E-3</v>
      </c>
      <c r="AH43">
        <v>9.7000000000000003E-2</v>
      </c>
      <c r="AI43">
        <v>2.1999999999999999E-2</v>
      </c>
      <c r="AJ43">
        <v>0.03</v>
      </c>
      <c r="AK43">
        <v>2.6903000000000001</v>
      </c>
      <c r="AL43" s="10" t="s">
        <v>818</v>
      </c>
      <c r="AM43" s="10" t="s">
        <v>819</v>
      </c>
      <c r="AN43" s="10" t="s">
        <v>820</v>
      </c>
      <c r="AO43" s="10" t="s">
        <v>821</v>
      </c>
      <c r="AP43">
        <f>VLOOKUP(C43,'debit moy jour'!$A$2:$B$1198,2,FALSE)</f>
        <v>752.73460238655673</v>
      </c>
      <c r="AQ43" t="b">
        <f t="shared" si="0"/>
        <v>0</v>
      </c>
      <c r="AR43">
        <f>VLOOKUP(C43,'pluie jour'!$A$2:$B$1207,2,FALSE)</f>
        <v>0</v>
      </c>
      <c r="AS43">
        <f t="shared" si="1"/>
        <v>1</v>
      </c>
      <c r="AT43" s="11">
        <f t="shared" si="2"/>
        <v>-0.19244681503279976</v>
      </c>
    </row>
    <row r="44" spans="1:46" x14ac:dyDescent="0.3">
      <c r="A44" t="s">
        <v>863</v>
      </c>
      <c r="B44" t="s">
        <v>3</v>
      </c>
      <c r="C44" s="4">
        <v>36523</v>
      </c>
      <c r="D44" t="s">
        <v>44</v>
      </c>
      <c r="E44">
        <v>16880</v>
      </c>
      <c r="F44">
        <v>13170</v>
      </c>
      <c r="G44">
        <v>46.4</v>
      </c>
      <c r="H44">
        <v>3478</v>
      </c>
      <c r="I44">
        <v>8088</v>
      </c>
      <c r="J44">
        <v>18530</v>
      </c>
      <c r="K44">
        <v>0.53</v>
      </c>
      <c r="L44">
        <v>34.76</v>
      </c>
      <c r="M44">
        <v>109.1</v>
      </c>
      <c r="N44">
        <v>2.2799999999999998</v>
      </c>
      <c r="O44">
        <v>17.07</v>
      </c>
      <c r="P44">
        <v>3.17</v>
      </c>
      <c r="Q44">
        <v>88.98</v>
      </c>
      <c r="R44">
        <v>5.6000000000000001E-2</v>
      </c>
      <c r="S44">
        <v>27.07</v>
      </c>
      <c r="T44">
        <v>0.60499999999999998</v>
      </c>
      <c r="U44">
        <v>0.40899999999999997</v>
      </c>
      <c r="V44">
        <v>0.182</v>
      </c>
      <c r="W44">
        <v>0.80800000000000005</v>
      </c>
      <c r="X44">
        <v>0.14199999999999999</v>
      </c>
      <c r="Y44">
        <v>3.09E-2</v>
      </c>
      <c r="Z44">
        <v>0.113</v>
      </c>
      <c r="AA44">
        <v>1.17E-2</v>
      </c>
      <c r="AB44">
        <v>5.62E-2</v>
      </c>
      <c r="AC44">
        <v>1.06E-2</v>
      </c>
      <c r="AD44">
        <v>3.15E-2</v>
      </c>
      <c r="AE44">
        <v>3.8E-3</v>
      </c>
      <c r="AF44">
        <v>2.6599999999999999E-2</v>
      </c>
      <c r="AG44">
        <v>5.1999999999999998E-3</v>
      </c>
      <c r="AH44">
        <v>8.5000000000000006E-2</v>
      </c>
      <c r="AI44">
        <v>1.6E-2</v>
      </c>
      <c r="AJ44">
        <v>2.1000000000000001E-2</v>
      </c>
      <c r="AK44">
        <v>2.4354</v>
      </c>
      <c r="AL44" s="10" t="s">
        <v>818</v>
      </c>
      <c r="AM44" s="10" t="s">
        <v>819</v>
      </c>
      <c r="AN44" s="10" t="s">
        <v>820</v>
      </c>
      <c r="AO44" s="10" t="s">
        <v>821</v>
      </c>
      <c r="AP44">
        <f>VLOOKUP(C44,'debit moy jour'!$A$2:$B$1198,2,FALSE)</f>
        <v>345.45100754834004</v>
      </c>
      <c r="AQ44" t="b">
        <f t="shared" si="0"/>
        <v>0</v>
      </c>
      <c r="AR44">
        <f>VLOOKUP(C44,'pluie jour'!$A$2:$B$1207,2,FALSE)</f>
        <v>0</v>
      </c>
      <c r="AS44">
        <f t="shared" si="1"/>
        <v>0</v>
      </c>
      <c r="AT44" s="11" t="e">
        <f t="shared" si="2"/>
        <v>#N/A</v>
      </c>
    </row>
    <row r="45" spans="1:46" x14ac:dyDescent="0.3">
      <c r="A45" t="s">
        <v>863</v>
      </c>
      <c r="B45" t="s">
        <v>3</v>
      </c>
      <c r="C45" s="4">
        <v>36524</v>
      </c>
      <c r="D45" t="s">
        <v>45</v>
      </c>
      <c r="E45">
        <v>17690</v>
      </c>
      <c r="F45">
        <v>13920</v>
      </c>
      <c r="G45">
        <v>41.5</v>
      </c>
      <c r="H45">
        <v>3573</v>
      </c>
      <c r="I45">
        <v>7397</v>
      </c>
      <c r="J45">
        <v>18210</v>
      </c>
      <c r="K45">
        <v>0.48</v>
      </c>
      <c r="L45">
        <v>30.93</v>
      </c>
      <c r="M45">
        <v>100.2</v>
      </c>
      <c r="N45">
        <v>1.79</v>
      </c>
      <c r="O45">
        <v>18.88</v>
      </c>
      <c r="P45">
        <v>2.88</v>
      </c>
      <c r="Q45">
        <v>90.49</v>
      </c>
      <c r="R45">
        <v>5.8000000000000003E-2</v>
      </c>
      <c r="S45">
        <v>27.12</v>
      </c>
      <c r="T45">
        <v>0.57099999999999995</v>
      </c>
      <c r="U45">
        <v>0.36</v>
      </c>
      <c r="V45">
        <v>0.17</v>
      </c>
      <c r="W45">
        <v>0.745</v>
      </c>
      <c r="X45">
        <v>0.13200000000000001</v>
      </c>
      <c r="Y45">
        <v>2.7799999999999998E-2</v>
      </c>
      <c r="Z45">
        <v>0.104</v>
      </c>
      <c r="AA45">
        <v>1.03E-2</v>
      </c>
      <c r="AB45">
        <v>5.1700000000000003E-2</v>
      </c>
      <c r="AC45">
        <v>1.04E-2</v>
      </c>
      <c r="AD45">
        <v>2.8199999999999999E-2</v>
      </c>
      <c r="AE45">
        <v>3.8E-3</v>
      </c>
      <c r="AF45">
        <v>2.41E-2</v>
      </c>
      <c r="AG45">
        <v>4.4999999999999997E-3</v>
      </c>
      <c r="AH45">
        <v>6.0999999999999999E-2</v>
      </c>
      <c r="AI45">
        <v>1.7999999999999999E-2</v>
      </c>
      <c r="AJ45">
        <v>1.9E-2</v>
      </c>
      <c r="AK45">
        <v>2.2427999999999999</v>
      </c>
      <c r="AL45" s="10" t="s">
        <v>818</v>
      </c>
      <c r="AM45" s="10" t="s">
        <v>819</v>
      </c>
      <c r="AN45" s="10" t="s">
        <v>820</v>
      </c>
      <c r="AO45" s="10" t="s">
        <v>821</v>
      </c>
      <c r="AP45">
        <f>VLOOKUP(C45,'debit moy jour'!$A$2:$B$1198,2,FALSE)</f>
        <v>292.24755212608943</v>
      </c>
      <c r="AQ45" t="b">
        <f t="shared" si="0"/>
        <v>0</v>
      </c>
      <c r="AR45">
        <f>VLOOKUP(C45,'pluie jour'!$A$2:$B$1207,2,FALSE)</f>
        <v>0.5</v>
      </c>
      <c r="AS45">
        <f t="shared" si="1"/>
        <v>0</v>
      </c>
      <c r="AT45" s="11" t="e">
        <f t="shared" si="2"/>
        <v>#N/A</v>
      </c>
    </row>
    <row r="46" spans="1:46" x14ac:dyDescent="0.3">
      <c r="A46" t="s">
        <v>863</v>
      </c>
      <c r="B46" t="s">
        <v>3</v>
      </c>
      <c r="C46" s="4">
        <v>36525</v>
      </c>
      <c r="D46" t="s">
        <v>46</v>
      </c>
      <c r="E46">
        <v>17810</v>
      </c>
      <c r="F46">
        <v>14470</v>
      </c>
      <c r="G46">
        <v>37.200000000000003</v>
      </c>
      <c r="H46">
        <v>3694</v>
      </c>
      <c r="I46">
        <v>6959</v>
      </c>
      <c r="J46">
        <v>17890</v>
      </c>
      <c r="K46">
        <v>0.51</v>
      </c>
      <c r="L46">
        <v>29.28</v>
      </c>
      <c r="M46">
        <v>91.7</v>
      </c>
      <c r="N46">
        <v>1.82</v>
      </c>
      <c r="O46">
        <v>16.46</v>
      </c>
      <c r="P46">
        <v>2.73</v>
      </c>
      <c r="Q46">
        <v>91.98</v>
      </c>
      <c r="R46">
        <v>5.5E-2</v>
      </c>
      <c r="S46">
        <v>27.98</v>
      </c>
      <c r="T46">
        <v>0.59899999999999998</v>
      </c>
      <c r="U46">
        <v>0.36</v>
      </c>
      <c r="V46">
        <v>0.17799999999999999</v>
      </c>
      <c r="W46">
        <v>0.78900000000000003</v>
      </c>
      <c r="X46">
        <v>0.14499999999999999</v>
      </c>
      <c r="Y46">
        <v>2.9600000000000001E-2</v>
      </c>
      <c r="Z46">
        <v>0.112</v>
      </c>
      <c r="AA46">
        <v>1.0999999999999999E-2</v>
      </c>
      <c r="AB46">
        <v>5.16E-2</v>
      </c>
      <c r="AC46">
        <v>1.01E-2</v>
      </c>
      <c r="AD46">
        <v>2.8199999999999999E-2</v>
      </c>
      <c r="AE46">
        <v>3.8999999999999998E-3</v>
      </c>
      <c r="AF46">
        <v>2.6200000000000001E-2</v>
      </c>
      <c r="AG46">
        <v>4.1999999999999997E-3</v>
      </c>
      <c r="AH46">
        <v>0.03</v>
      </c>
      <c r="AI46">
        <v>7.0000000000000001E-3</v>
      </c>
      <c r="AJ46">
        <v>0.02</v>
      </c>
      <c r="AK46">
        <v>2.3477000000000001</v>
      </c>
      <c r="AL46" s="10" t="s">
        <v>818</v>
      </c>
      <c r="AM46" s="10" t="s">
        <v>819</v>
      </c>
      <c r="AN46" s="10" t="s">
        <v>820</v>
      </c>
      <c r="AO46" s="10" t="s">
        <v>821</v>
      </c>
      <c r="AP46">
        <f>VLOOKUP(C46,'debit moy jour'!$A$2:$B$1198,2,FALSE)</f>
        <v>270.8175888786738</v>
      </c>
      <c r="AQ46" t="b">
        <f t="shared" si="0"/>
        <v>0</v>
      </c>
      <c r="AR46">
        <f>VLOOKUP(C46,'pluie jour'!$A$2:$B$1207,2,FALSE)</f>
        <v>0.5</v>
      </c>
      <c r="AS46">
        <f t="shared" si="1"/>
        <v>0</v>
      </c>
      <c r="AT46" s="11" t="e">
        <f t="shared" si="2"/>
        <v>#N/A</v>
      </c>
    </row>
    <row r="47" spans="1:46" x14ac:dyDescent="0.3">
      <c r="A47" t="s">
        <v>863</v>
      </c>
      <c r="B47" t="s">
        <v>3</v>
      </c>
      <c r="C47" s="4">
        <v>36526</v>
      </c>
      <c r="D47" t="s">
        <v>47</v>
      </c>
      <c r="E47">
        <v>17940</v>
      </c>
      <c r="F47">
        <v>14530</v>
      </c>
      <c r="G47">
        <v>35.9</v>
      </c>
      <c r="H47">
        <v>3691</v>
      </c>
      <c r="I47">
        <v>6713</v>
      </c>
      <c r="J47">
        <v>17020</v>
      </c>
      <c r="K47">
        <v>0.52</v>
      </c>
      <c r="L47">
        <v>28.96</v>
      </c>
      <c r="M47">
        <v>90.9</v>
      </c>
      <c r="N47">
        <v>1.69</v>
      </c>
      <c r="O47">
        <v>16.850000000000001</v>
      </c>
      <c r="P47">
        <v>2.71</v>
      </c>
      <c r="Q47">
        <v>92.57</v>
      </c>
      <c r="R47">
        <v>6.4000000000000001E-2</v>
      </c>
      <c r="S47">
        <v>28.71</v>
      </c>
      <c r="T47">
        <v>0.61</v>
      </c>
      <c r="U47">
        <v>0.36</v>
      </c>
      <c r="V47">
        <v>0.17799999999999999</v>
      </c>
      <c r="W47">
        <v>0.78700000000000003</v>
      </c>
      <c r="X47">
        <v>0.14099999999999999</v>
      </c>
      <c r="Y47">
        <v>2.92E-2</v>
      </c>
      <c r="Z47">
        <v>0.108</v>
      </c>
      <c r="AA47">
        <v>1.0800000000000001E-2</v>
      </c>
      <c r="AB47">
        <v>5.11E-2</v>
      </c>
      <c r="AC47">
        <v>1.0200000000000001E-2</v>
      </c>
      <c r="AD47">
        <v>2.92E-2</v>
      </c>
      <c r="AE47">
        <v>3.7000000000000002E-3</v>
      </c>
      <c r="AF47">
        <v>2.4799999999999999E-2</v>
      </c>
      <c r="AG47">
        <v>4.4999999999999997E-3</v>
      </c>
      <c r="AH47">
        <v>2.3E-2</v>
      </c>
      <c r="AI47">
        <v>8.0000000000000002E-3</v>
      </c>
      <c r="AJ47">
        <v>1.9E-2</v>
      </c>
      <c r="AK47">
        <v>2.3473000000000002</v>
      </c>
      <c r="AL47" s="10" t="s">
        <v>818</v>
      </c>
      <c r="AM47" s="10" t="s">
        <v>819</v>
      </c>
      <c r="AN47" s="10" t="s">
        <v>820</v>
      </c>
      <c r="AO47" s="10" t="s">
        <v>821</v>
      </c>
      <c r="AP47">
        <f>VLOOKUP(C47,'debit moy jour'!$A$2:$B$1198,2,FALSE)</f>
        <v>232.548</v>
      </c>
      <c r="AQ47" t="b">
        <f t="shared" si="0"/>
        <v>0</v>
      </c>
      <c r="AR47">
        <f>VLOOKUP(C47,'pluie jour'!$A$2:$B$1207,2,FALSE)</f>
        <v>1</v>
      </c>
      <c r="AS47">
        <f t="shared" si="1"/>
        <v>1</v>
      </c>
      <c r="AT47" s="11">
        <f t="shared" si="2"/>
        <v>-0.14131131230113184</v>
      </c>
    </row>
    <row r="48" spans="1:46" x14ac:dyDescent="0.3">
      <c r="A48" t="s">
        <v>863</v>
      </c>
      <c r="B48" t="s">
        <v>3</v>
      </c>
      <c r="C48" s="4">
        <v>36527</v>
      </c>
      <c r="D48" t="s">
        <v>48</v>
      </c>
      <c r="E48">
        <v>17790</v>
      </c>
      <c r="F48">
        <v>14340</v>
      </c>
      <c r="G48">
        <v>35.6</v>
      </c>
      <c r="H48">
        <v>3762</v>
      </c>
      <c r="I48">
        <v>6698</v>
      </c>
      <c r="J48">
        <v>17270</v>
      </c>
      <c r="K48">
        <v>0.49</v>
      </c>
      <c r="L48">
        <v>29.07</v>
      </c>
      <c r="M48">
        <v>101.5</v>
      </c>
      <c r="N48">
        <v>1.63</v>
      </c>
      <c r="O48">
        <v>15.8</v>
      </c>
      <c r="P48">
        <v>2.71</v>
      </c>
      <c r="Q48">
        <v>94.05</v>
      </c>
      <c r="R48">
        <v>6.3E-2</v>
      </c>
      <c r="S48">
        <v>28.81</v>
      </c>
      <c r="T48">
        <v>0.61</v>
      </c>
      <c r="U48">
        <v>0.34899999999999998</v>
      </c>
      <c r="V48">
        <v>0.17599999999999999</v>
      </c>
      <c r="W48">
        <v>0.78400000000000003</v>
      </c>
      <c r="X48">
        <v>0.13600000000000001</v>
      </c>
      <c r="Y48">
        <v>2.8899999999999999E-2</v>
      </c>
      <c r="Z48">
        <v>0.113</v>
      </c>
      <c r="AA48">
        <v>1.0699999999999999E-2</v>
      </c>
      <c r="AB48">
        <v>5.11E-2</v>
      </c>
      <c r="AC48">
        <v>1.0200000000000001E-2</v>
      </c>
      <c r="AD48">
        <v>2.9600000000000001E-2</v>
      </c>
      <c r="AE48">
        <v>3.8999999999999998E-3</v>
      </c>
      <c r="AF48">
        <v>2.5399999999999999E-2</v>
      </c>
      <c r="AG48">
        <v>4.7999999999999996E-3</v>
      </c>
      <c r="AH48">
        <v>0.04</v>
      </c>
      <c r="AI48">
        <v>1.0999999999999999E-2</v>
      </c>
      <c r="AJ48">
        <v>1.7999999999999999E-2</v>
      </c>
      <c r="AK48">
        <v>2.3325</v>
      </c>
      <c r="AL48" s="10" t="s">
        <v>818</v>
      </c>
      <c r="AM48" s="10" t="s">
        <v>819</v>
      </c>
      <c r="AN48" s="10" t="s">
        <v>820</v>
      </c>
      <c r="AO48" s="10" t="s">
        <v>821</v>
      </c>
      <c r="AP48">
        <f>VLOOKUP(C48,'debit moy jour'!$A$2:$B$1198,2,FALSE)</f>
        <v>217.44399999999999</v>
      </c>
      <c r="AQ48" t="b">
        <f t="shared" si="0"/>
        <v>0</v>
      </c>
      <c r="AR48">
        <f>VLOOKUP(C48,'pluie jour'!$A$2:$B$1207,2,FALSE)</f>
        <v>0</v>
      </c>
      <c r="AS48">
        <f t="shared" si="1"/>
        <v>1</v>
      </c>
      <c r="AT48" s="11">
        <f t="shared" si="2"/>
        <v>-6.4950031821387463E-2</v>
      </c>
    </row>
    <row r="49" spans="1:46" x14ac:dyDescent="0.3">
      <c r="A49" t="s">
        <v>863</v>
      </c>
      <c r="B49" t="s">
        <v>3</v>
      </c>
      <c r="C49" s="4">
        <v>36528</v>
      </c>
      <c r="D49" t="s">
        <v>49</v>
      </c>
      <c r="E49">
        <v>18470</v>
      </c>
      <c r="F49">
        <v>15050</v>
      </c>
      <c r="G49">
        <v>33</v>
      </c>
      <c r="H49">
        <v>3810</v>
      </c>
      <c r="I49">
        <v>6485</v>
      </c>
      <c r="J49">
        <v>16990</v>
      </c>
      <c r="K49">
        <v>0.51</v>
      </c>
      <c r="L49">
        <v>29.85</v>
      </c>
      <c r="M49">
        <v>97.1</v>
      </c>
      <c r="N49">
        <v>1.58</v>
      </c>
      <c r="O49">
        <v>15.94</v>
      </c>
      <c r="P49">
        <v>2.67</v>
      </c>
      <c r="Q49">
        <v>95.48</v>
      </c>
      <c r="R49">
        <v>6.4000000000000001E-2</v>
      </c>
      <c r="S49">
        <v>29.5</v>
      </c>
      <c r="T49">
        <v>0.61399999999999999</v>
      </c>
      <c r="U49">
        <v>0.35</v>
      </c>
      <c r="V49">
        <v>0.17899999999999999</v>
      </c>
      <c r="W49">
        <v>0.78100000000000003</v>
      </c>
      <c r="X49">
        <v>0.14299999999999999</v>
      </c>
      <c r="Y49">
        <v>3.0200000000000001E-2</v>
      </c>
      <c r="Z49">
        <v>0.108</v>
      </c>
      <c r="AA49">
        <v>1.06E-2</v>
      </c>
      <c r="AB49">
        <v>5.0900000000000001E-2</v>
      </c>
      <c r="AC49">
        <v>0.01</v>
      </c>
      <c r="AD49">
        <v>2.8799999999999999E-2</v>
      </c>
      <c r="AE49">
        <v>3.8E-3</v>
      </c>
      <c r="AF49">
        <v>2.6700000000000002E-2</v>
      </c>
      <c r="AG49">
        <v>4.7999999999999996E-3</v>
      </c>
      <c r="AH49">
        <v>1.7999999999999999E-2</v>
      </c>
      <c r="AI49">
        <v>7.0000000000000001E-3</v>
      </c>
      <c r="AJ49">
        <v>1.7999999999999999E-2</v>
      </c>
      <c r="AK49">
        <v>2.3408000000000002</v>
      </c>
      <c r="AL49" s="10" t="s">
        <v>818</v>
      </c>
      <c r="AM49" s="10" t="s">
        <v>819</v>
      </c>
      <c r="AN49" s="10" t="s">
        <v>820</v>
      </c>
      <c r="AO49" s="10" t="s">
        <v>821</v>
      </c>
      <c r="AP49">
        <f>VLOOKUP(C49,'debit moy jour'!$A$2:$B$1198,2,FALSE)</f>
        <v>209.11799999999999</v>
      </c>
      <c r="AQ49" t="b">
        <f t="shared" si="0"/>
        <v>0</v>
      </c>
      <c r="AR49">
        <f>VLOOKUP(C49,'pluie jour'!$A$2:$B$1207,2,FALSE)</f>
        <v>5</v>
      </c>
      <c r="AS49">
        <f t="shared" si="1"/>
        <v>1</v>
      </c>
      <c r="AT49" s="11">
        <f t="shared" si="2"/>
        <v>-3.8290318426813311E-2</v>
      </c>
    </row>
    <row r="50" spans="1:46" x14ac:dyDescent="0.3">
      <c r="A50" t="s">
        <v>863</v>
      </c>
      <c r="B50" t="s">
        <v>3</v>
      </c>
      <c r="C50" s="4">
        <v>36529</v>
      </c>
      <c r="D50" t="s">
        <v>50</v>
      </c>
      <c r="E50">
        <v>17240</v>
      </c>
      <c r="F50">
        <v>13370</v>
      </c>
      <c r="G50">
        <v>57.3</v>
      </c>
      <c r="H50">
        <v>3568</v>
      </c>
      <c r="I50">
        <v>7696</v>
      </c>
      <c r="J50">
        <v>17610</v>
      </c>
      <c r="K50">
        <v>0.59</v>
      </c>
      <c r="L50">
        <v>33.97</v>
      </c>
      <c r="M50">
        <v>188.8</v>
      </c>
      <c r="N50">
        <v>2.36</v>
      </c>
      <c r="O50">
        <v>15.08</v>
      </c>
      <c r="P50">
        <v>3.07</v>
      </c>
      <c r="Q50">
        <v>87.76</v>
      </c>
      <c r="R50">
        <v>5.1999999999999998E-2</v>
      </c>
      <c r="S50">
        <v>26.5</v>
      </c>
      <c r="T50">
        <v>0.71799999999999997</v>
      </c>
      <c r="U50">
        <v>0.48299999999999998</v>
      </c>
      <c r="V50">
        <v>0.20899999999999999</v>
      </c>
      <c r="W50">
        <v>0.91400000000000003</v>
      </c>
      <c r="X50">
        <v>0.16900000000000001</v>
      </c>
      <c r="Y50">
        <v>3.4500000000000003E-2</v>
      </c>
      <c r="Z50">
        <v>0.13100000000000001</v>
      </c>
      <c r="AA50">
        <v>1.29E-2</v>
      </c>
      <c r="AB50">
        <v>6.0600000000000001E-2</v>
      </c>
      <c r="AC50">
        <v>1.2200000000000001E-2</v>
      </c>
      <c r="AD50">
        <v>3.56E-2</v>
      </c>
      <c r="AE50">
        <v>4.7000000000000002E-3</v>
      </c>
      <c r="AF50">
        <v>2.93E-2</v>
      </c>
      <c r="AG50">
        <v>5.7999999999999996E-3</v>
      </c>
      <c r="AH50">
        <v>9.1999999999999998E-2</v>
      </c>
      <c r="AI50">
        <v>2.1999999999999999E-2</v>
      </c>
      <c r="AJ50">
        <v>2.9000000000000001E-2</v>
      </c>
      <c r="AK50">
        <v>2.8195999999999999</v>
      </c>
      <c r="AL50" s="10" t="s">
        <v>818</v>
      </c>
      <c r="AM50" s="10" t="s">
        <v>819</v>
      </c>
      <c r="AN50" s="10" t="s">
        <v>820</v>
      </c>
      <c r="AO50" s="10" t="s">
        <v>821</v>
      </c>
      <c r="AP50">
        <f>VLOOKUP(C50,'debit moy jour'!$A$2:$B$1198,2,FALSE)</f>
        <v>284.358</v>
      </c>
      <c r="AQ50" t="b">
        <f t="shared" si="0"/>
        <v>0</v>
      </c>
      <c r="AR50">
        <f>VLOOKUP(C50,'pluie jour'!$A$2:$B$1207,2,FALSE)</f>
        <v>2</v>
      </c>
      <c r="AS50">
        <f t="shared" si="1"/>
        <v>1</v>
      </c>
      <c r="AT50" s="11">
        <f t="shared" si="2"/>
        <v>0.35979686110234416</v>
      </c>
    </row>
    <row r="51" spans="1:46" x14ac:dyDescent="0.3">
      <c r="A51" t="s">
        <v>863</v>
      </c>
      <c r="B51" t="s">
        <v>3</v>
      </c>
      <c r="C51" s="4">
        <v>36531</v>
      </c>
      <c r="D51" t="s">
        <v>51</v>
      </c>
      <c r="E51">
        <v>17090</v>
      </c>
      <c r="F51">
        <v>13620</v>
      </c>
      <c r="G51">
        <v>40.700000000000003</v>
      </c>
      <c r="H51">
        <v>3565</v>
      </c>
      <c r="I51">
        <v>6088</v>
      </c>
      <c r="J51">
        <v>16630</v>
      </c>
      <c r="K51">
        <v>0.54</v>
      </c>
      <c r="L51">
        <v>32.729999999999997</v>
      </c>
      <c r="M51">
        <v>144.5</v>
      </c>
      <c r="N51">
        <v>1.88</v>
      </c>
      <c r="O51">
        <v>15.36</v>
      </c>
      <c r="P51">
        <v>2.4700000000000002</v>
      </c>
      <c r="Q51">
        <v>89.63</v>
      </c>
      <c r="R51">
        <v>6.2E-2</v>
      </c>
      <c r="S51">
        <v>27.66</v>
      </c>
      <c r="T51">
        <v>0.70099999999999996</v>
      </c>
      <c r="U51">
        <v>0.41199999999999998</v>
      </c>
      <c r="V51">
        <v>0.20300000000000001</v>
      </c>
      <c r="W51">
        <v>0.89500000000000002</v>
      </c>
      <c r="X51">
        <v>0.161</v>
      </c>
      <c r="Y51">
        <v>3.4700000000000002E-2</v>
      </c>
      <c r="Z51">
        <v>0.126</v>
      </c>
      <c r="AA51">
        <v>1.2999999999999999E-2</v>
      </c>
      <c r="AB51">
        <v>6.08E-2</v>
      </c>
      <c r="AC51">
        <v>1.18E-2</v>
      </c>
      <c r="AD51">
        <v>3.4799999999999998E-2</v>
      </c>
      <c r="AE51">
        <v>4.4000000000000003E-3</v>
      </c>
      <c r="AF51">
        <v>2.8299999999999999E-2</v>
      </c>
      <c r="AG51">
        <v>5.1999999999999998E-3</v>
      </c>
      <c r="AH51">
        <v>4.8000000000000001E-2</v>
      </c>
      <c r="AI51">
        <v>1.9E-2</v>
      </c>
      <c r="AJ51">
        <v>2.3E-2</v>
      </c>
      <c r="AK51">
        <v>2.6909999999999998</v>
      </c>
      <c r="AL51" s="10" t="s">
        <v>818</v>
      </c>
      <c r="AM51" s="10" t="s">
        <v>819</v>
      </c>
      <c r="AN51" s="10" t="s">
        <v>820</v>
      </c>
      <c r="AO51" s="10" t="s">
        <v>821</v>
      </c>
      <c r="AP51">
        <f>VLOOKUP(C51,'debit moy jour'!$A$2:$B$1198,2,FALSE)</f>
        <v>203.46700000000001</v>
      </c>
      <c r="AQ51" t="b">
        <f t="shared" si="0"/>
        <v>0</v>
      </c>
      <c r="AR51">
        <f>VLOOKUP(C51,'pluie jour'!$A$2:$B$1207,2,FALSE)</f>
        <v>3</v>
      </c>
      <c r="AS51">
        <f t="shared" si="1"/>
        <v>1</v>
      </c>
      <c r="AT51" s="11">
        <f t="shared" si="2"/>
        <v>-0.28446887374366114</v>
      </c>
    </row>
    <row r="52" spans="1:46" x14ac:dyDescent="0.3">
      <c r="A52" t="s">
        <v>863</v>
      </c>
      <c r="B52" t="s">
        <v>3</v>
      </c>
      <c r="C52" s="4">
        <v>36532</v>
      </c>
      <c r="D52" t="s">
        <v>52</v>
      </c>
      <c r="E52">
        <v>18470</v>
      </c>
      <c r="F52">
        <v>14960</v>
      </c>
      <c r="G52">
        <v>29.2</v>
      </c>
      <c r="H52">
        <v>3853</v>
      </c>
      <c r="I52">
        <v>5763</v>
      </c>
      <c r="J52">
        <v>16830</v>
      </c>
      <c r="K52">
        <v>0.49</v>
      </c>
      <c r="L52">
        <v>32.630000000000003</v>
      </c>
      <c r="M52">
        <v>98.9</v>
      </c>
      <c r="N52">
        <v>1.43</v>
      </c>
      <c r="O52">
        <v>16.239999999999998</v>
      </c>
      <c r="P52">
        <v>2.39</v>
      </c>
      <c r="Q52">
        <v>96.4</v>
      </c>
      <c r="R52">
        <v>7.1999999999999995E-2</v>
      </c>
      <c r="S52">
        <v>30.21</v>
      </c>
      <c r="T52">
        <v>0.60599999999999998</v>
      </c>
      <c r="U52">
        <v>0.32900000000000001</v>
      </c>
      <c r="V52">
        <v>0.17699999999999999</v>
      </c>
      <c r="W52">
        <v>0.75700000000000001</v>
      </c>
      <c r="X52">
        <v>0.13800000000000001</v>
      </c>
      <c r="Y52">
        <v>2.9499999999999998E-2</v>
      </c>
      <c r="Z52">
        <v>0.106</v>
      </c>
      <c r="AA52">
        <v>1.0500000000000001E-2</v>
      </c>
      <c r="AB52">
        <v>5.0599999999999999E-2</v>
      </c>
      <c r="AC52">
        <v>1.0200000000000001E-2</v>
      </c>
      <c r="AD52">
        <v>2.9399999999999999E-2</v>
      </c>
      <c r="AE52">
        <v>3.8E-3</v>
      </c>
      <c r="AF52">
        <v>2.6599999999999999E-2</v>
      </c>
      <c r="AG52">
        <v>4.8999999999999998E-3</v>
      </c>
      <c r="AH52">
        <v>1.7000000000000001E-2</v>
      </c>
      <c r="AI52">
        <v>8.9999999999999993E-3</v>
      </c>
      <c r="AJ52">
        <v>1.7000000000000001E-2</v>
      </c>
      <c r="AK52">
        <v>2.2785000000000002</v>
      </c>
      <c r="AL52" s="10" t="s">
        <v>818</v>
      </c>
      <c r="AM52" s="10" t="s">
        <v>819</v>
      </c>
      <c r="AN52" s="10" t="s">
        <v>820</v>
      </c>
      <c r="AO52" s="10" t="s">
        <v>821</v>
      </c>
      <c r="AP52">
        <f>VLOOKUP(C52,'debit moy jour'!$A$2:$B$1198,2,FALSE)</f>
        <v>182.06800000000001</v>
      </c>
      <c r="AQ52" t="b">
        <f t="shared" si="0"/>
        <v>0</v>
      </c>
      <c r="AR52">
        <f>VLOOKUP(C52,'pluie jour'!$A$2:$B$1207,2,FALSE)</f>
        <v>0</v>
      </c>
      <c r="AS52">
        <f t="shared" si="1"/>
        <v>1</v>
      </c>
      <c r="AT52" s="11">
        <f t="shared" si="2"/>
        <v>-0.10517184604874501</v>
      </c>
    </row>
    <row r="53" spans="1:46" x14ac:dyDescent="0.3">
      <c r="A53" t="s">
        <v>863</v>
      </c>
      <c r="B53" t="s">
        <v>3</v>
      </c>
      <c r="C53" s="4">
        <v>36533</v>
      </c>
      <c r="D53" t="s">
        <v>53</v>
      </c>
      <c r="E53">
        <v>18070</v>
      </c>
      <c r="F53">
        <v>14590</v>
      </c>
      <c r="G53">
        <v>35.6</v>
      </c>
      <c r="H53">
        <v>3764</v>
      </c>
      <c r="I53">
        <v>5522</v>
      </c>
      <c r="J53">
        <v>16390</v>
      </c>
      <c r="K53">
        <v>0.51</v>
      </c>
      <c r="L53">
        <v>32.36</v>
      </c>
      <c r="M53">
        <v>119.6</v>
      </c>
      <c r="N53">
        <v>1.52</v>
      </c>
      <c r="O53">
        <v>16.86</v>
      </c>
      <c r="P53">
        <v>2.2599999999999998</v>
      </c>
      <c r="Q53">
        <v>93.07</v>
      </c>
      <c r="R53">
        <v>6.3E-2</v>
      </c>
      <c r="S53">
        <v>28.94</v>
      </c>
      <c r="T53">
        <v>0.63500000000000001</v>
      </c>
      <c r="U53">
        <v>0.34499999999999997</v>
      </c>
      <c r="V53">
        <v>0.18099999999999999</v>
      </c>
      <c r="W53">
        <v>0.80200000000000005</v>
      </c>
      <c r="X53">
        <v>0.14299999999999999</v>
      </c>
      <c r="Y53">
        <v>3.09E-2</v>
      </c>
      <c r="Z53">
        <v>0.113</v>
      </c>
      <c r="AA53">
        <v>1.12E-2</v>
      </c>
      <c r="AB53">
        <v>5.4300000000000001E-2</v>
      </c>
      <c r="AC53">
        <v>1.0699999999999999E-2</v>
      </c>
      <c r="AD53">
        <v>3.0300000000000001E-2</v>
      </c>
      <c r="AE53">
        <v>3.7000000000000002E-3</v>
      </c>
      <c r="AF53">
        <v>2.64E-2</v>
      </c>
      <c r="AG53">
        <v>4.5999999999999999E-3</v>
      </c>
      <c r="AH53">
        <v>4.8000000000000001E-2</v>
      </c>
      <c r="AI53">
        <v>1.0999999999999999E-2</v>
      </c>
      <c r="AJ53">
        <v>1.7999999999999999E-2</v>
      </c>
      <c r="AK53">
        <v>2.3910999999999998</v>
      </c>
      <c r="AL53" s="10" t="s">
        <v>818</v>
      </c>
      <c r="AM53" s="10" t="s">
        <v>819</v>
      </c>
      <c r="AN53" s="10" t="s">
        <v>820</v>
      </c>
      <c r="AO53" s="10" t="s">
        <v>821</v>
      </c>
      <c r="AP53">
        <f>VLOOKUP(C53,'debit moy jour'!$A$2:$B$1198,2,FALSE)</f>
        <v>175.99799999999999</v>
      </c>
      <c r="AQ53" t="b">
        <f t="shared" si="0"/>
        <v>0</v>
      </c>
      <c r="AR53">
        <f>VLOOKUP(C53,'pluie jour'!$A$2:$B$1207,2,FALSE)</f>
        <v>1.5</v>
      </c>
      <c r="AS53">
        <f t="shared" si="1"/>
        <v>1</v>
      </c>
      <c r="AT53" s="11">
        <f t="shared" si="2"/>
        <v>-3.3339191950260458E-2</v>
      </c>
    </row>
    <row r="54" spans="1:46" x14ac:dyDescent="0.3">
      <c r="A54" t="s">
        <v>863</v>
      </c>
      <c r="B54" t="s">
        <v>3</v>
      </c>
      <c r="C54" s="4">
        <v>36534</v>
      </c>
      <c r="D54" t="s">
        <v>54</v>
      </c>
      <c r="E54">
        <v>18440</v>
      </c>
      <c r="F54">
        <v>15200</v>
      </c>
      <c r="G54">
        <v>25.6</v>
      </c>
      <c r="H54">
        <v>3849</v>
      </c>
      <c r="I54">
        <v>5067</v>
      </c>
      <c r="J54">
        <v>16090</v>
      </c>
      <c r="K54">
        <v>0.48</v>
      </c>
      <c r="L54">
        <v>31.58</v>
      </c>
      <c r="M54">
        <v>91.5</v>
      </c>
      <c r="N54">
        <v>1.2</v>
      </c>
      <c r="O54">
        <v>17.75</v>
      </c>
      <c r="P54">
        <v>2.1</v>
      </c>
      <c r="Q54">
        <v>95.31</v>
      </c>
      <c r="R54">
        <v>6.7000000000000004E-2</v>
      </c>
      <c r="S54">
        <v>29.83</v>
      </c>
      <c r="T54">
        <v>0.56999999999999995</v>
      </c>
      <c r="U54">
        <v>0.28299999999999997</v>
      </c>
      <c r="V54">
        <v>0.159</v>
      </c>
      <c r="W54">
        <v>0.70599999999999996</v>
      </c>
      <c r="X54">
        <v>0.127</v>
      </c>
      <c r="Y54">
        <v>2.7400000000000001E-2</v>
      </c>
      <c r="Z54">
        <v>0.10100000000000001</v>
      </c>
      <c r="AA54">
        <v>0.01</v>
      </c>
      <c r="AB54">
        <v>4.6300000000000001E-2</v>
      </c>
      <c r="AC54">
        <v>9.1999999999999998E-3</v>
      </c>
      <c r="AD54">
        <v>2.7199999999999998E-2</v>
      </c>
      <c r="AE54">
        <v>3.5000000000000001E-3</v>
      </c>
      <c r="AF54">
        <v>2.29E-2</v>
      </c>
      <c r="AG54">
        <v>4.5999999999999999E-3</v>
      </c>
      <c r="AH54">
        <v>1.4999999999999999E-2</v>
      </c>
      <c r="AI54">
        <v>0</v>
      </c>
      <c r="AJ54">
        <v>1.4999999999999999E-2</v>
      </c>
      <c r="AK54">
        <v>2.0972</v>
      </c>
      <c r="AL54" s="10" t="s">
        <v>818</v>
      </c>
      <c r="AM54" s="10" t="s">
        <v>819</v>
      </c>
      <c r="AN54" s="10" t="s">
        <v>820</v>
      </c>
      <c r="AO54" s="10" t="s">
        <v>821</v>
      </c>
      <c r="AP54">
        <f>VLOOKUP(C54,'debit moy jour'!$A$2:$B$1198,2,FALSE)</f>
        <v>157.221</v>
      </c>
      <c r="AQ54" t="b">
        <f t="shared" si="0"/>
        <v>0</v>
      </c>
      <c r="AR54">
        <f>VLOOKUP(C54,'pluie jour'!$A$2:$B$1207,2,FALSE)</f>
        <v>1</v>
      </c>
      <c r="AS54">
        <f t="shared" si="1"/>
        <v>1</v>
      </c>
      <c r="AT54" s="11">
        <f t="shared" si="2"/>
        <v>-0.10668871237173143</v>
      </c>
    </row>
    <row r="55" spans="1:46" x14ac:dyDescent="0.3">
      <c r="A55" t="s">
        <v>863</v>
      </c>
      <c r="B55" t="s">
        <v>3</v>
      </c>
      <c r="C55" s="4">
        <v>36535</v>
      </c>
      <c r="D55" t="s">
        <v>55</v>
      </c>
      <c r="E55">
        <v>19160</v>
      </c>
      <c r="F55">
        <v>15790</v>
      </c>
      <c r="G55">
        <v>28.2</v>
      </c>
      <c r="H55">
        <v>3988</v>
      </c>
      <c r="I55">
        <v>5062</v>
      </c>
      <c r="J55">
        <v>16300</v>
      </c>
      <c r="K55">
        <v>1.03</v>
      </c>
      <c r="L55">
        <v>32.15</v>
      </c>
      <c r="M55">
        <v>88.3</v>
      </c>
      <c r="N55">
        <v>1.63</v>
      </c>
      <c r="O55">
        <v>19.61</v>
      </c>
      <c r="P55">
        <v>2.13</v>
      </c>
      <c r="Q55">
        <v>98.26</v>
      </c>
      <c r="R55">
        <v>0.17299999999999999</v>
      </c>
      <c r="S55">
        <v>31.28</v>
      </c>
      <c r="T55">
        <v>0.59699999999999998</v>
      </c>
      <c r="U55">
        <v>0.29699999999999999</v>
      </c>
      <c r="V55">
        <v>0.17</v>
      </c>
      <c r="W55">
        <v>0.73299999999999998</v>
      </c>
      <c r="X55">
        <v>0.126</v>
      </c>
      <c r="Y55">
        <v>2.7E-2</v>
      </c>
      <c r="Z55">
        <v>9.5000000000000001E-2</v>
      </c>
      <c r="AA55">
        <v>0.01</v>
      </c>
      <c r="AB55">
        <v>4.6800000000000001E-2</v>
      </c>
      <c r="AC55">
        <v>9.2999999999999992E-3</v>
      </c>
      <c r="AD55">
        <v>2.76E-2</v>
      </c>
      <c r="AE55">
        <v>3.5999999999999999E-3</v>
      </c>
      <c r="AF55">
        <v>2.1399999999999999E-2</v>
      </c>
      <c r="AG55">
        <v>4.1999999999999997E-3</v>
      </c>
      <c r="AH55">
        <v>8.4000000000000005E-2</v>
      </c>
      <c r="AI55">
        <v>0</v>
      </c>
      <c r="AJ55">
        <v>1.6E-2</v>
      </c>
      <c r="AK55">
        <v>2.1678000000000002</v>
      </c>
      <c r="AL55" s="10" t="s">
        <v>818</v>
      </c>
      <c r="AM55" s="10" t="s">
        <v>819</v>
      </c>
      <c r="AN55" s="10" t="s">
        <v>820</v>
      </c>
      <c r="AO55" s="10" t="s">
        <v>821</v>
      </c>
      <c r="AP55">
        <f>VLOOKUP(C55,'debit moy jour'!$A$2:$B$1198,2,FALSE)</f>
        <v>146.18799999999999</v>
      </c>
      <c r="AQ55" t="b">
        <f t="shared" si="0"/>
        <v>0</v>
      </c>
      <c r="AR55">
        <f>VLOOKUP(C55,'pluie jour'!$A$2:$B$1207,2,FALSE)</f>
        <v>0</v>
      </c>
      <c r="AS55">
        <f t="shared" si="1"/>
        <v>1</v>
      </c>
      <c r="AT55" s="11">
        <f t="shared" si="2"/>
        <v>-7.0175103834729552E-2</v>
      </c>
    </row>
    <row r="56" spans="1:46" x14ac:dyDescent="0.3">
      <c r="A56" t="s">
        <v>863</v>
      </c>
      <c r="B56" t="s">
        <v>3</v>
      </c>
      <c r="C56" s="4">
        <v>36536</v>
      </c>
      <c r="D56" t="s">
        <v>56</v>
      </c>
      <c r="E56">
        <v>18520</v>
      </c>
      <c r="F56">
        <v>15330</v>
      </c>
      <c r="G56">
        <v>21.3</v>
      </c>
      <c r="H56">
        <v>3792</v>
      </c>
      <c r="I56">
        <v>4756</v>
      </c>
      <c r="J56">
        <v>15400</v>
      </c>
      <c r="K56">
        <v>0.48</v>
      </c>
      <c r="L56">
        <v>36.42</v>
      </c>
      <c r="M56">
        <v>80.599999999999994</v>
      </c>
      <c r="N56">
        <v>1.03</v>
      </c>
      <c r="O56">
        <v>16.25</v>
      </c>
      <c r="P56">
        <v>2.02</v>
      </c>
      <c r="Q56">
        <v>95.55</v>
      </c>
      <c r="R56">
        <v>7.1999999999999995E-2</v>
      </c>
      <c r="S56">
        <v>29.9</v>
      </c>
      <c r="T56">
        <v>0.495</v>
      </c>
      <c r="U56">
        <v>0.24099999999999999</v>
      </c>
      <c r="V56">
        <v>0.14000000000000001</v>
      </c>
      <c r="W56">
        <v>0.61</v>
      </c>
      <c r="X56">
        <v>0.112</v>
      </c>
      <c r="Y56">
        <v>2.47E-2</v>
      </c>
      <c r="Z56">
        <v>8.4599999999999995E-2</v>
      </c>
      <c r="AA56">
        <v>8.3000000000000001E-3</v>
      </c>
      <c r="AB56">
        <v>4.1000000000000002E-2</v>
      </c>
      <c r="AC56">
        <v>8.0000000000000002E-3</v>
      </c>
      <c r="AD56">
        <v>2.41E-2</v>
      </c>
      <c r="AE56">
        <v>3.0999999999999999E-3</v>
      </c>
      <c r="AF56">
        <v>1.9300000000000001E-2</v>
      </c>
      <c r="AG56">
        <v>4.1000000000000003E-3</v>
      </c>
      <c r="AH56">
        <v>0.01</v>
      </c>
      <c r="AI56">
        <v>0</v>
      </c>
      <c r="AJ56">
        <v>1.2999999999999999E-2</v>
      </c>
      <c r="AK56">
        <v>1.8150999999999999</v>
      </c>
      <c r="AL56" s="10" t="s">
        <v>818</v>
      </c>
      <c r="AM56" s="10" t="s">
        <v>819</v>
      </c>
      <c r="AN56" s="10" t="s">
        <v>820</v>
      </c>
      <c r="AO56" s="10" t="s">
        <v>821</v>
      </c>
      <c r="AP56">
        <f>VLOOKUP(C56,'debit moy jour'!$A$2:$B$1198,2,FALSE)</f>
        <v>140.45500000000001</v>
      </c>
      <c r="AQ56" t="b">
        <f t="shared" si="0"/>
        <v>0</v>
      </c>
      <c r="AR56">
        <f>VLOOKUP(C56,'pluie jour'!$A$2:$B$1207,2,FALSE)</f>
        <v>0</v>
      </c>
      <c r="AS56">
        <f t="shared" si="1"/>
        <v>0</v>
      </c>
      <c r="AT56" s="11" t="e">
        <f t="shared" si="2"/>
        <v>#N/A</v>
      </c>
    </row>
    <row r="57" spans="1:46" x14ac:dyDescent="0.3">
      <c r="A57" t="s">
        <v>863</v>
      </c>
      <c r="B57" t="s">
        <v>3</v>
      </c>
      <c r="C57" s="4">
        <v>36538</v>
      </c>
      <c r="D57" t="s">
        <v>57</v>
      </c>
      <c r="E57">
        <v>17890</v>
      </c>
      <c r="F57">
        <v>14440</v>
      </c>
      <c r="G57">
        <v>37.1</v>
      </c>
      <c r="H57">
        <v>3691</v>
      </c>
      <c r="I57">
        <v>5014</v>
      </c>
      <c r="J57">
        <v>15520</v>
      </c>
      <c r="K57">
        <v>0.52</v>
      </c>
      <c r="L57">
        <v>37.630000000000003</v>
      </c>
      <c r="M57">
        <v>155.69999999999999</v>
      </c>
      <c r="N57">
        <v>1.5</v>
      </c>
      <c r="O57">
        <v>15.11</v>
      </c>
      <c r="P57">
        <v>2.12</v>
      </c>
      <c r="Q57">
        <v>89.33</v>
      </c>
      <c r="R57">
        <v>5.5E-2</v>
      </c>
      <c r="S57">
        <v>27.14</v>
      </c>
      <c r="T57">
        <v>0.64700000000000002</v>
      </c>
      <c r="U57">
        <v>0.35399999999999998</v>
      </c>
      <c r="V57">
        <v>0.186</v>
      </c>
      <c r="W57">
        <v>0.82399999999999995</v>
      </c>
      <c r="X57">
        <v>0.153</v>
      </c>
      <c r="Y57">
        <v>3.0800000000000001E-2</v>
      </c>
      <c r="Z57">
        <v>0.11700000000000001</v>
      </c>
      <c r="AA57">
        <v>1.18E-2</v>
      </c>
      <c r="AB57">
        <v>5.4300000000000001E-2</v>
      </c>
      <c r="AC57">
        <v>1.09E-2</v>
      </c>
      <c r="AD57">
        <v>3.3099999999999997E-2</v>
      </c>
      <c r="AE57">
        <v>4.0000000000000001E-3</v>
      </c>
      <c r="AF57">
        <v>2.64E-2</v>
      </c>
      <c r="AG57">
        <v>5.1999999999999998E-3</v>
      </c>
      <c r="AH57">
        <v>5.0999999999999997E-2</v>
      </c>
      <c r="AI57">
        <v>1.4E-2</v>
      </c>
      <c r="AJ57">
        <v>2.1000000000000001E-2</v>
      </c>
      <c r="AK57">
        <v>2.4573999999999998</v>
      </c>
      <c r="AL57" s="10" t="s">
        <v>818</v>
      </c>
      <c r="AM57" s="10" t="s">
        <v>819</v>
      </c>
      <c r="AN57" s="10" t="s">
        <v>820</v>
      </c>
      <c r="AO57" s="10" t="s">
        <v>821</v>
      </c>
      <c r="AP57">
        <f>VLOOKUP(C57,'debit moy jour'!$A$2:$B$1198,2,FALSE)</f>
        <v>181.358</v>
      </c>
      <c r="AQ57" t="b">
        <f t="shared" si="0"/>
        <v>0</v>
      </c>
      <c r="AR57">
        <f>VLOOKUP(C57,'pluie jour'!$A$2:$B$1207,2,FALSE)</f>
        <v>2.5</v>
      </c>
      <c r="AS57">
        <f t="shared" si="1"/>
        <v>1</v>
      </c>
      <c r="AT57" s="11">
        <f t="shared" si="2"/>
        <v>0.29121782777402005</v>
      </c>
    </row>
    <row r="58" spans="1:46" x14ac:dyDescent="0.3">
      <c r="A58" t="s">
        <v>863</v>
      </c>
      <c r="B58" t="s">
        <v>3</v>
      </c>
      <c r="C58" s="4">
        <v>36539</v>
      </c>
      <c r="D58" t="s">
        <v>58</v>
      </c>
      <c r="E58">
        <v>17750</v>
      </c>
      <c r="F58">
        <v>14440</v>
      </c>
      <c r="G58">
        <v>35</v>
      </c>
      <c r="H58">
        <v>3673</v>
      </c>
      <c r="I58">
        <v>5115</v>
      </c>
      <c r="J58">
        <v>15480</v>
      </c>
      <c r="K58">
        <v>0.51</v>
      </c>
      <c r="L58">
        <v>35.29</v>
      </c>
      <c r="M58">
        <v>147.30000000000001</v>
      </c>
      <c r="N58">
        <v>1.43</v>
      </c>
      <c r="O58">
        <v>14.95</v>
      </c>
      <c r="P58">
        <v>2.13</v>
      </c>
      <c r="Q58">
        <v>88.72</v>
      </c>
      <c r="R58">
        <v>6.3E-2</v>
      </c>
      <c r="S58">
        <v>27.31</v>
      </c>
      <c r="T58">
        <v>0.66600000000000004</v>
      </c>
      <c r="U58">
        <v>0.35099999999999998</v>
      </c>
      <c r="V58">
        <v>0.188</v>
      </c>
      <c r="W58">
        <v>0.81599999999999995</v>
      </c>
      <c r="X58">
        <v>0.14599999999999999</v>
      </c>
      <c r="Y58">
        <v>3.0200000000000001E-2</v>
      </c>
      <c r="Z58">
        <v>0.113</v>
      </c>
      <c r="AA58">
        <v>1.11E-2</v>
      </c>
      <c r="AB58">
        <v>5.4399999999999997E-2</v>
      </c>
      <c r="AC58">
        <v>0.01</v>
      </c>
      <c r="AD58">
        <v>3.1699999999999999E-2</v>
      </c>
      <c r="AE58">
        <v>4.1999999999999997E-3</v>
      </c>
      <c r="AF58">
        <v>2.6700000000000002E-2</v>
      </c>
      <c r="AG58">
        <v>5.0000000000000001E-3</v>
      </c>
      <c r="AH58">
        <v>5.7000000000000002E-2</v>
      </c>
      <c r="AI58">
        <v>1.7999999999999999E-2</v>
      </c>
      <c r="AJ58">
        <v>2.1000000000000001E-2</v>
      </c>
      <c r="AK58">
        <v>2.4533</v>
      </c>
      <c r="AL58" s="10" t="s">
        <v>818</v>
      </c>
      <c r="AM58" s="10" t="s">
        <v>819</v>
      </c>
      <c r="AN58" s="10" t="s">
        <v>820</v>
      </c>
      <c r="AO58" s="10" t="s">
        <v>821</v>
      </c>
      <c r="AP58">
        <f>VLOOKUP(C58,'debit moy jour'!$A$2:$B$1198,2,FALSE)</f>
        <v>158.23400000000001</v>
      </c>
      <c r="AQ58" t="b">
        <f t="shared" si="0"/>
        <v>0</v>
      </c>
      <c r="AR58">
        <f>VLOOKUP(C58,'pluie jour'!$A$2:$B$1207,2,FALSE)</f>
        <v>1</v>
      </c>
      <c r="AS58">
        <f t="shared" si="1"/>
        <v>1</v>
      </c>
      <c r="AT58" s="11">
        <f t="shared" si="2"/>
        <v>-0.12750471443222794</v>
      </c>
    </row>
    <row r="59" spans="1:46" x14ac:dyDescent="0.3">
      <c r="A59" t="s">
        <v>863</v>
      </c>
      <c r="B59" t="s">
        <v>3</v>
      </c>
      <c r="C59" s="4">
        <v>36540</v>
      </c>
      <c r="D59" t="s">
        <v>59</v>
      </c>
      <c r="E59">
        <v>18750</v>
      </c>
      <c r="F59">
        <v>15230</v>
      </c>
      <c r="G59">
        <v>22.2</v>
      </c>
      <c r="H59">
        <v>3864</v>
      </c>
      <c r="I59">
        <v>4455</v>
      </c>
      <c r="J59">
        <v>15120</v>
      </c>
      <c r="K59">
        <v>0.45</v>
      </c>
      <c r="L59">
        <v>31.15</v>
      </c>
      <c r="M59">
        <v>93</v>
      </c>
      <c r="N59">
        <v>1.1100000000000001</v>
      </c>
      <c r="O59">
        <v>15.65</v>
      </c>
      <c r="P59">
        <v>1.84</v>
      </c>
      <c r="Q59">
        <v>92.34</v>
      </c>
      <c r="R59">
        <v>6.6000000000000003E-2</v>
      </c>
      <c r="S59">
        <v>28.31</v>
      </c>
      <c r="T59">
        <v>0.52700000000000002</v>
      </c>
      <c r="U59">
        <v>0.253</v>
      </c>
      <c r="V59">
        <v>0.15</v>
      </c>
      <c r="W59">
        <v>0.64800000000000002</v>
      </c>
      <c r="X59">
        <v>0.11600000000000001</v>
      </c>
      <c r="Y59">
        <v>2.5399999999999999E-2</v>
      </c>
      <c r="Z59">
        <v>9.4E-2</v>
      </c>
      <c r="AA59">
        <v>8.8000000000000005E-3</v>
      </c>
      <c r="AB59">
        <v>4.1700000000000001E-2</v>
      </c>
      <c r="AC59">
        <v>8.2000000000000007E-3</v>
      </c>
      <c r="AD59">
        <v>2.5899999999999999E-2</v>
      </c>
      <c r="AE59">
        <v>3.3999999999999998E-3</v>
      </c>
      <c r="AF59">
        <v>2.12E-2</v>
      </c>
      <c r="AG59">
        <v>4.0000000000000001E-3</v>
      </c>
      <c r="AH59">
        <v>3.5000000000000003E-2</v>
      </c>
      <c r="AI59">
        <v>8.9999999999999993E-3</v>
      </c>
      <c r="AJ59">
        <v>1.4E-2</v>
      </c>
      <c r="AK59">
        <v>1.9267000000000001</v>
      </c>
      <c r="AL59" s="10" t="s">
        <v>818</v>
      </c>
      <c r="AM59" s="10" t="s">
        <v>819</v>
      </c>
      <c r="AN59" s="10" t="s">
        <v>820</v>
      </c>
      <c r="AO59" s="10" t="s">
        <v>821</v>
      </c>
      <c r="AP59">
        <f>VLOOKUP(C59,'debit moy jour'!$A$2:$B$1198,2,FALSE)</f>
        <v>135.91200000000001</v>
      </c>
      <c r="AQ59" t="b">
        <f t="shared" si="0"/>
        <v>0</v>
      </c>
      <c r="AR59">
        <f>VLOOKUP(C59,'pluie jour'!$A$2:$B$1207,2,FALSE)</f>
        <v>0</v>
      </c>
      <c r="AS59">
        <f t="shared" si="1"/>
        <v>1</v>
      </c>
      <c r="AT59" s="11">
        <f t="shared" si="2"/>
        <v>-0.14106955521569323</v>
      </c>
    </row>
    <row r="60" spans="1:46" x14ac:dyDescent="0.3">
      <c r="A60" t="s">
        <v>863</v>
      </c>
      <c r="B60" t="s">
        <v>3</v>
      </c>
      <c r="C60" s="4">
        <v>36541</v>
      </c>
      <c r="D60" t="s">
        <v>60</v>
      </c>
      <c r="E60">
        <v>18950</v>
      </c>
      <c r="F60">
        <v>15700</v>
      </c>
      <c r="G60">
        <v>20.3</v>
      </c>
      <c r="H60">
        <v>3887</v>
      </c>
      <c r="I60">
        <v>4500</v>
      </c>
      <c r="J60">
        <v>15070</v>
      </c>
      <c r="K60">
        <v>0.42</v>
      </c>
      <c r="L60">
        <v>30.84</v>
      </c>
      <c r="M60">
        <v>82.9</v>
      </c>
      <c r="N60">
        <v>0.96</v>
      </c>
      <c r="O60">
        <v>15.93</v>
      </c>
      <c r="P60">
        <v>1.84</v>
      </c>
      <c r="Q60">
        <v>94.58</v>
      </c>
      <c r="R60">
        <v>6.5000000000000002E-2</v>
      </c>
      <c r="S60">
        <v>29.12</v>
      </c>
      <c r="T60">
        <v>0.48699999999999999</v>
      </c>
      <c r="U60">
        <v>0.23100000000000001</v>
      </c>
      <c r="V60">
        <v>0.13800000000000001</v>
      </c>
      <c r="W60">
        <v>0.59599999999999997</v>
      </c>
      <c r="X60">
        <v>0.108</v>
      </c>
      <c r="Y60">
        <v>2.3900000000000001E-2</v>
      </c>
      <c r="Z60">
        <v>8.4500000000000006E-2</v>
      </c>
      <c r="AA60">
        <v>7.7999999999999996E-3</v>
      </c>
      <c r="AB60">
        <v>4.02E-2</v>
      </c>
      <c r="AC60">
        <v>7.7999999999999996E-3</v>
      </c>
      <c r="AD60">
        <v>2.1600000000000001E-2</v>
      </c>
      <c r="AE60">
        <v>3.0999999999999999E-3</v>
      </c>
      <c r="AF60">
        <v>1.95E-2</v>
      </c>
      <c r="AG60">
        <v>3.5999999999999999E-3</v>
      </c>
      <c r="AH60">
        <v>2.4E-2</v>
      </c>
      <c r="AI60">
        <v>7.0000000000000001E-3</v>
      </c>
      <c r="AJ60">
        <v>1.2E-2</v>
      </c>
      <c r="AK60">
        <v>1.7721</v>
      </c>
      <c r="AL60" s="10" t="s">
        <v>818</v>
      </c>
      <c r="AM60" s="10" t="s">
        <v>819</v>
      </c>
      <c r="AN60" s="10" t="s">
        <v>820</v>
      </c>
      <c r="AO60" s="10" t="s">
        <v>821</v>
      </c>
      <c r="AP60">
        <f>VLOOKUP(C60,'debit moy jour'!$A$2:$B$1198,2,FALSE)</f>
        <v>122.035</v>
      </c>
      <c r="AQ60" t="b">
        <f t="shared" si="0"/>
        <v>0</v>
      </c>
      <c r="AR60">
        <f>VLOOKUP(C60,'pluie jour'!$A$2:$B$1207,2,FALSE)</f>
        <v>0</v>
      </c>
      <c r="AS60">
        <f t="shared" si="1"/>
        <v>0</v>
      </c>
      <c r="AT60" s="11" t="e">
        <f t="shared" si="2"/>
        <v>#N/A</v>
      </c>
    </row>
    <row r="61" spans="1:46" x14ac:dyDescent="0.3">
      <c r="A61" t="s">
        <v>863</v>
      </c>
      <c r="B61" t="s">
        <v>3</v>
      </c>
      <c r="C61" s="4">
        <v>36542</v>
      </c>
      <c r="D61" t="s">
        <v>61</v>
      </c>
      <c r="E61">
        <v>19280</v>
      </c>
      <c r="F61">
        <v>15820</v>
      </c>
      <c r="G61">
        <v>20.6</v>
      </c>
      <c r="H61">
        <v>3877</v>
      </c>
      <c r="I61">
        <v>4365</v>
      </c>
      <c r="J61">
        <v>15000</v>
      </c>
      <c r="K61">
        <v>0.44</v>
      </c>
      <c r="L61">
        <v>31.38</v>
      </c>
      <c r="M61">
        <v>89.2</v>
      </c>
      <c r="N61">
        <v>0.96</v>
      </c>
      <c r="O61">
        <v>16.309999999999999</v>
      </c>
      <c r="P61">
        <v>1.82</v>
      </c>
      <c r="Q61">
        <v>95.47</v>
      </c>
      <c r="R61">
        <v>6.6000000000000003E-2</v>
      </c>
      <c r="S61">
        <v>30.06</v>
      </c>
      <c r="T61">
        <v>0.48399999999999999</v>
      </c>
      <c r="U61">
        <v>0.219</v>
      </c>
      <c r="V61">
        <v>0.13200000000000001</v>
      </c>
      <c r="W61">
        <v>0.56999999999999995</v>
      </c>
      <c r="X61">
        <v>0.1</v>
      </c>
      <c r="Y61">
        <v>2.24E-2</v>
      </c>
      <c r="Z61">
        <v>7.8E-2</v>
      </c>
      <c r="AA61">
        <v>7.4000000000000003E-3</v>
      </c>
      <c r="AB61">
        <v>3.73E-2</v>
      </c>
      <c r="AC61">
        <v>6.8999999999999999E-3</v>
      </c>
      <c r="AD61">
        <v>1.95E-2</v>
      </c>
      <c r="AE61">
        <v>2.8E-3</v>
      </c>
      <c r="AF61">
        <v>1.8800000000000001E-2</v>
      </c>
      <c r="AG61">
        <v>3.3999999999999998E-3</v>
      </c>
      <c r="AH61">
        <v>3.7999999999999999E-2</v>
      </c>
      <c r="AI61">
        <v>8.0000000000000002E-3</v>
      </c>
      <c r="AJ61">
        <v>1.0999999999999999E-2</v>
      </c>
      <c r="AK61">
        <v>1.7016</v>
      </c>
      <c r="AL61" s="10" t="s">
        <v>818</v>
      </c>
      <c r="AM61" s="10" t="s">
        <v>819</v>
      </c>
      <c r="AN61" s="10" t="s">
        <v>820</v>
      </c>
      <c r="AO61" s="10" t="s">
        <v>821</v>
      </c>
      <c r="AP61">
        <f>VLOOKUP(C61,'debit moy jour'!$A$2:$B$1198,2,FALSE)</f>
        <v>116.47499999999999</v>
      </c>
      <c r="AQ61" t="b">
        <f t="shared" si="0"/>
        <v>0</v>
      </c>
      <c r="AR61">
        <f>VLOOKUP(C61,'pluie jour'!$A$2:$B$1207,2,FALSE)</f>
        <v>0</v>
      </c>
      <c r="AS61">
        <f t="shared" si="1"/>
        <v>0</v>
      </c>
      <c r="AT61" s="11" t="e">
        <f t="shared" si="2"/>
        <v>#N/A</v>
      </c>
    </row>
    <row r="62" spans="1:46" x14ac:dyDescent="0.3">
      <c r="A62" t="s">
        <v>863</v>
      </c>
      <c r="B62" t="s">
        <v>3</v>
      </c>
      <c r="C62" s="4">
        <v>36543</v>
      </c>
      <c r="D62" t="s">
        <v>62</v>
      </c>
      <c r="E62">
        <v>18220</v>
      </c>
      <c r="F62">
        <v>15330</v>
      </c>
      <c r="G62">
        <v>18.5</v>
      </c>
      <c r="H62">
        <v>3799</v>
      </c>
      <c r="I62">
        <v>4242</v>
      </c>
      <c r="J62">
        <v>14350</v>
      </c>
      <c r="K62">
        <v>0.39</v>
      </c>
      <c r="L62">
        <v>29.91</v>
      </c>
      <c r="M62">
        <v>75.8</v>
      </c>
      <c r="N62">
        <v>0.87</v>
      </c>
      <c r="O62">
        <v>15.98</v>
      </c>
      <c r="P62">
        <v>1.78</v>
      </c>
      <c r="Q62">
        <v>94.63</v>
      </c>
      <c r="R62">
        <v>6.2E-2</v>
      </c>
      <c r="S62">
        <v>29.95</v>
      </c>
      <c r="T62">
        <v>0.48499999999999999</v>
      </c>
      <c r="U62">
        <v>0.224</v>
      </c>
      <c r="V62">
        <v>0.13400000000000001</v>
      </c>
      <c r="W62">
        <v>0.58399999999999996</v>
      </c>
      <c r="X62">
        <v>0.11</v>
      </c>
      <c r="Y62">
        <v>2.3699999999999999E-2</v>
      </c>
      <c r="Z62">
        <v>8.2199999999999995E-2</v>
      </c>
      <c r="AA62">
        <v>7.7000000000000002E-3</v>
      </c>
      <c r="AB62">
        <v>3.8300000000000001E-2</v>
      </c>
      <c r="AC62">
        <v>7.1000000000000004E-3</v>
      </c>
      <c r="AD62">
        <v>2.1700000000000001E-2</v>
      </c>
      <c r="AE62">
        <v>2.8999999999999998E-3</v>
      </c>
      <c r="AF62">
        <v>1.8700000000000001E-2</v>
      </c>
      <c r="AG62">
        <v>3.5000000000000001E-3</v>
      </c>
      <c r="AH62">
        <v>1.0999999999999999E-2</v>
      </c>
      <c r="AI62">
        <v>1.0999999999999999E-2</v>
      </c>
      <c r="AJ62">
        <v>1.2E-2</v>
      </c>
      <c r="AK62">
        <v>1.7427999999999999</v>
      </c>
      <c r="AL62" s="10" t="s">
        <v>818</v>
      </c>
      <c r="AM62" s="10" t="s">
        <v>819</v>
      </c>
      <c r="AN62" s="10" t="s">
        <v>820</v>
      </c>
      <c r="AO62" s="10" t="s">
        <v>821</v>
      </c>
      <c r="AP62">
        <f>VLOOKUP(C62,'debit moy jour'!$A$2:$B$1198,2,FALSE)</f>
        <v>114.095</v>
      </c>
      <c r="AQ62" t="b">
        <f t="shared" si="0"/>
        <v>0</v>
      </c>
      <c r="AR62">
        <f>VLOOKUP(C62,'pluie jour'!$A$2:$B$1207,2,FALSE)</f>
        <v>0</v>
      </c>
      <c r="AS62">
        <f t="shared" si="1"/>
        <v>0</v>
      </c>
      <c r="AT62" s="11" t="e">
        <f t="shared" si="2"/>
        <v>#N/A</v>
      </c>
    </row>
    <row r="63" spans="1:46" x14ac:dyDescent="0.3">
      <c r="A63" t="s">
        <v>863</v>
      </c>
      <c r="B63" t="s">
        <v>3</v>
      </c>
      <c r="C63" s="4">
        <v>36544</v>
      </c>
      <c r="D63" t="s">
        <v>63</v>
      </c>
      <c r="E63">
        <v>18980</v>
      </c>
      <c r="F63">
        <v>15750</v>
      </c>
      <c r="G63">
        <v>18.399999999999999</v>
      </c>
      <c r="H63">
        <v>3862</v>
      </c>
      <c r="I63">
        <v>4587</v>
      </c>
      <c r="J63">
        <v>14680</v>
      </c>
      <c r="K63">
        <v>0.43</v>
      </c>
      <c r="L63">
        <v>30.52</v>
      </c>
      <c r="M63">
        <v>78.599999999999994</v>
      </c>
      <c r="N63">
        <v>0.92</v>
      </c>
      <c r="O63">
        <v>16.03</v>
      </c>
      <c r="P63">
        <v>2.15</v>
      </c>
      <c r="Q63">
        <v>95.49</v>
      </c>
      <c r="R63">
        <v>6.2E-2</v>
      </c>
      <c r="S63">
        <v>30.2</v>
      </c>
      <c r="T63">
        <v>0.49</v>
      </c>
      <c r="U63">
        <v>0.219</v>
      </c>
      <c r="V63">
        <v>0.13600000000000001</v>
      </c>
      <c r="W63">
        <v>0.58199999999999996</v>
      </c>
      <c r="X63">
        <v>0.10299999999999999</v>
      </c>
      <c r="Y63">
        <v>2.2100000000000002E-2</v>
      </c>
      <c r="Z63">
        <v>8.2799999999999999E-2</v>
      </c>
      <c r="AA63">
        <v>7.9000000000000008E-3</v>
      </c>
      <c r="AB63">
        <v>3.8300000000000001E-2</v>
      </c>
      <c r="AC63">
        <v>7.6E-3</v>
      </c>
      <c r="AD63">
        <v>2.3400000000000001E-2</v>
      </c>
      <c r="AE63">
        <v>2.8E-3</v>
      </c>
      <c r="AF63">
        <v>1.8599999999999998E-2</v>
      </c>
      <c r="AG63">
        <v>3.5000000000000001E-3</v>
      </c>
      <c r="AH63">
        <v>1.4E-2</v>
      </c>
      <c r="AI63">
        <v>7.0000000000000001E-3</v>
      </c>
      <c r="AJ63">
        <v>1.7000000000000001E-2</v>
      </c>
      <c r="AK63">
        <v>1.7369000000000001</v>
      </c>
      <c r="AL63" s="10" t="s">
        <v>818</v>
      </c>
      <c r="AM63" s="10" t="s">
        <v>819</v>
      </c>
      <c r="AN63" s="10" t="s">
        <v>820</v>
      </c>
      <c r="AO63" s="10" t="s">
        <v>821</v>
      </c>
      <c r="AP63">
        <f>VLOOKUP(C63,'debit moy jour'!$A$2:$B$1198,2,FALSE)</f>
        <v>106.145</v>
      </c>
      <c r="AQ63" t="b">
        <f t="shared" si="0"/>
        <v>0</v>
      </c>
      <c r="AR63">
        <f>VLOOKUP(C63,'pluie jour'!$A$2:$B$1207,2,FALSE)</f>
        <v>0</v>
      </c>
      <c r="AS63">
        <f t="shared" si="1"/>
        <v>0</v>
      </c>
      <c r="AT63" s="11" t="e">
        <f t="shared" si="2"/>
        <v>#N/A</v>
      </c>
    </row>
    <row r="64" spans="1:46" x14ac:dyDescent="0.3">
      <c r="A64" t="s">
        <v>863</v>
      </c>
      <c r="B64" t="s">
        <v>3</v>
      </c>
      <c r="C64" s="4">
        <v>36545</v>
      </c>
      <c r="D64" t="s">
        <v>64</v>
      </c>
      <c r="E64">
        <v>18870</v>
      </c>
      <c r="F64">
        <v>15890</v>
      </c>
      <c r="G64">
        <v>17.600000000000001</v>
      </c>
      <c r="H64">
        <v>3889</v>
      </c>
      <c r="I64">
        <v>4168</v>
      </c>
      <c r="J64">
        <v>14230</v>
      </c>
      <c r="K64">
        <v>0.44</v>
      </c>
      <c r="L64">
        <v>31.65</v>
      </c>
      <c r="M64">
        <v>78.5</v>
      </c>
      <c r="N64">
        <v>0.87</v>
      </c>
      <c r="O64">
        <v>16.43</v>
      </c>
      <c r="P64">
        <v>1.8</v>
      </c>
      <c r="Q64">
        <v>95.66</v>
      </c>
      <c r="R64">
        <v>0.06</v>
      </c>
      <c r="S64">
        <v>29.87</v>
      </c>
      <c r="T64">
        <v>0.46100000000000002</v>
      </c>
      <c r="U64">
        <v>0.20599999999999999</v>
      </c>
      <c r="V64">
        <v>0.128</v>
      </c>
      <c r="W64">
        <v>0.55500000000000005</v>
      </c>
      <c r="X64">
        <v>9.7699999999999995E-2</v>
      </c>
      <c r="Y64">
        <v>2.1499999999999998E-2</v>
      </c>
      <c r="Z64">
        <v>7.7600000000000002E-2</v>
      </c>
      <c r="AA64">
        <v>7.4999999999999997E-3</v>
      </c>
      <c r="AB64">
        <v>3.7100000000000001E-2</v>
      </c>
      <c r="AC64">
        <v>7.1000000000000004E-3</v>
      </c>
      <c r="AD64">
        <v>2.12E-2</v>
      </c>
      <c r="AE64">
        <v>2.8E-3</v>
      </c>
      <c r="AF64">
        <v>1.5699999999999999E-2</v>
      </c>
      <c r="AG64">
        <v>3.5999999999999999E-3</v>
      </c>
      <c r="AH64">
        <v>0</v>
      </c>
      <c r="AI64">
        <v>0</v>
      </c>
      <c r="AJ64">
        <v>1.0999999999999999E-2</v>
      </c>
      <c r="AK64">
        <v>1.6416999999999999</v>
      </c>
      <c r="AL64" s="10" t="s">
        <v>818</v>
      </c>
      <c r="AM64" s="10" t="s">
        <v>819</v>
      </c>
      <c r="AN64" s="10" t="s">
        <v>820</v>
      </c>
      <c r="AO64" s="10" t="s">
        <v>821</v>
      </c>
      <c r="AP64">
        <f>VLOOKUP(C64,'debit moy jour'!$A$2:$B$1198,2,FALSE)</f>
        <v>101.61799999999999</v>
      </c>
      <c r="AQ64" t="b">
        <f t="shared" si="0"/>
        <v>0</v>
      </c>
      <c r="AR64">
        <f>VLOOKUP(C64,'pluie jour'!$A$2:$B$1207,2,FALSE)</f>
        <v>0</v>
      </c>
      <c r="AS64">
        <f t="shared" si="1"/>
        <v>0</v>
      </c>
      <c r="AT64" s="11" t="e">
        <f t="shared" si="2"/>
        <v>#N/A</v>
      </c>
    </row>
    <row r="65" spans="1:46" x14ac:dyDescent="0.3">
      <c r="A65" t="s">
        <v>863</v>
      </c>
      <c r="B65" t="s">
        <v>3</v>
      </c>
      <c r="C65" s="4">
        <v>36546</v>
      </c>
      <c r="D65" t="s">
        <v>65</v>
      </c>
      <c r="E65">
        <v>18890</v>
      </c>
      <c r="F65">
        <v>15740</v>
      </c>
      <c r="G65">
        <v>17.600000000000001</v>
      </c>
      <c r="H65">
        <v>3921</v>
      </c>
      <c r="I65">
        <v>4141</v>
      </c>
      <c r="J65">
        <v>13970</v>
      </c>
      <c r="K65">
        <v>0.42</v>
      </c>
      <c r="L65">
        <v>29.82</v>
      </c>
      <c r="M65">
        <v>77.099999999999994</v>
      </c>
      <c r="N65">
        <v>0.86</v>
      </c>
      <c r="O65">
        <v>16.23</v>
      </c>
      <c r="P65">
        <v>1.78</v>
      </c>
      <c r="Q65">
        <v>94.27</v>
      </c>
      <c r="R65">
        <v>6.9000000000000006E-2</v>
      </c>
      <c r="S65">
        <v>29.64</v>
      </c>
      <c r="T65">
        <v>0.45800000000000002</v>
      </c>
      <c r="U65">
        <v>0.20399999999999999</v>
      </c>
      <c r="V65">
        <v>0.13</v>
      </c>
      <c r="W65">
        <v>0.55700000000000005</v>
      </c>
      <c r="X65">
        <v>9.8500000000000004E-2</v>
      </c>
      <c r="Y65">
        <v>2.1999999999999999E-2</v>
      </c>
      <c r="Z65">
        <v>7.4899999999999994E-2</v>
      </c>
      <c r="AA65">
        <v>7.3000000000000001E-3</v>
      </c>
      <c r="AB65">
        <v>3.5200000000000002E-2</v>
      </c>
      <c r="AC65">
        <v>6.6E-3</v>
      </c>
      <c r="AD65">
        <v>2.1700000000000001E-2</v>
      </c>
      <c r="AE65">
        <v>2.8999999999999998E-3</v>
      </c>
      <c r="AF65">
        <v>1.77E-2</v>
      </c>
      <c r="AG65">
        <v>3.2000000000000002E-3</v>
      </c>
      <c r="AH65">
        <v>0</v>
      </c>
      <c r="AI65">
        <v>0</v>
      </c>
      <c r="AJ65">
        <v>1.0999999999999999E-2</v>
      </c>
      <c r="AK65">
        <v>1.639</v>
      </c>
      <c r="AL65" s="10" t="s">
        <v>818</v>
      </c>
      <c r="AM65" s="10" t="s">
        <v>819</v>
      </c>
      <c r="AN65" s="10" t="s">
        <v>820</v>
      </c>
      <c r="AO65" s="10" t="s">
        <v>821</v>
      </c>
      <c r="AP65">
        <f>VLOOKUP(C65,'debit moy jour'!$A$2:$B$1198,2,FALSE)</f>
        <v>98.941000000000003</v>
      </c>
      <c r="AQ65" t="b">
        <f t="shared" si="0"/>
        <v>0</v>
      </c>
      <c r="AR65">
        <f>VLOOKUP(C65,'pluie jour'!$A$2:$B$1207,2,FALSE)</f>
        <v>0</v>
      </c>
      <c r="AS65">
        <f t="shared" si="1"/>
        <v>0</v>
      </c>
      <c r="AT65" s="11" t="e">
        <f t="shared" si="2"/>
        <v>#N/A</v>
      </c>
    </row>
    <row r="66" spans="1:46" x14ac:dyDescent="0.3">
      <c r="A66" t="s">
        <v>863</v>
      </c>
      <c r="B66" t="s">
        <v>3</v>
      </c>
      <c r="C66" s="4">
        <v>36547</v>
      </c>
      <c r="D66" t="s">
        <v>66</v>
      </c>
      <c r="E66">
        <v>18810</v>
      </c>
      <c r="F66">
        <v>15620</v>
      </c>
      <c r="G66">
        <v>18</v>
      </c>
      <c r="H66">
        <v>3825</v>
      </c>
      <c r="I66">
        <v>4046</v>
      </c>
      <c r="J66">
        <v>14290</v>
      </c>
      <c r="K66">
        <v>0.46</v>
      </c>
      <c r="L66">
        <v>29.46</v>
      </c>
      <c r="M66">
        <v>80.5</v>
      </c>
      <c r="N66">
        <v>0.89</v>
      </c>
      <c r="O66">
        <v>15.38</v>
      </c>
      <c r="P66">
        <v>1.78</v>
      </c>
      <c r="Q66">
        <v>94.69</v>
      </c>
      <c r="R66">
        <v>6.2E-2</v>
      </c>
      <c r="S66">
        <v>29.02</v>
      </c>
      <c r="T66">
        <v>0.46800000000000003</v>
      </c>
      <c r="U66">
        <v>0.20399999999999999</v>
      </c>
      <c r="V66">
        <v>0.127</v>
      </c>
      <c r="W66">
        <v>0.54900000000000004</v>
      </c>
      <c r="X66">
        <v>9.7600000000000006E-2</v>
      </c>
      <c r="Y66">
        <v>2.1100000000000001E-2</v>
      </c>
      <c r="Z66">
        <v>7.6700000000000004E-2</v>
      </c>
      <c r="AA66">
        <v>7.1000000000000004E-3</v>
      </c>
      <c r="AB66">
        <v>3.4500000000000003E-2</v>
      </c>
      <c r="AC66">
        <v>6.8999999999999999E-3</v>
      </c>
      <c r="AD66">
        <v>2.0400000000000001E-2</v>
      </c>
      <c r="AE66">
        <v>2.5000000000000001E-3</v>
      </c>
      <c r="AF66">
        <v>1.7500000000000002E-2</v>
      </c>
      <c r="AG66">
        <v>3.2000000000000002E-3</v>
      </c>
      <c r="AH66">
        <v>0.05</v>
      </c>
      <c r="AI66">
        <v>1.2999999999999999E-2</v>
      </c>
      <c r="AJ66">
        <v>1.0999999999999999E-2</v>
      </c>
      <c r="AK66">
        <v>1.6355</v>
      </c>
      <c r="AL66" s="10" t="s">
        <v>818</v>
      </c>
      <c r="AM66" s="10" t="s">
        <v>819</v>
      </c>
      <c r="AN66" s="10" t="s">
        <v>820</v>
      </c>
      <c r="AO66" s="10" t="s">
        <v>821</v>
      </c>
      <c r="AP66">
        <f>VLOOKUP(C66,'debit moy jour'!$A$2:$B$1198,2,FALSE)</f>
        <v>97.149000000000001</v>
      </c>
      <c r="AQ66" t="b">
        <f t="shared" si="0"/>
        <v>0</v>
      </c>
      <c r="AR66">
        <f>VLOOKUP(C66,'pluie jour'!$A$2:$B$1207,2,FALSE)</f>
        <v>0.5</v>
      </c>
      <c r="AS66">
        <f t="shared" si="1"/>
        <v>0</v>
      </c>
      <c r="AT66" s="11" t="e">
        <f t="shared" si="2"/>
        <v>#N/A</v>
      </c>
    </row>
    <row r="67" spans="1:46" x14ac:dyDescent="0.3">
      <c r="A67" t="s">
        <v>863</v>
      </c>
      <c r="B67" t="s">
        <v>3</v>
      </c>
      <c r="C67" s="4">
        <v>36548</v>
      </c>
      <c r="D67" t="s">
        <v>67</v>
      </c>
      <c r="E67">
        <v>18480</v>
      </c>
      <c r="F67">
        <v>15280</v>
      </c>
      <c r="G67">
        <v>17</v>
      </c>
      <c r="H67">
        <v>3819</v>
      </c>
      <c r="I67">
        <v>3914</v>
      </c>
      <c r="J67">
        <v>13620</v>
      </c>
      <c r="K67">
        <v>0.46</v>
      </c>
      <c r="L67">
        <v>29.41</v>
      </c>
      <c r="M67">
        <v>77.900000000000006</v>
      </c>
      <c r="N67">
        <v>1.63</v>
      </c>
      <c r="O67">
        <v>18.45</v>
      </c>
      <c r="P67">
        <v>1.68</v>
      </c>
      <c r="Q67">
        <v>92.33</v>
      </c>
      <c r="R67">
        <v>6.4000000000000001E-2</v>
      </c>
      <c r="S67">
        <v>28.79</v>
      </c>
      <c r="T67">
        <v>0.45800000000000002</v>
      </c>
      <c r="U67">
        <v>0.19600000000000001</v>
      </c>
      <c r="V67">
        <v>0.123</v>
      </c>
      <c r="W67">
        <v>0.53900000000000003</v>
      </c>
      <c r="X67">
        <v>9.8199999999999996E-2</v>
      </c>
      <c r="Y67">
        <v>2.06E-2</v>
      </c>
      <c r="Z67">
        <v>7.2700000000000001E-2</v>
      </c>
      <c r="AA67">
        <v>7.1999999999999998E-3</v>
      </c>
      <c r="AB67">
        <v>3.3500000000000002E-2</v>
      </c>
      <c r="AC67">
        <v>6.7000000000000002E-3</v>
      </c>
      <c r="AD67">
        <v>1.95E-2</v>
      </c>
      <c r="AE67">
        <v>2.8E-3</v>
      </c>
      <c r="AF67">
        <v>1.6799999999999999E-2</v>
      </c>
      <c r="AG67">
        <v>3.3E-3</v>
      </c>
      <c r="AH67">
        <v>9.7000000000000003E-2</v>
      </c>
      <c r="AI67">
        <v>0</v>
      </c>
      <c r="AJ67">
        <v>1.0999999999999999E-2</v>
      </c>
      <c r="AK67">
        <v>1.5972</v>
      </c>
      <c r="AL67" s="10" t="s">
        <v>818</v>
      </c>
      <c r="AM67" s="10" t="s">
        <v>819</v>
      </c>
      <c r="AN67" s="10" t="s">
        <v>820</v>
      </c>
      <c r="AO67" s="10" t="s">
        <v>821</v>
      </c>
      <c r="AP67">
        <f>VLOOKUP(C67,'debit moy jour'!$A$2:$B$1198,2,FALSE)</f>
        <v>93.983999999999995</v>
      </c>
      <c r="AQ67" t="b">
        <f t="shared" si="0"/>
        <v>0</v>
      </c>
      <c r="AR67">
        <f>VLOOKUP(C67,'pluie jour'!$A$2:$B$1207,2,FALSE)</f>
        <v>0</v>
      </c>
      <c r="AS67">
        <f t="shared" si="1"/>
        <v>0</v>
      </c>
      <c r="AT67" s="11" t="e">
        <f t="shared" si="2"/>
        <v>#N/A</v>
      </c>
    </row>
    <row r="68" spans="1:46" x14ac:dyDescent="0.3">
      <c r="A68" t="s">
        <v>863</v>
      </c>
      <c r="B68" t="s">
        <v>3</v>
      </c>
      <c r="C68" s="4">
        <v>36549</v>
      </c>
      <c r="D68" t="s">
        <v>68</v>
      </c>
      <c r="E68">
        <v>18140</v>
      </c>
      <c r="F68">
        <v>15270</v>
      </c>
      <c r="G68">
        <v>16.399999999999999</v>
      </c>
      <c r="H68">
        <v>3798</v>
      </c>
      <c r="I68">
        <v>3750</v>
      </c>
      <c r="J68">
        <v>13630</v>
      </c>
      <c r="K68">
        <v>0.41</v>
      </c>
      <c r="L68">
        <v>28.2</v>
      </c>
      <c r="M68">
        <v>76.099999999999994</v>
      </c>
      <c r="N68">
        <v>0.84</v>
      </c>
      <c r="O68">
        <v>15.71</v>
      </c>
      <c r="P68">
        <v>1.67</v>
      </c>
      <c r="Q68">
        <v>92.55</v>
      </c>
      <c r="R68">
        <v>6.3E-2</v>
      </c>
      <c r="S68">
        <v>28.95</v>
      </c>
      <c r="T68">
        <v>0.46</v>
      </c>
      <c r="U68">
        <v>0.19400000000000001</v>
      </c>
      <c r="V68">
        <v>0.124</v>
      </c>
      <c r="W68">
        <v>0.55300000000000005</v>
      </c>
      <c r="X68">
        <v>9.64E-2</v>
      </c>
      <c r="Y68">
        <v>2.07E-2</v>
      </c>
      <c r="Z68">
        <v>7.2900000000000006E-2</v>
      </c>
      <c r="AA68">
        <v>7.1999999999999998E-3</v>
      </c>
      <c r="AB68">
        <v>3.3799999999999997E-2</v>
      </c>
      <c r="AC68">
        <v>6.6E-3</v>
      </c>
      <c r="AD68">
        <v>1.9400000000000001E-2</v>
      </c>
      <c r="AE68">
        <v>2.5000000000000001E-3</v>
      </c>
      <c r="AF68">
        <v>1.6299999999999999E-2</v>
      </c>
      <c r="AG68">
        <v>3.0999999999999999E-3</v>
      </c>
      <c r="AH68">
        <v>1.4999999999999999E-2</v>
      </c>
      <c r="AI68">
        <v>1.0999999999999999E-2</v>
      </c>
      <c r="AJ68">
        <v>1.0999999999999999E-2</v>
      </c>
      <c r="AK68">
        <v>1.6097999999999999</v>
      </c>
      <c r="AL68" s="10" t="s">
        <v>818</v>
      </c>
      <c r="AM68" s="10" t="s">
        <v>819</v>
      </c>
      <c r="AN68" s="10" t="s">
        <v>820</v>
      </c>
      <c r="AO68" s="10" t="s">
        <v>821</v>
      </c>
      <c r="AP68">
        <f>VLOOKUP(C68,'debit moy jour'!$A$2:$B$1198,2,FALSE)</f>
        <v>91.245999999999995</v>
      </c>
      <c r="AQ68" t="b">
        <f t="shared" si="0"/>
        <v>0</v>
      </c>
      <c r="AR68">
        <f>VLOOKUP(C68,'pluie jour'!$A$2:$B$1207,2,FALSE)</f>
        <v>0</v>
      </c>
      <c r="AS68">
        <f t="shared" si="1"/>
        <v>0</v>
      </c>
      <c r="AT68" s="11" t="e">
        <f t="shared" si="2"/>
        <v>#N/A</v>
      </c>
    </row>
    <row r="69" spans="1:46" x14ac:dyDescent="0.3">
      <c r="A69" t="s">
        <v>863</v>
      </c>
      <c r="B69" t="s">
        <v>3</v>
      </c>
      <c r="C69" s="4">
        <v>36550</v>
      </c>
      <c r="D69" t="s">
        <v>69</v>
      </c>
      <c r="E69">
        <v>19120</v>
      </c>
      <c r="F69">
        <v>15780</v>
      </c>
      <c r="G69">
        <v>17.600000000000001</v>
      </c>
      <c r="H69">
        <v>3938</v>
      </c>
      <c r="I69">
        <v>3851</v>
      </c>
      <c r="J69">
        <v>14230</v>
      </c>
      <c r="K69">
        <v>0.41</v>
      </c>
      <c r="L69">
        <v>29.67</v>
      </c>
      <c r="M69">
        <v>81.7</v>
      </c>
      <c r="N69">
        <v>0.85</v>
      </c>
      <c r="O69">
        <v>16.14</v>
      </c>
      <c r="P69">
        <v>1.64</v>
      </c>
      <c r="Q69">
        <v>94.57</v>
      </c>
      <c r="R69">
        <v>6.7000000000000004E-2</v>
      </c>
      <c r="S69">
        <v>28.89</v>
      </c>
      <c r="T69">
        <v>0.442</v>
      </c>
      <c r="U69">
        <v>0.187</v>
      </c>
      <c r="V69">
        <v>0.121</v>
      </c>
      <c r="W69">
        <v>0.52100000000000002</v>
      </c>
      <c r="X69">
        <v>9.3100000000000002E-2</v>
      </c>
      <c r="Y69">
        <v>1.9900000000000001E-2</v>
      </c>
      <c r="Z69">
        <v>6.9099999999999995E-2</v>
      </c>
      <c r="AA69">
        <v>6.8999999999999999E-3</v>
      </c>
      <c r="AB69">
        <v>3.2599999999999997E-2</v>
      </c>
      <c r="AC69">
        <v>6.1999999999999998E-3</v>
      </c>
      <c r="AD69">
        <v>1.8700000000000001E-2</v>
      </c>
      <c r="AE69">
        <v>2.7000000000000001E-3</v>
      </c>
      <c r="AF69">
        <v>1.6299999999999999E-2</v>
      </c>
      <c r="AG69">
        <v>3.2000000000000002E-3</v>
      </c>
      <c r="AH69">
        <v>4.1000000000000002E-2</v>
      </c>
      <c r="AI69">
        <v>8.9999999999999993E-3</v>
      </c>
      <c r="AJ69">
        <v>0.01</v>
      </c>
      <c r="AK69">
        <v>1.5397000000000001</v>
      </c>
      <c r="AL69" s="10" t="s">
        <v>818</v>
      </c>
      <c r="AM69" s="10" t="s">
        <v>819</v>
      </c>
      <c r="AN69" s="10" t="s">
        <v>820</v>
      </c>
      <c r="AO69" s="10" t="s">
        <v>821</v>
      </c>
      <c r="AP69">
        <f>VLOOKUP(C69,'debit moy jour'!$A$2:$B$1198,2,FALSE)</f>
        <v>88.468000000000004</v>
      </c>
      <c r="AQ69" t="b">
        <f t="shared" ref="AQ69:AQ132" si="3">AP69=0</f>
        <v>0</v>
      </c>
      <c r="AR69">
        <f>VLOOKUP(C69,'pluie jour'!$A$2:$B$1207,2,FALSE)</f>
        <v>0</v>
      </c>
      <c r="AS69">
        <f t="shared" ref="AS69:AS132" si="4">IF(OR(AR69&gt;0.5,AR68&gt;0.5),1,0)</f>
        <v>0</v>
      </c>
      <c r="AT69" s="11" t="e">
        <f t="shared" ref="AT69:AT132" si="5">IF(AS69=1,(AP69-AP68)/AP68,NA())</f>
        <v>#N/A</v>
      </c>
    </row>
    <row r="70" spans="1:46" x14ac:dyDescent="0.3">
      <c r="A70" t="s">
        <v>863</v>
      </c>
      <c r="B70" t="s">
        <v>3</v>
      </c>
      <c r="C70" s="4">
        <v>36551</v>
      </c>
      <c r="D70" t="s">
        <v>70</v>
      </c>
      <c r="E70">
        <v>18650</v>
      </c>
      <c r="F70">
        <v>15600</v>
      </c>
      <c r="G70">
        <v>15.3</v>
      </c>
      <c r="H70">
        <v>3913</v>
      </c>
      <c r="I70">
        <v>3757</v>
      </c>
      <c r="J70">
        <v>13470</v>
      </c>
      <c r="K70">
        <v>0.43</v>
      </c>
      <c r="L70">
        <v>30.04</v>
      </c>
      <c r="M70">
        <v>72.599999999999994</v>
      </c>
      <c r="N70">
        <v>0.76</v>
      </c>
      <c r="O70">
        <v>17.010000000000002</v>
      </c>
      <c r="P70">
        <v>1.61</v>
      </c>
      <c r="Q70">
        <v>94.68</v>
      </c>
      <c r="R70">
        <v>7.0999999999999994E-2</v>
      </c>
      <c r="S70">
        <v>29.45</v>
      </c>
      <c r="T70">
        <v>0.42499999999999999</v>
      </c>
      <c r="U70">
        <v>0.17799999999999999</v>
      </c>
      <c r="V70">
        <v>0.114</v>
      </c>
      <c r="W70">
        <v>0.497</v>
      </c>
      <c r="X70">
        <v>8.9200000000000002E-2</v>
      </c>
      <c r="Y70">
        <v>1.9199999999999998E-2</v>
      </c>
      <c r="Z70">
        <v>6.7500000000000004E-2</v>
      </c>
      <c r="AA70">
        <v>6.3E-3</v>
      </c>
      <c r="AB70">
        <v>3.0599999999999999E-2</v>
      </c>
      <c r="AC70">
        <v>6.1999999999999998E-3</v>
      </c>
      <c r="AD70">
        <v>1.84E-2</v>
      </c>
      <c r="AE70">
        <v>2.0999999999999999E-3</v>
      </c>
      <c r="AF70">
        <v>1.5699999999999999E-2</v>
      </c>
      <c r="AG70">
        <v>3.0000000000000001E-3</v>
      </c>
      <c r="AH70">
        <v>0</v>
      </c>
      <c r="AI70">
        <v>7.0000000000000001E-3</v>
      </c>
      <c r="AJ70">
        <v>0.01</v>
      </c>
      <c r="AK70">
        <v>1.4721</v>
      </c>
      <c r="AL70" s="10" t="s">
        <v>818</v>
      </c>
      <c r="AM70" s="10" t="s">
        <v>819</v>
      </c>
      <c r="AN70" s="10" t="s">
        <v>820</v>
      </c>
      <c r="AO70" s="10" t="s">
        <v>821</v>
      </c>
      <c r="AP70">
        <f>VLOOKUP(C70,'debit moy jour'!$A$2:$B$1198,2,FALSE)</f>
        <v>79.331999999999994</v>
      </c>
      <c r="AQ70" t="b">
        <f t="shared" si="3"/>
        <v>0</v>
      </c>
      <c r="AR70">
        <f>VLOOKUP(C70,'pluie jour'!$A$2:$B$1207,2,FALSE)</f>
        <v>0</v>
      </c>
      <c r="AS70">
        <f t="shared" si="4"/>
        <v>0</v>
      </c>
      <c r="AT70" s="11" t="e">
        <f t="shared" si="5"/>
        <v>#N/A</v>
      </c>
    </row>
    <row r="71" spans="1:46" x14ac:dyDescent="0.3">
      <c r="A71" t="s">
        <v>863</v>
      </c>
      <c r="B71" t="s">
        <v>3</v>
      </c>
      <c r="C71" s="4">
        <v>36552</v>
      </c>
      <c r="D71" t="s">
        <v>71</v>
      </c>
      <c r="E71">
        <v>18750</v>
      </c>
      <c r="F71">
        <v>15740</v>
      </c>
      <c r="G71">
        <v>14.7</v>
      </c>
      <c r="H71">
        <v>3936</v>
      </c>
      <c r="I71">
        <v>3616</v>
      </c>
      <c r="J71">
        <v>13530</v>
      </c>
      <c r="K71">
        <v>0.4</v>
      </c>
      <c r="L71">
        <v>29.72</v>
      </c>
      <c r="M71">
        <v>69.099999999999994</v>
      </c>
      <c r="N71">
        <v>0.73</v>
      </c>
      <c r="O71">
        <v>16.09</v>
      </c>
      <c r="P71">
        <v>1.59</v>
      </c>
      <c r="Q71">
        <v>95.02</v>
      </c>
      <c r="R71">
        <v>6.8000000000000005E-2</v>
      </c>
      <c r="S71">
        <v>29.35</v>
      </c>
      <c r="T71">
        <v>0.41599999999999998</v>
      </c>
      <c r="U71">
        <v>0.16800000000000001</v>
      </c>
      <c r="V71">
        <v>0.111</v>
      </c>
      <c r="W71">
        <v>0.48499999999999999</v>
      </c>
      <c r="X71">
        <v>8.6800000000000002E-2</v>
      </c>
      <c r="Y71">
        <v>1.9400000000000001E-2</v>
      </c>
      <c r="Z71">
        <v>6.8000000000000005E-2</v>
      </c>
      <c r="AA71">
        <v>6.1999999999999998E-3</v>
      </c>
      <c r="AB71">
        <v>3.0599999999999999E-2</v>
      </c>
      <c r="AC71">
        <v>5.8999999999999999E-3</v>
      </c>
      <c r="AD71">
        <v>1.7899999999999999E-2</v>
      </c>
      <c r="AE71">
        <v>2.3E-3</v>
      </c>
      <c r="AF71">
        <v>1.47E-2</v>
      </c>
      <c r="AG71">
        <v>3.0000000000000001E-3</v>
      </c>
      <c r="AH71">
        <v>0</v>
      </c>
      <c r="AI71">
        <v>0</v>
      </c>
      <c r="AJ71">
        <v>0.01</v>
      </c>
      <c r="AK71">
        <v>1.4348000000000001</v>
      </c>
      <c r="AL71" s="10" t="s">
        <v>818</v>
      </c>
      <c r="AM71" s="10" t="s">
        <v>819</v>
      </c>
      <c r="AN71" s="10" t="s">
        <v>820</v>
      </c>
      <c r="AO71" s="10" t="s">
        <v>821</v>
      </c>
      <c r="AP71">
        <f>VLOOKUP(C71,'debit moy jour'!$A$2:$B$1198,2,FALSE)</f>
        <v>74.587999999999994</v>
      </c>
      <c r="AQ71" t="b">
        <f t="shared" si="3"/>
        <v>0</v>
      </c>
      <c r="AR71">
        <f>VLOOKUP(C71,'pluie jour'!$A$2:$B$1207,2,FALSE)</f>
        <v>0</v>
      </c>
      <c r="AS71">
        <f t="shared" si="4"/>
        <v>0</v>
      </c>
      <c r="AT71" s="11" t="e">
        <f t="shared" si="5"/>
        <v>#N/A</v>
      </c>
    </row>
    <row r="72" spans="1:46" x14ac:dyDescent="0.3">
      <c r="A72" t="s">
        <v>863</v>
      </c>
      <c r="B72" t="s">
        <v>3</v>
      </c>
      <c r="C72" s="4">
        <v>36553</v>
      </c>
      <c r="D72" t="s">
        <v>72</v>
      </c>
      <c r="E72">
        <v>18680</v>
      </c>
      <c r="F72">
        <v>15370</v>
      </c>
      <c r="G72">
        <v>15.2</v>
      </c>
      <c r="H72">
        <v>3841</v>
      </c>
      <c r="I72">
        <v>3665</v>
      </c>
      <c r="J72">
        <v>13300</v>
      </c>
      <c r="K72">
        <v>0.42</v>
      </c>
      <c r="L72">
        <v>29.83</v>
      </c>
      <c r="M72">
        <v>77.5</v>
      </c>
      <c r="N72">
        <v>0.74</v>
      </c>
      <c r="O72">
        <v>15.49</v>
      </c>
      <c r="P72">
        <v>1.6</v>
      </c>
      <c r="Q72">
        <v>92.91</v>
      </c>
      <c r="R72">
        <v>6.2E-2</v>
      </c>
      <c r="S72">
        <v>28.66</v>
      </c>
      <c r="T72">
        <v>0.41599999999999998</v>
      </c>
      <c r="U72">
        <v>0.17599999999999999</v>
      </c>
      <c r="V72">
        <v>0.112</v>
      </c>
      <c r="W72">
        <v>0.48599999999999999</v>
      </c>
      <c r="X72">
        <v>8.8400000000000006E-2</v>
      </c>
      <c r="Y72">
        <v>1.9599999999999999E-2</v>
      </c>
      <c r="Z72">
        <v>6.9900000000000004E-2</v>
      </c>
      <c r="AA72">
        <v>6.4999999999999997E-3</v>
      </c>
      <c r="AB72">
        <v>3.1199999999999999E-2</v>
      </c>
      <c r="AC72">
        <v>5.8999999999999999E-3</v>
      </c>
      <c r="AD72">
        <v>1.7500000000000002E-2</v>
      </c>
      <c r="AE72">
        <v>2.3E-3</v>
      </c>
      <c r="AF72">
        <v>1.46E-2</v>
      </c>
      <c r="AG72">
        <v>2.8999999999999998E-3</v>
      </c>
      <c r="AH72">
        <v>0</v>
      </c>
      <c r="AI72">
        <v>0</v>
      </c>
      <c r="AJ72">
        <v>0.01</v>
      </c>
      <c r="AK72">
        <v>1.4488000000000001</v>
      </c>
      <c r="AL72" s="10" t="s">
        <v>818</v>
      </c>
      <c r="AM72" s="10" t="s">
        <v>819</v>
      </c>
      <c r="AN72" s="10" t="s">
        <v>820</v>
      </c>
      <c r="AO72" s="10" t="s">
        <v>821</v>
      </c>
      <c r="AP72">
        <f>VLOOKUP(C72,'debit moy jour'!$A$2:$B$1198,2,FALSE)</f>
        <v>73.537999999999997</v>
      </c>
      <c r="AQ72" t="b">
        <f t="shared" si="3"/>
        <v>0</v>
      </c>
      <c r="AR72">
        <f>VLOOKUP(C72,'pluie jour'!$A$2:$B$1207,2,FALSE)</f>
        <v>0</v>
      </c>
      <c r="AS72">
        <f t="shared" si="4"/>
        <v>0</v>
      </c>
      <c r="AT72" s="11" t="e">
        <f t="shared" si="5"/>
        <v>#N/A</v>
      </c>
    </row>
    <row r="73" spans="1:46" x14ac:dyDescent="0.3">
      <c r="A73" t="s">
        <v>863</v>
      </c>
      <c r="B73" t="s">
        <v>3</v>
      </c>
      <c r="C73" s="4">
        <v>36554</v>
      </c>
      <c r="D73" t="s">
        <v>73</v>
      </c>
      <c r="E73">
        <v>18780</v>
      </c>
      <c r="F73">
        <v>15430</v>
      </c>
      <c r="G73">
        <v>18.5</v>
      </c>
      <c r="H73">
        <v>3825</v>
      </c>
      <c r="I73">
        <v>3862</v>
      </c>
      <c r="J73">
        <v>13320</v>
      </c>
      <c r="K73">
        <v>0.45</v>
      </c>
      <c r="L73">
        <v>28.39</v>
      </c>
      <c r="M73">
        <v>93.6</v>
      </c>
      <c r="N73">
        <v>0.9</v>
      </c>
      <c r="O73">
        <v>15.17</v>
      </c>
      <c r="P73">
        <v>1.66</v>
      </c>
      <c r="Q73">
        <v>92.38</v>
      </c>
      <c r="R73">
        <v>6.8000000000000005E-2</v>
      </c>
      <c r="S73">
        <v>28.35</v>
      </c>
      <c r="T73">
        <v>0.48299999999999998</v>
      </c>
      <c r="U73">
        <v>0.20499999999999999</v>
      </c>
      <c r="V73">
        <v>0.13200000000000001</v>
      </c>
      <c r="W73">
        <v>0.55900000000000005</v>
      </c>
      <c r="X73">
        <v>9.8500000000000004E-2</v>
      </c>
      <c r="Y73">
        <v>2.23E-2</v>
      </c>
      <c r="Z73">
        <v>7.8200000000000006E-2</v>
      </c>
      <c r="AA73">
        <v>7.6E-3</v>
      </c>
      <c r="AB73">
        <v>3.6499999999999998E-2</v>
      </c>
      <c r="AC73">
        <v>6.7000000000000002E-3</v>
      </c>
      <c r="AD73">
        <v>1.95E-2</v>
      </c>
      <c r="AE73">
        <v>2.8E-3</v>
      </c>
      <c r="AF73">
        <v>1.72E-2</v>
      </c>
      <c r="AG73">
        <v>3.0000000000000001E-3</v>
      </c>
      <c r="AH73">
        <v>0.01</v>
      </c>
      <c r="AI73">
        <v>0</v>
      </c>
      <c r="AJ73">
        <v>1.2E-2</v>
      </c>
      <c r="AK73">
        <v>1.671</v>
      </c>
      <c r="AL73" s="10" t="s">
        <v>818</v>
      </c>
      <c r="AM73" s="10" t="s">
        <v>819</v>
      </c>
      <c r="AN73" s="10" t="s">
        <v>820</v>
      </c>
      <c r="AO73" s="10" t="s">
        <v>821</v>
      </c>
      <c r="AP73">
        <f>VLOOKUP(C73,'debit moy jour'!$A$2:$B$1198,2,FALSE)</f>
        <v>77.682000000000002</v>
      </c>
      <c r="AQ73" t="b">
        <f t="shared" si="3"/>
        <v>0</v>
      </c>
      <c r="AR73">
        <f>VLOOKUP(C73,'pluie jour'!$A$2:$B$1207,2,FALSE)</f>
        <v>0</v>
      </c>
      <c r="AS73">
        <f t="shared" si="4"/>
        <v>0</v>
      </c>
      <c r="AT73" s="11" t="e">
        <f t="shared" si="5"/>
        <v>#N/A</v>
      </c>
    </row>
    <row r="74" spans="1:46" x14ac:dyDescent="0.3">
      <c r="A74" t="s">
        <v>863</v>
      </c>
      <c r="B74" t="s">
        <v>3</v>
      </c>
      <c r="C74" s="4">
        <v>36555</v>
      </c>
      <c r="D74" t="s">
        <v>74</v>
      </c>
      <c r="E74">
        <v>18720</v>
      </c>
      <c r="F74">
        <v>15380</v>
      </c>
      <c r="G74">
        <v>16.7</v>
      </c>
      <c r="H74">
        <v>3903</v>
      </c>
      <c r="I74">
        <v>3607</v>
      </c>
      <c r="J74">
        <v>13030</v>
      </c>
      <c r="K74">
        <v>0.42</v>
      </c>
      <c r="L74">
        <v>26.2</v>
      </c>
      <c r="M74">
        <v>84.3</v>
      </c>
      <c r="N74">
        <v>0.8</v>
      </c>
      <c r="O74">
        <v>15.55</v>
      </c>
      <c r="P74">
        <v>1.61</v>
      </c>
      <c r="Q74">
        <v>92.47</v>
      </c>
      <c r="R74">
        <v>6.6000000000000003E-2</v>
      </c>
      <c r="S74">
        <v>28.54</v>
      </c>
      <c r="T74">
        <v>0.442</v>
      </c>
      <c r="U74">
        <v>0.188</v>
      </c>
      <c r="V74">
        <v>0.12</v>
      </c>
      <c r="W74">
        <v>0.52100000000000002</v>
      </c>
      <c r="X74">
        <v>0.1</v>
      </c>
      <c r="Y74">
        <v>1.95E-2</v>
      </c>
      <c r="Z74">
        <v>7.5600000000000001E-2</v>
      </c>
      <c r="AA74">
        <v>7.1000000000000004E-3</v>
      </c>
      <c r="AB74">
        <v>3.39E-2</v>
      </c>
      <c r="AC74">
        <v>6.4999999999999997E-3</v>
      </c>
      <c r="AD74">
        <v>1.8499999999999999E-2</v>
      </c>
      <c r="AE74">
        <v>2.3999999999999998E-3</v>
      </c>
      <c r="AF74">
        <v>1.5900000000000001E-2</v>
      </c>
      <c r="AG74">
        <v>3.0999999999999999E-3</v>
      </c>
      <c r="AH74">
        <v>0.01</v>
      </c>
      <c r="AI74">
        <v>0</v>
      </c>
      <c r="AJ74">
        <v>1.0999999999999999E-2</v>
      </c>
      <c r="AK74">
        <v>1.5532999999999999</v>
      </c>
      <c r="AL74" s="10" t="s">
        <v>818</v>
      </c>
      <c r="AM74" s="10" t="s">
        <v>819</v>
      </c>
      <c r="AN74" s="10" t="s">
        <v>820</v>
      </c>
      <c r="AO74" s="10" t="s">
        <v>821</v>
      </c>
      <c r="AP74">
        <f>VLOOKUP(C74,'debit moy jour'!$A$2:$B$1198,2,FALSE)</f>
        <v>74.081000000000003</v>
      </c>
      <c r="AQ74" t="b">
        <f t="shared" si="3"/>
        <v>0</v>
      </c>
      <c r="AR74">
        <f>VLOOKUP(C74,'pluie jour'!$A$2:$B$1207,2,FALSE)</f>
        <v>0</v>
      </c>
      <c r="AS74">
        <f t="shared" si="4"/>
        <v>0</v>
      </c>
      <c r="AT74" s="11" t="e">
        <f t="shared" si="5"/>
        <v>#N/A</v>
      </c>
    </row>
    <row r="75" spans="1:46" x14ac:dyDescent="0.3">
      <c r="A75" t="s">
        <v>863</v>
      </c>
      <c r="B75" t="s">
        <v>3</v>
      </c>
      <c r="C75" s="4">
        <v>36556</v>
      </c>
      <c r="D75" t="s">
        <v>75</v>
      </c>
      <c r="E75">
        <v>18370</v>
      </c>
      <c r="F75">
        <v>15460</v>
      </c>
      <c r="G75">
        <v>55</v>
      </c>
      <c r="H75">
        <v>3809</v>
      </c>
      <c r="I75">
        <v>3471</v>
      </c>
      <c r="J75">
        <v>13270</v>
      </c>
      <c r="K75">
        <v>0.5</v>
      </c>
      <c r="L75">
        <v>26.19</v>
      </c>
      <c r="M75">
        <v>86.6</v>
      </c>
      <c r="N75">
        <v>0.9</v>
      </c>
      <c r="O75">
        <v>17.149999999999999</v>
      </c>
      <c r="P75">
        <v>1.53</v>
      </c>
      <c r="Q75">
        <v>91.09</v>
      </c>
      <c r="R75">
        <v>7.5999999999999998E-2</v>
      </c>
      <c r="S75">
        <v>28.36</v>
      </c>
      <c r="T75">
        <v>0.45100000000000001</v>
      </c>
      <c r="U75">
        <v>0.20100000000000001</v>
      </c>
      <c r="V75">
        <v>0.122</v>
      </c>
      <c r="W75">
        <v>0.52500000000000002</v>
      </c>
      <c r="X75">
        <v>9.6299999999999997E-2</v>
      </c>
      <c r="Y75">
        <v>2.0899999999999998E-2</v>
      </c>
      <c r="Z75">
        <v>7.2300000000000003E-2</v>
      </c>
      <c r="AA75">
        <v>7.0000000000000001E-3</v>
      </c>
      <c r="AB75">
        <v>3.27E-2</v>
      </c>
      <c r="AC75">
        <v>6.4999999999999997E-3</v>
      </c>
      <c r="AD75">
        <v>1.9599999999999999E-2</v>
      </c>
      <c r="AE75">
        <v>2.5000000000000001E-3</v>
      </c>
      <c r="AF75">
        <v>1.44E-2</v>
      </c>
      <c r="AG75">
        <v>3.2000000000000002E-3</v>
      </c>
      <c r="AH75">
        <v>6.4000000000000001E-2</v>
      </c>
      <c r="AI75">
        <v>1.0999999999999999E-2</v>
      </c>
      <c r="AJ75">
        <v>1.2E-2</v>
      </c>
      <c r="AK75">
        <v>1.5744</v>
      </c>
      <c r="AL75" s="10" t="s">
        <v>818</v>
      </c>
      <c r="AM75" s="10" t="s">
        <v>819</v>
      </c>
      <c r="AN75" s="10" t="s">
        <v>820</v>
      </c>
      <c r="AO75" s="10" t="s">
        <v>821</v>
      </c>
      <c r="AP75">
        <f>VLOOKUP(C75,'debit moy jour'!$A$2:$B$1198,2,FALSE)</f>
        <v>72.141000000000005</v>
      </c>
      <c r="AQ75" t="b">
        <f t="shared" si="3"/>
        <v>0</v>
      </c>
      <c r="AR75">
        <f>VLOOKUP(C75,'pluie jour'!$A$2:$B$1207,2,FALSE)</f>
        <v>0</v>
      </c>
      <c r="AS75">
        <f t="shared" si="4"/>
        <v>0</v>
      </c>
      <c r="AT75" s="11" t="e">
        <f t="shared" si="5"/>
        <v>#N/A</v>
      </c>
    </row>
    <row r="76" spans="1:46" x14ac:dyDescent="0.3">
      <c r="A76" t="s">
        <v>863</v>
      </c>
      <c r="B76" t="s">
        <v>3</v>
      </c>
      <c r="C76" s="4">
        <v>36557</v>
      </c>
      <c r="D76" t="s">
        <v>76</v>
      </c>
      <c r="E76">
        <v>18960</v>
      </c>
      <c r="F76">
        <v>15910</v>
      </c>
      <c r="G76">
        <v>17.600000000000001</v>
      </c>
      <c r="H76">
        <v>3902</v>
      </c>
      <c r="I76">
        <v>3604</v>
      </c>
      <c r="J76">
        <v>13350</v>
      </c>
      <c r="K76">
        <v>0.72</v>
      </c>
      <c r="L76">
        <v>26.47</v>
      </c>
      <c r="M76">
        <v>87.7</v>
      </c>
      <c r="N76">
        <v>1.92</v>
      </c>
      <c r="O76">
        <v>20.309999999999999</v>
      </c>
      <c r="P76">
        <v>1.63</v>
      </c>
      <c r="Q76">
        <v>92.5</v>
      </c>
      <c r="R76">
        <v>7.2999999999999995E-2</v>
      </c>
      <c r="S76">
        <v>28.57</v>
      </c>
      <c r="T76">
        <v>0.45300000000000001</v>
      </c>
      <c r="U76">
        <v>0.19700000000000001</v>
      </c>
      <c r="V76">
        <v>0.12</v>
      </c>
      <c r="W76">
        <v>0.51500000000000001</v>
      </c>
      <c r="X76">
        <v>9.6600000000000005E-2</v>
      </c>
      <c r="Y76">
        <v>2.0400000000000001E-2</v>
      </c>
      <c r="Z76">
        <v>7.4499999999999997E-2</v>
      </c>
      <c r="AA76">
        <v>6.7999999999999996E-3</v>
      </c>
      <c r="AB76">
        <v>3.2500000000000001E-2</v>
      </c>
      <c r="AC76">
        <v>6.7000000000000002E-3</v>
      </c>
      <c r="AD76">
        <v>1.8700000000000001E-2</v>
      </c>
      <c r="AE76">
        <v>2.7000000000000001E-3</v>
      </c>
      <c r="AF76">
        <v>1.7000000000000001E-2</v>
      </c>
      <c r="AG76">
        <v>2.8999999999999998E-3</v>
      </c>
      <c r="AH76">
        <v>9.7000000000000003E-2</v>
      </c>
      <c r="AI76">
        <v>7.0000000000000001E-3</v>
      </c>
      <c r="AJ76">
        <v>1.2E-2</v>
      </c>
      <c r="AK76">
        <v>1.5638000000000001</v>
      </c>
      <c r="AL76" s="10" t="s">
        <v>818</v>
      </c>
      <c r="AM76" s="10" t="s">
        <v>819</v>
      </c>
      <c r="AN76" s="10" t="s">
        <v>820</v>
      </c>
      <c r="AO76" s="10" t="s">
        <v>821</v>
      </c>
      <c r="AP76">
        <f>VLOOKUP(C76,'debit moy jour'!$A$2:$B$1198,2,FALSE)</f>
        <v>70.906000000000006</v>
      </c>
      <c r="AQ76" t="b">
        <f t="shared" si="3"/>
        <v>0</v>
      </c>
      <c r="AR76">
        <f>VLOOKUP(C76,'pluie jour'!$A$2:$B$1207,2,FALSE)</f>
        <v>2.5</v>
      </c>
      <c r="AS76">
        <f t="shared" si="4"/>
        <v>1</v>
      </c>
      <c r="AT76" s="11">
        <f t="shared" si="5"/>
        <v>-1.711925257481875E-2</v>
      </c>
    </row>
    <row r="77" spans="1:46" x14ac:dyDescent="0.3">
      <c r="A77" t="s">
        <v>863</v>
      </c>
      <c r="B77" t="s">
        <v>3</v>
      </c>
      <c r="C77" s="4">
        <v>36558</v>
      </c>
      <c r="D77" t="s">
        <v>77</v>
      </c>
      <c r="E77">
        <v>18620</v>
      </c>
      <c r="F77">
        <v>15340</v>
      </c>
      <c r="G77">
        <v>22.3</v>
      </c>
      <c r="H77">
        <v>3847</v>
      </c>
      <c r="I77">
        <v>3844</v>
      </c>
      <c r="J77">
        <v>13350</v>
      </c>
      <c r="K77">
        <v>0.47</v>
      </c>
      <c r="L77">
        <v>30.63</v>
      </c>
      <c r="M77">
        <v>126.6</v>
      </c>
      <c r="N77">
        <v>1.02</v>
      </c>
      <c r="O77">
        <v>14.8</v>
      </c>
      <c r="P77">
        <v>1.71</v>
      </c>
      <c r="Q77">
        <v>90.62</v>
      </c>
      <c r="R77">
        <v>5.8999999999999997E-2</v>
      </c>
      <c r="S77">
        <v>27.47</v>
      </c>
      <c r="T77">
        <v>0.50900000000000001</v>
      </c>
      <c r="U77">
        <v>0.24099999999999999</v>
      </c>
      <c r="V77">
        <v>0.13900000000000001</v>
      </c>
      <c r="W77">
        <v>0.59799999999999998</v>
      </c>
      <c r="X77">
        <v>0.11</v>
      </c>
      <c r="Y77">
        <v>2.3199999999999998E-2</v>
      </c>
      <c r="Z77">
        <v>8.43E-2</v>
      </c>
      <c r="AA77">
        <v>8.0000000000000002E-3</v>
      </c>
      <c r="AB77">
        <v>3.8899999999999997E-2</v>
      </c>
      <c r="AC77">
        <v>7.4000000000000003E-3</v>
      </c>
      <c r="AD77">
        <v>0.02</v>
      </c>
      <c r="AE77">
        <v>3.0000000000000001E-3</v>
      </c>
      <c r="AF77">
        <v>1.7600000000000001E-2</v>
      </c>
      <c r="AG77">
        <v>3.3999999999999998E-3</v>
      </c>
      <c r="AH77">
        <v>2.7E-2</v>
      </c>
      <c r="AI77">
        <v>0.01</v>
      </c>
      <c r="AJ77">
        <v>1.6E-2</v>
      </c>
      <c r="AK77">
        <v>1.8027</v>
      </c>
      <c r="AL77" s="10" t="s">
        <v>818</v>
      </c>
      <c r="AM77" s="10" t="s">
        <v>819</v>
      </c>
      <c r="AN77" s="10" t="s">
        <v>820</v>
      </c>
      <c r="AO77" s="10" t="s">
        <v>821</v>
      </c>
      <c r="AP77">
        <f>VLOOKUP(C77,'debit moy jour'!$A$2:$B$1198,2,FALSE)</f>
        <v>74.736999999999995</v>
      </c>
      <c r="AQ77" t="b">
        <f t="shared" si="3"/>
        <v>0</v>
      </c>
      <c r="AR77">
        <f>VLOOKUP(C77,'pluie jour'!$A$2:$B$1207,2,FALSE)</f>
        <v>0.5</v>
      </c>
      <c r="AS77">
        <f t="shared" si="4"/>
        <v>1</v>
      </c>
      <c r="AT77" s="11">
        <f t="shared" si="5"/>
        <v>5.4029278199305961E-2</v>
      </c>
    </row>
    <row r="78" spans="1:46" x14ac:dyDescent="0.3">
      <c r="A78" t="s">
        <v>863</v>
      </c>
      <c r="B78" t="s">
        <v>3</v>
      </c>
      <c r="C78" s="4">
        <v>36559</v>
      </c>
      <c r="D78" t="s">
        <v>78</v>
      </c>
      <c r="E78">
        <v>18840</v>
      </c>
      <c r="F78">
        <v>15790</v>
      </c>
      <c r="G78">
        <v>17.7</v>
      </c>
      <c r="H78">
        <v>4031</v>
      </c>
      <c r="I78">
        <v>3586</v>
      </c>
      <c r="J78">
        <v>13420</v>
      </c>
      <c r="K78">
        <v>0.49</v>
      </c>
      <c r="L78">
        <v>28.72</v>
      </c>
      <c r="M78">
        <v>97.3</v>
      </c>
      <c r="N78">
        <v>0.84</v>
      </c>
      <c r="O78">
        <v>15.95</v>
      </c>
      <c r="P78">
        <v>1.61</v>
      </c>
      <c r="Q78">
        <v>92.94</v>
      </c>
      <c r="R78">
        <v>6.7000000000000004E-2</v>
      </c>
      <c r="S78">
        <v>28.39</v>
      </c>
      <c r="T78">
        <v>0.433</v>
      </c>
      <c r="U78">
        <v>0.19900000000000001</v>
      </c>
      <c r="V78">
        <v>0.11700000000000001</v>
      </c>
      <c r="W78">
        <v>0.499</v>
      </c>
      <c r="X78">
        <v>9.2200000000000004E-2</v>
      </c>
      <c r="Y78">
        <v>2.01E-2</v>
      </c>
      <c r="Z78">
        <v>7.0900000000000005E-2</v>
      </c>
      <c r="AA78">
        <v>6.7000000000000002E-3</v>
      </c>
      <c r="AB78">
        <v>3.2399999999999998E-2</v>
      </c>
      <c r="AC78">
        <v>6.1999999999999998E-3</v>
      </c>
      <c r="AD78">
        <v>1.8499999999999999E-2</v>
      </c>
      <c r="AE78">
        <v>2.7000000000000001E-3</v>
      </c>
      <c r="AF78">
        <v>1.5800000000000002E-2</v>
      </c>
      <c r="AG78">
        <v>2.8999999999999998E-3</v>
      </c>
      <c r="AH78">
        <v>1.2999999999999999E-2</v>
      </c>
      <c r="AI78">
        <v>7.0000000000000001E-3</v>
      </c>
      <c r="AJ78">
        <v>1.2E-2</v>
      </c>
      <c r="AK78">
        <v>1.5164</v>
      </c>
      <c r="AL78" s="10" t="s">
        <v>818</v>
      </c>
      <c r="AM78" s="10" t="s">
        <v>819</v>
      </c>
      <c r="AN78" s="10" t="s">
        <v>820</v>
      </c>
      <c r="AO78" s="10" t="s">
        <v>821</v>
      </c>
      <c r="AP78">
        <f>VLOOKUP(C78,'debit moy jour'!$A$2:$B$1198,2,FALSE)</f>
        <v>65.180999999999997</v>
      </c>
      <c r="AQ78" t="b">
        <f t="shared" si="3"/>
        <v>0</v>
      </c>
      <c r="AR78">
        <f>VLOOKUP(C78,'pluie jour'!$A$2:$B$1207,2,FALSE)</f>
        <v>0</v>
      </c>
      <c r="AS78">
        <f t="shared" si="4"/>
        <v>0</v>
      </c>
      <c r="AT78" s="11" t="e">
        <f t="shared" si="5"/>
        <v>#N/A</v>
      </c>
    </row>
    <row r="79" spans="1:46" x14ac:dyDescent="0.3">
      <c r="A79" t="s">
        <v>863</v>
      </c>
      <c r="B79" t="s">
        <v>3</v>
      </c>
      <c r="C79" s="4">
        <v>36560</v>
      </c>
      <c r="D79" t="s">
        <v>79</v>
      </c>
      <c r="E79">
        <v>18970</v>
      </c>
      <c r="F79">
        <v>15810</v>
      </c>
      <c r="G79">
        <v>31.7</v>
      </c>
      <c r="H79">
        <v>3983</v>
      </c>
      <c r="I79">
        <v>3680</v>
      </c>
      <c r="J79">
        <v>13490</v>
      </c>
      <c r="K79">
        <v>0.46</v>
      </c>
      <c r="L79">
        <v>28.69</v>
      </c>
      <c r="M79">
        <v>89.2</v>
      </c>
      <c r="N79">
        <v>1.06</v>
      </c>
      <c r="O79">
        <v>15.1</v>
      </c>
      <c r="P79">
        <v>1.68</v>
      </c>
      <c r="Q79">
        <v>93.29</v>
      </c>
      <c r="R79">
        <v>6.4000000000000001E-2</v>
      </c>
      <c r="S79">
        <v>28.01</v>
      </c>
      <c r="T79">
        <v>0.39600000000000002</v>
      </c>
      <c r="U79">
        <v>0.17199999999999999</v>
      </c>
      <c r="V79">
        <v>0.107</v>
      </c>
      <c r="W79">
        <v>0.45700000000000002</v>
      </c>
      <c r="X79">
        <v>8.0399999999999999E-2</v>
      </c>
      <c r="Y79">
        <v>1.7899999999999999E-2</v>
      </c>
      <c r="Z79">
        <v>6.1600000000000002E-2</v>
      </c>
      <c r="AA79">
        <v>6.1000000000000004E-3</v>
      </c>
      <c r="AB79">
        <v>2.9100000000000001E-2</v>
      </c>
      <c r="AC79">
        <v>5.4000000000000003E-3</v>
      </c>
      <c r="AD79">
        <v>1.61E-2</v>
      </c>
      <c r="AE79">
        <v>2.3E-3</v>
      </c>
      <c r="AF79">
        <v>1.44E-2</v>
      </c>
      <c r="AG79">
        <v>2.8E-3</v>
      </c>
      <c r="AH79">
        <v>1.0999999999999999E-2</v>
      </c>
      <c r="AI79">
        <v>0</v>
      </c>
      <c r="AJ79">
        <v>1.2E-2</v>
      </c>
      <c r="AK79">
        <v>1.3681000000000001</v>
      </c>
      <c r="AL79" s="10" t="s">
        <v>818</v>
      </c>
      <c r="AM79" s="10" t="s">
        <v>819</v>
      </c>
      <c r="AN79" s="10" t="s">
        <v>820</v>
      </c>
      <c r="AO79" s="10" t="s">
        <v>821</v>
      </c>
      <c r="AP79">
        <f>VLOOKUP(C79,'debit moy jour'!$A$2:$B$1198,2,FALSE)</f>
        <v>62.893000000000001</v>
      </c>
      <c r="AQ79" t="b">
        <f t="shared" si="3"/>
        <v>0</v>
      </c>
      <c r="AR79">
        <f>VLOOKUP(C79,'pluie jour'!$A$2:$B$1207,2,FALSE)</f>
        <v>0</v>
      </c>
      <c r="AS79">
        <f t="shared" si="4"/>
        <v>0</v>
      </c>
      <c r="AT79" s="11" t="e">
        <f t="shared" si="5"/>
        <v>#N/A</v>
      </c>
    </row>
    <row r="80" spans="1:46" x14ac:dyDescent="0.3">
      <c r="A80" t="s">
        <v>863</v>
      </c>
      <c r="B80" t="s">
        <v>3</v>
      </c>
      <c r="C80" s="4">
        <v>36561</v>
      </c>
      <c r="D80" t="s">
        <v>80</v>
      </c>
      <c r="E80">
        <v>18510</v>
      </c>
      <c r="F80">
        <v>14700</v>
      </c>
      <c r="G80">
        <v>15.7</v>
      </c>
      <c r="H80">
        <v>3847</v>
      </c>
      <c r="I80">
        <v>3606</v>
      </c>
      <c r="J80">
        <v>13130</v>
      </c>
      <c r="K80">
        <v>0.4</v>
      </c>
      <c r="L80">
        <v>28.65</v>
      </c>
      <c r="M80">
        <v>102</v>
      </c>
      <c r="N80">
        <v>0.8</v>
      </c>
      <c r="O80">
        <v>16.510000000000002</v>
      </c>
      <c r="P80">
        <v>1.72</v>
      </c>
      <c r="Q80">
        <v>91.36</v>
      </c>
      <c r="R80">
        <v>6.0999999999999999E-2</v>
      </c>
      <c r="S80">
        <v>27.76</v>
      </c>
      <c r="T80">
        <v>0.38100000000000001</v>
      </c>
      <c r="U80">
        <v>0.16500000000000001</v>
      </c>
      <c r="V80">
        <v>0.10199999999999999</v>
      </c>
      <c r="W80">
        <v>0.438</v>
      </c>
      <c r="X80">
        <v>7.6300000000000007E-2</v>
      </c>
      <c r="Y80">
        <v>1.7000000000000001E-2</v>
      </c>
      <c r="Z80">
        <v>6.0900000000000003E-2</v>
      </c>
      <c r="AA80">
        <v>5.7000000000000002E-3</v>
      </c>
      <c r="AB80">
        <v>2.5999999999999999E-2</v>
      </c>
      <c r="AC80">
        <v>5.4999999999999997E-3</v>
      </c>
      <c r="AD80">
        <v>1.6299999999999999E-2</v>
      </c>
      <c r="AE80">
        <v>2.0999999999999999E-3</v>
      </c>
      <c r="AF80">
        <v>1.37E-2</v>
      </c>
      <c r="AG80">
        <v>2.5000000000000001E-3</v>
      </c>
      <c r="AH80">
        <v>2.9000000000000001E-2</v>
      </c>
      <c r="AI80">
        <v>0.01</v>
      </c>
      <c r="AJ80">
        <v>0.01</v>
      </c>
      <c r="AK80">
        <v>1.3120000000000001</v>
      </c>
      <c r="AL80" s="10" t="s">
        <v>818</v>
      </c>
      <c r="AM80" s="10" t="s">
        <v>819</v>
      </c>
      <c r="AN80" s="10" t="s">
        <v>820</v>
      </c>
      <c r="AO80" s="10" t="s">
        <v>821</v>
      </c>
      <c r="AP80">
        <f>VLOOKUP(C80,'debit moy jour'!$A$2:$B$1198,2,FALSE)</f>
        <v>61.207999999999998</v>
      </c>
      <c r="AQ80" t="b">
        <f t="shared" si="3"/>
        <v>0</v>
      </c>
      <c r="AR80">
        <f>VLOOKUP(C80,'pluie jour'!$A$2:$B$1207,2,FALSE)</f>
        <v>0</v>
      </c>
      <c r="AS80">
        <f t="shared" si="4"/>
        <v>0</v>
      </c>
      <c r="AT80" s="11" t="e">
        <f t="shared" si="5"/>
        <v>#N/A</v>
      </c>
    </row>
    <row r="81" spans="1:46" x14ac:dyDescent="0.3">
      <c r="A81" t="s">
        <v>863</v>
      </c>
      <c r="B81" t="s">
        <v>3</v>
      </c>
      <c r="C81" s="4">
        <v>36562</v>
      </c>
      <c r="D81" t="s">
        <v>81</v>
      </c>
      <c r="E81">
        <v>19010</v>
      </c>
      <c r="F81">
        <v>14750</v>
      </c>
      <c r="G81">
        <v>16.3</v>
      </c>
      <c r="H81">
        <v>3907</v>
      </c>
      <c r="I81">
        <v>3509</v>
      </c>
      <c r="J81">
        <v>13240</v>
      </c>
      <c r="K81">
        <v>0.44</v>
      </c>
      <c r="L81">
        <v>28.28</v>
      </c>
      <c r="M81">
        <v>108.8</v>
      </c>
      <c r="N81">
        <v>0.88</v>
      </c>
      <c r="O81">
        <v>15.93</v>
      </c>
      <c r="P81">
        <v>1.59</v>
      </c>
      <c r="Q81">
        <v>92.62</v>
      </c>
      <c r="R81">
        <v>5.7000000000000002E-2</v>
      </c>
      <c r="S81">
        <v>27.95</v>
      </c>
      <c r="T81">
        <v>0.40400000000000003</v>
      </c>
      <c r="U81">
        <v>0.16900000000000001</v>
      </c>
      <c r="V81">
        <v>0.108</v>
      </c>
      <c r="W81">
        <v>0.46600000000000003</v>
      </c>
      <c r="X81">
        <v>8.1600000000000006E-2</v>
      </c>
      <c r="Y81">
        <v>1.8100000000000002E-2</v>
      </c>
      <c r="Z81">
        <v>6.54E-2</v>
      </c>
      <c r="AA81">
        <v>6.3E-3</v>
      </c>
      <c r="AB81">
        <v>2.81E-2</v>
      </c>
      <c r="AC81">
        <v>5.7999999999999996E-3</v>
      </c>
      <c r="AD81">
        <v>1.7600000000000001E-2</v>
      </c>
      <c r="AE81">
        <v>2.3E-3</v>
      </c>
      <c r="AF81">
        <v>1.4999999999999999E-2</v>
      </c>
      <c r="AG81">
        <v>2.5999999999999999E-3</v>
      </c>
      <c r="AH81">
        <v>2.7E-2</v>
      </c>
      <c r="AI81">
        <v>1.0999999999999999E-2</v>
      </c>
      <c r="AJ81">
        <v>0.01</v>
      </c>
      <c r="AK81">
        <v>1.3897999999999999</v>
      </c>
      <c r="AL81" s="10" t="s">
        <v>818</v>
      </c>
      <c r="AM81" s="10" t="s">
        <v>819</v>
      </c>
      <c r="AN81" s="10" t="s">
        <v>820</v>
      </c>
      <c r="AO81" s="10" t="s">
        <v>821</v>
      </c>
      <c r="AP81">
        <f>VLOOKUP(C81,'debit moy jour'!$A$2:$B$1198,2,FALSE)</f>
        <v>61.401000000000003</v>
      </c>
      <c r="AQ81" t="b">
        <f t="shared" si="3"/>
        <v>0</v>
      </c>
      <c r="AR81">
        <f>VLOOKUP(C81,'pluie jour'!$A$2:$B$1207,2,FALSE)</f>
        <v>1</v>
      </c>
      <c r="AS81">
        <f t="shared" si="4"/>
        <v>1</v>
      </c>
      <c r="AT81" s="11">
        <f t="shared" si="5"/>
        <v>3.1531825905111253E-3</v>
      </c>
    </row>
    <row r="82" spans="1:46" x14ac:dyDescent="0.3">
      <c r="A82" t="s">
        <v>863</v>
      </c>
      <c r="B82" t="s">
        <v>3</v>
      </c>
      <c r="C82" s="4">
        <v>36563</v>
      </c>
      <c r="D82" t="s">
        <v>82</v>
      </c>
      <c r="E82">
        <v>18170</v>
      </c>
      <c r="F82">
        <v>13090</v>
      </c>
      <c r="G82">
        <v>48.9</v>
      </c>
      <c r="H82">
        <v>3651</v>
      </c>
      <c r="I82">
        <v>5331</v>
      </c>
      <c r="J82">
        <v>13490</v>
      </c>
      <c r="K82">
        <v>0.75</v>
      </c>
      <c r="L82">
        <v>52.51</v>
      </c>
      <c r="M82">
        <v>319.8</v>
      </c>
      <c r="N82">
        <v>1.88</v>
      </c>
      <c r="O82">
        <v>16.75</v>
      </c>
      <c r="P82">
        <v>2.39</v>
      </c>
      <c r="Q82">
        <v>85.37</v>
      </c>
      <c r="R82">
        <v>7.0999999999999994E-2</v>
      </c>
      <c r="S82">
        <v>26.09</v>
      </c>
      <c r="T82">
        <v>0.79200000000000004</v>
      </c>
      <c r="U82">
        <v>0.40899999999999997</v>
      </c>
      <c r="V82">
        <v>0.20899999999999999</v>
      </c>
      <c r="W82">
        <v>0.91200000000000003</v>
      </c>
      <c r="X82">
        <v>0.16</v>
      </c>
      <c r="Y82">
        <v>3.3000000000000002E-2</v>
      </c>
      <c r="Z82">
        <v>0.129</v>
      </c>
      <c r="AA82">
        <v>1.24E-2</v>
      </c>
      <c r="AB82">
        <v>5.6500000000000002E-2</v>
      </c>
      <c r="AC82">
        <v>1.0800000000000001E-2</v>
      </c>
      <c r="AD82">
        <v>3.1099999999999999E-2</v>
      </c>
      <c r="AE82">
        <v>4.0000000000000001E-3</v>
      </c>
      <c r="AF82">
        <v>2.5700000000000001E-2</v>
      </c>
      <c r="AG82">
        <v>4.7999999999999996E-3</v>
      </c>
      <c r="AH82">
        <v>0.10199999999999999</v>
      </c>
      <c r="AI82">
        <v>0.03</v>
      </c>
      <c r="AJ82">
        <v>0.03</v>
      </c>
      <c r="AK82">
        <v>2.7892999999999999</v>
      </c>
      <c r="AL82" s="10" t="s">
        <v>818</v>
      </c>
      <c r="AM82" s="10" t="s">
        <v>819</v>
      </c>
      <c r="AN82" s="10" t="s">
        <v>820</v>
      </c>
      <c r="AO82" s="10" t="s">
        <v>821</v>
      </c>
      <c r="AP82">
        <f>VLOOKUP(C82,'debit moy jour'!$A$2:$B$1198,2,FALSE)</f>
        <v>72.673000000000002</v>
      </c>
      <c r="AQ82" t="b">
        <f t="shared" si="3"/>
        <v>0</v>
      </c>
      <c r="AR82">
        <f>VLOOKUP(C82,'pluie jour'!$A$2:$B$1207,2,FALSE)</f>
        <v>6.5</v>
      </c>
      <c r="AS82">
        <f t="shared" si="4"/>
        <v>1</v>
      </c>
      <c r="AT82" s="11">
        <f t="shared" si="5"/>
        <v>0.18358007198579823</v>
      </c>
    </row>
    <row r="83" spans="1:46" x14ac:dyDescent="0.3">
      <c r="A83" t="s">
        <v>863</v>
      </c>
      <c r="B83" t="s">
        <v>3</v>
      </c>
      <c r="C83" s="4">
        <v>36564</v>
      </c>
      <c r="D83" t="s">
        <v>83</v>
      </c>
      <c r="E83">
        <v>17020</v>
      </c>
      <c r="F83">
        <v>13480</v>
      </c>
      <c r="G83">
        <v>63.7</v>
      </c>
      <c r="H83">
        <v>3625</v>
      </c>
      <c r="I83">
        <v>5250</v>
      </c>
      <c r="J83">
        <v>14270</v>
      </c>
      <c r="K83">
        <v>0.7</v>
      </c>
      <c r="L83">
        <v>47.22</v>
      </c>
      <c r="M83">
        <v>345.6</v>
      </c>
      <c r="N83">
        <v>2.63</v>
      </c>
      <c r="O83">
        <v>15.16</v>
      </c>
      <c r="P83">
        <v>2.13</v>
      </c>
      <c r="Q83">
        <v>78.87</v>
      </c>
      <c r="R83">
        <v>6.3E-2</v>
      </c>
      <c r="S83">
        <v>23.15</v>
      </c>
      <c r="T83">
        <v>0.88600000000000001</v>
      </c>
      <c r="U83">
        <v>0.55300000000000005</v>
      </c>
      <c r="V83">
        <v>0.247</v>
      </c>
      <c r="W83">
        <v>1.0840000000000001</v>
      </c>
      <c r="X83">
        <v>0.19900000000000001</v>
      </c>
      <c r="Y83">
        <v>4.1200000000000001E-2</v>
      </c>
      <c r="Z83">
        <v>0.161</v>
      </c>
      <c r="AA83">
        <v>1.54E-2</v>
      </c>
      <c r="AB83">
        <v>7.5399999999999995E-2</v>
      </c>
      <c r="AC83">
        <v>1.43E-2</v>
      </c>
      <c r="AD83">
        <v>4.2200000000000001E-2</v>
      </c>
      <c r="AE83">
        <v>5.3E-3</v>
      </c>
      <c r="AF83">
        <v>3.5700000000000003E-2</v>
      </c>
      <c r="AG83">
        <v>5.8999999999999999E-3</v>
      </c>
      <c r="AH83">
        <v>0.13100000000000001</v>
      </c>
      <c r="AI83">
        <v>4.3999999999999997E-2</v>
      </c>
      <c r="AJ83">
        <v>3.9E-2</v>
      </c>
      <c r="AK83">
        <v>3.3653</v>
      </c>
      <c r="AL83" s="10" t="s">
        <v>818</v>
      </c>
      <c r="AM83" s="10" t="s">
        <v>819</v>
      </c>
      <c r="AN83" s="10" t="s">
        <v>820</v>
      </c>
      <c r="AO83" s="10" t="s">
        <v>821</v>
      </c>
      <c r="AP83">
        <f>VLOOKUP(C83,'debit moy jour'!$A$2:$B$1198,2,FALSE)</f>
        <v>116.181</v>
      </c>
      <c r="AQ83" t="b">
        <f t="shared" si="3"/>
        <v>0</v>
      </c>
      <c r="AR83">
        <f>VLOOKUP(C83,'pluie jour'!$A$2:$B$1207,2,FALSE)</f>
        <v>5</v>
      </c>
      <c r="AS83">
        <f t="shared" si="4"/>
        <v>1</v>
      </c>
      <c r="AT83" s="11">
        <f t="shared" si="5"/>
        <v>0.59868176626807745</v>
      </c>
    </row>
    <row r="84" spans="1:46" x14ac:dyDescent="0.3">
      <c r="A84" t="s">
        <v>863</v>
      </c>
      <c r="B84" t="s">
        <v>3</v>
      </c>
      <c r="C84" s="4">
        <v>36565</v>
      </c>
      <c r="D84" t="s">
        <v>84</v>
      </c>
      <c r="E84">
        <v>18820</v>
      </c>
      <c r="F84">
        <v>15450</v>
      </c>
      <c r="G84">
        <v>21.3</v>
      </c>
      <c r="H84">
        <v>3990</v>
      </c>
      <c r="I84">
        <v>3956</v>
      </c>
      <c r="J84">
        <v>13660</v>
      </c>
      <c r="K84">
        <v>0.47</v>
      </c>
      <c r="L84">
        <v>31.74</v>
      </c>
      <c r="M84">
        <v>125.7</v>
      </c>
      <c r="N84">
        <v>1.1599999999999999</v>
      </c>
      <c r="O84">
        <v>14.6</v>
      </c>
      <c r="P84">
        <v>1.72</v>
      </c>
      <c r="Q84">
        <v>89.25</v>
      </c>
      <c r="R84">
        <v>0.06</v>
      </c>
      <c r="S84">
        <v>25.98</v>
      </c>
      <c r="T84">
        <v>0.46400000000000002</v>
      </c>
      <c r="U84">
        <v>0.23400000000000001</v>
      </c>
      <c r="V84">
        <v>0.128</v>
      </c>
      <c r="W84">
        <v>0.55700000000000005</v>
      </c>
      <c r="X84">
        <v>0.10299999999999999</v>
      </c>
      <c r="Y84">
        <v>2.1999999999999999E-2</v>
      </c>
      <c r="Z84">
        <v>8.0299999999999996E-2</v>
      </c>
      <c r="AA84">
        <v>7.6E-3</v>
      </c>
      <c r="AB84">
        <v>3.5299999999999998E-2</v>
      </c>
      <c r="AC84">
        <v>7.1999999999999998E-3</v>
      </c>
      <c r="AD84">
        <v>2.0799999999999999E-2</v>
      </c>
      <c r="AE84">
        <v>3.0000000000000001E-3</v>
      </c>
      <c r="AF84">
        <v>1.9199999999999998E-2</v>
      </c>
      <c r="AG84">
        <v>3.5000000000000001E-3</v>
      </c>
      <c r="AH84">
        <v>3.3000000000000002E-2</v>
      </c>
      <c r="AI84">
        <v>8.9999999999999993E-3</v>
      </c>
      <c r="AJ84">
        <v>1.6E-2</v>
      </c>
      <c r="AK84">
        <v>1.6849000000000001</v>
      </c>
      <c r="AL84" s="10" t="s">
        <v>818</v>
      </c>
      <c r="AM84" s="10" t="s">
        <v>819</v>
      </c>
      <c r="AN84" s="10" t="s">
        <v>820</v>
      </c>
      <c r="AO84" s="10" t="s">
        <v>821</v>
      </c>
      <c r="AP84">
        <f>VLOOKUP(C84,'debit moy jour'!$A$2:$B$1198,2,FALSE)</f>
        <v>78.084000000000003</v>
      </c>
      <c r="AQ84" t="b">
        <f t="shared" si="3"/>
        <v>0</v>
      </c>
      <c r="AR84">
        <f>VLOOKUP(C84,'pluie jour'!$A$2:$B$1207,2,FALSE)</f>
        <v>0</v>
      </c>
      <c r="AS84">
        <f t="shared" si="4"/>
        <v>1</v>
      </c>
      <c r="AT84" s="11">
        <f t="shared" si="5"/>
        <v>-0.32791075993492907</v>
      </c>
    </row>
    <row r="85" spans="1:46" x14ac:dyDescent="0.3">
      <c r="A85" t="s">
        <v>863</v>
      </c>
      <c r="B85" t="s">
        <v>3</v>
      </c>
      <c r="C85" s="4">
        <v>36566</v>
      </c>
      <c r="D85" t="s">
        <v>85</v>
      </c>
      <c r="E85">
        <v>16290</v>
      </c>
      <c r="F85">
        <v>12540</v>
      </c>
      <c r="G85">
        <v>55.4</v>
      </c>
      <c r="H85">
        <v>3238</v>
      </c>
      <c r="I85">
        <v>4919</v>
      </c>
      <c r="J85">
        <v>12460</v>
      </c>
      <c r="K85">
        <v>0.69</v>
      </c>
      <c r="L85">
        <v>44.32</v>
      </c>
      <c r="M85">
        <v>337.5</v>
      </c>
      <c r="N85">
        <v>2.23</v>
      </c>
      <c r="O85">
        <v>13.44</v>
      </c>
      <c r="P85">
        <v>2.0699999999999998</v>
      </c>
      <c r="Q85">
        <v>72.52</v>
      </c>
      <c r="R85">
        <v>0.111</v>
      </c>
      <c r="S85">
        <v>21.2</v>
      </c>
      <c r="T85">
        <v>0.76800000000000002</v>
      </c>
      <c r="U85">
        <v>0.46</v>
      </c>
      <c r="V85">
        <v>0.21299999999999999</v>
      </c>
      <c r="W85">
        <v>0.93100000000000005</v>
      </c>
      <c r="X85">
        <v>0.16900000000000001</v>
      </c>
      <c r="Y85">
        <v>3.3700000000000001E-2</v>
      </c>
      <c r="Z85">
        <v>0.13400000000000001</v>
      </c>
      <c r="AA85">
        <v>1.2999999999999999E-2</v>
      </c>
      <c r="AB85">
        <v>6.2100000000000002E-2</v>
      </c>
      <c r="AC85">
        <v>1.1599999999999999E-2</v>
      </c>
      <c r="AD85">
        <v>3.2599999999999997E-2</v>
      </c>
      <c r="AE85">
        <v>4.4000000000000003E-3</v>
      </c>
      <c r="AF85">
        <v>2.8400000000000002E-2</v>
      </c>
      <c r="AG85">
        <v>5.1000000000000004E-3</v>
      </c>
      <c r="AH85">
        <v>0.108</v>
      </c>
      <c r="AI85">
        <v>3.1E-2</v>
      </c>
      <c r="AJ85">
        <v>3.5999999999999997E-2</v>
      </c>
      <c r="AK85">
        <v>2.8660000000000001</v>
      </c>
      <c r="AL85" s="10" t="s">
        <v>818</v>
      </c>
      <c r="AM85" s="10" t="s">
        <v>819</v>
      </c>
      <c r="AN85" s="10" t="s">
        <v>820</v>
      </c>
      <c r="AO85" s="10" t="s">
        <v>821</v>
      </c>
      <c r="AP85">
        <f>VLOOKUP(C85,'debit moy jour'!$A$2:$B$1198,2,FALSE)</f>
        <v>90.656999999999996</v>
      </c>
      <c r="AQ85" t="b">
        <f t="shared" si="3"/>
        <v>0</v>
      </c>
      <c r="AR85">
        <f>VLOOKUP(C85,'pluie jour'!$A$2:$B$1207,2,FALSE)</f>
        <v>6</v>
      </c>
      <c r="AS85">
        <f t="shared" si="4"/>
        <v>1</v>
      </c>
      <c r="AT85" s="11">
        <f t="shared" si="5"/>
        <v>0.16101890272014743</v>
      </c>
    </row>
    <row r="86" spans="1:46" x14ac:dyDescent="0.3">
      <c r="A86" t="s">
        <v>863</v>
      </c>
      <c r="B86" t="s">
        <v>3</v>
      </c>
      <c r="C86" s="4">
        <v>36567</v>
      </c>
      <c r="D86" t="s">
        <v>86</v>
      </c>
      <c r="E86">
        <v>18940</v>
      </c>
      <c r="F86">
        <v>15610</v>
      </c>
      <c r="G86">
        <v>20.399999999999999</v>
      </c>
      <c r="H86">
        <v>4004</v>
      </c>
      <c r="I86">
        <v>3753</v>
      </c>
      <c r="J86">
        <v>14040</v>
      </c>
      <c r="K86">
        <v>0.46</v>
      </c>
      <c r="L86">
        <v>32.380000000000003</v>
      </c>
      <c r="M86">
        <v>129</v>
      </c>
      <c r="N86">
        <v>1.0900000000000001</v>
      </c>
      <c r="O86">
        <v>14.59</v>
      </c>
      <c r="P86">
        <v>1.6</v>
      </c>
      <c r="Q86">
        <v>89.21</v>
      </c>
      <c r="R86">
        <v>6.0999999999999999E-2</v>
      </c>
      <c r="S86">
        <v>26.18</v>
      </c>
      <c r="T86">
        <v>0.45200000000000001</v>
      </c>
      <c r="U86">
        <v>0.22900000000000001</v>
      </c>
      <c r="V86">
        <v>0.126</v>
      </c>
      <c r="W86">
        <v>0.55400000000000005</v>
      </c>
      <c r="X86">
        <v>9.9099999999999994E-2</v>
      </c>
      <c r="Y86">
        <v>2.2100000000000002E-2</v>
      </c>
      <c r="Z86">
        <v>7.9899999999999999E-2</v>
      </c>
      <c r="AA86">
        <v>7.4000000000000003E-3</v>
      </c>
      <c r="AB86">
        <v>3.6900000000000002E-2</v>
      </c>
      <c r="AC86">
        <v>7.1000000000000004E-3</v>
      </c>
      <c r="AD86">
        <v>1.95E-2</v>
      </c>
      <c r="AE86">
        <v>2.7000000000000001E-3</v>
      </c>
      <c r="AF86">
        <v>1.84E-2</v>
      </c>
      <c r="AG86">
        <v>3.3999999999999998E-3</v>
      </c>
      <c r="AH86">
        <v>3.4000000000000002E-2</v>
      </c>
      <c r="AI86">
        <v>8.0000000000000002E-3</v>
      </c>
      <c r="AJ86">
        <v>1.4999999999999999E-2</v>
      </c>
      <c r="AK86">
        <v>1.6574</v>
      </c>
      <c r="AL86" s="10" t="s">
        <v>818</v>
      </c>
      <c r="AM86" s="10" t="s">
        <v>819</v>
      </c>
      <c r="AN86" s="10" t="s">
        <v>820</v>
      </c>
      <c r="AO86" s="10" t="s">
        <v>821</v>
      </c>
      <c r="AP86">
        <f>VLOOKUP(C86,'debit moy jour'!$A$2:$B$1198,2,FALSE)</f>
        <v>76.557000000000002</v>
      </c>
      <c r="AQ86" t="b">
        <f t="shared" si="3"/>
        <v>0</v>
      </c>
      <c r="AR86">
        <f>VLOOKUP(C86,'pluie jour'!$A$2:$B$1207,2,FALSE)</f>
        <v>0</v>
      </c>
      <c r="AS86">
        <f t="shared" si="4"/>
        <v>1</v>
      </c>
      <c r="AT86" s="11">
        <f t="shared" si="5"/>
        <v>-0.15553128826235144</v>
      </c>
    </row>
    <row r="87" spans="1:46" x14ac:dyDescent="0.3">
      <c r="A87" t="s">
        <v>863</v>
      </c>
      <c r="B87" t="s">
        <v>3</v>
      </c>
      <c r="C87" s="4">
        <v>36568</v>
      </c>
      <c r="D87" t="s">
        <v>87</v>
      </c>
      <c r="E87">
        <v>18070</v>
      </c>
      <c r="F87">
        <v>14600</v>
      </c>
      <c r="G87">
        <v>37.700000000000003</v>
      </c>
      <c r="H87">
        <v>3699</v>
      </c>
      <c r="I87">
        <v>4120</v>
      </c>
      <c r="J87">
        <v>13560</v>
      </c>
      <c r="K87">
        <v>0.61</v>
      </c>
      <c r="L87">
        <v>37.81</v>
      </c>
      <c r="M87">
        <v>248.4</v>
      </c>
      <c r="N87">
        <v>1.68</v>
      </c>
      <c r="O87">
        <v>14.86</v>
      </c>
      <c r="P87">
        <v>1.72</v>
      </c>
      <c r="Q87">
        <v>82.92</v>
      </c>
      <c r="R87">
        <v>0.06</v>
      </c>
      <c r="S87">
        <v>24.59</v>
      </c>
      <c r="T87">
        <v>0.64200000000000002</v>
      </c>
      <c r="U87">
        <v>0.35199999999999998</v>
      </c>
      <c r="V87">
        <v>0.17599999999999999</v>
      </c>
      <c r="W87">
        <v>0.77500000000000002</v>
      </c>
      <c r="X87">
        <v>0.14099999999999999</v>
      </c>
      <c r="Y87">
        <v>2.8400000000000002E-2</v>
      </c>
      <c r="Z87">
        <v>0.112</v>
      </c>
      <c r="AA87">
        <v>1.06E-2</v>
      </c>
      <c r="AB87">
        <v>5.0999999999999997E-2</v>
      </c>
      <c r="AC87">
        <v>0.01</v>
      </c>
      <c r="AD87">
        <v>2.9000000000000001E-2</v>
      </c>
      <c r="AE87">
        <v>3.8E-3</v>
      </c>
      <c r="AF87">
        <v>2.3699999999999999E-2</v>
      </c>
      <c r="AG87">
        <v>4.4000000000000003E-3</v>
      </c>
      <c r="AH87">
        <v>7.2999999999999995E-2</v>
      </c>
      <c r="AI87">
        <v>0.02</v>
      </c>
      <c r="AJ87">
        <v>2.5999999999999999E-2</v>
      </c>
      <c r="AK87">
        <v>2.3589000000000002</v>
      </c>
      <c r="AL87" s="10" t="s">
        <v>818</v>
      </c>
      <c r="AM87" s="10" t="s">
        <v>819</v>
      </c>
      <c r="AN87" s="10" t="s">
        <v>820</v>
      </c>
      <c r="AO87" s="10" t="s">
        <v>821</v>
      </c>
      <c r="AP87">
        <f>VLOOKUP(C87,'debit moy jour'!$A$2:$B$1198,2,FALSE)</f>
        <v>74.418000000000006</v>
      </c>
      <c r="AQ87" t="b">
        <f t="shared" si="3"/>
        <v>0</v>
      </c>
      <c r="AR87">
        <f>VLOOKUP(C87,'pluie jour'!$A$2:$B$1207,2,FALSE)</f>
        <v>4.5</v>
      </c>
      <c r="AS87">
        <f t="shared" si="4"/>
        <v>1</v>
      </c>
      <c r="AT87" s="11">
        <f t="shared" si="5"/>
        <v>-2.7939966299619836E-2</v>
      </c>
    </row>
    <row r="88" spans="1:46" x14ac:dyDescent="0.3">
      <c r="A88" t="s">
        <v>863</v>
      </c>
      <c r="B88" t="s">
        <v>3</v>
      </c>
      <c r="C88" s="4">
        <v>36569</v>
      </c>
      <c r="D88" t="s">
        <v>88</v>
      </c>
      <c r="E88">
        <v>17900</v>
      </c>
      <c r="F88">
        <v>14510</v>
      </c>
      <c r="G88">
        <v>35.700000000000003</v>
      </c>
      <c r="H88">
        <v>3725</v>
      </c>
      <c r="I88">
        <v>3940</v>
      </c>
      <c r="J88">
        <v>13780</v>
      </c>
      <c r="K88">
        <v>0.52</v>
      </c>
      <c r="L88">
        <v>33.729999999999997</v>
      </c>
      <c r="M88">
        <v>207.4</v>
      </c>
      <c r="N88">
        <v>1.87</v>
      </c>
      <c r="O88">
        <v>17</v>
      </c>
      <c r="P88">
        <v>1.63</v>
      </c>
      <c r="Q88">
        <v>85.34</v>
      </c>
      <c r="R88">
        <v>6.3E-2</v>
      </c>
      <c r="S88">
        <v>25.53</v>
      </c>
      <c r="T88">
        <v>0.60899999999999999</v>
      </c>
      <c r="U88">
        <v>0.32900000000000001</v>
      </c>
      <c r="V88">
        <v>0.16900000000000001</v>
      </c>
      <c r="W88">
        <v>0.73799999999999999</v>
      </c>
      <c r="X88">
        <v>0.13300000000000001</v>
      </c>
      <c r="Y88">
        <v>2.8000000000000001E-2</v>
      </c>
      <c r="Z88">
        <v>0.105</v>
      </c>
      <c r="AA88">
        <v>1.0500000000000001E-2</v>
      </c>
      <c r="AB88">
        <v>4.7899999999999998E-2</v>
      </c>
      <c r="AC88">
        <v>9.1999999999999998E-3</v>
      </c>
      <c r="AD88">
        <v>2.8199999999999999E-2</v>
      </c>
      <c r="AE88">
        <v>4.0000000000000001E-3</v>
      </c>
      <c r="AF88">
        <v>2.3199999999999998E-2</v>
      </c>
      <c r="AG88">
        <v>4.1999999999999997E-3</v>
      </c>
      <c r="AH88">
        <v>0.08</v>
      </c>
      <c r="AI88">
        <v>2.5999999999999999E-2</v>
      </c>
      <c r="AJ88">
        <v>2.3E-2</v>
      </c>
      <c r="AK88">
        <v>2.2381000000000002</v>
      </c>
      <c r="AL88" s="10" t="s">
        <v>818</v>
      </c>
      <c r="AM88" s="10" t="s">
        <v>819</v>
      </c>
      <c r="AN88" s="10" t="s">
        <v>820</v>
      </c>
      <c r="AO88" s="10" t="s">
        <v>821</v>
      </c>
      <c r="AP88">
        <f>VLOOKUP(C88,'debit moy jour'!$A$2:$B$1198,2,FALSE)</f>
        <v>90.408000000000001</v>
      </c>
      <c r="AQ88" t="b">
        <f t="shared" si="3"/>
        <v>0</v>
      </c>
      <c r="AR88">
        <f>VLOOKUP(C88,'pluie jour'!$A$2:$B$1207,2,FALSE)</f>
        <v>0</v>
      </c>
      <c r="AS88">
        <f t="shared" si="4"/>
        <v>1</v>
      </c>
      <c r="AT88" s="11">
        <f t="shared" si="5"/>
        <v>0.21486737079738763</v>
      </c>
    </row>
    <row r="89" spans="1:46" x14ac:dyDescent="0.3">
      <c r="A89" t="s">
        <v>863</v>
      </c>
      <c r="B89" t="s">
        <v>3</v>
      </c>
      <c r="C89" s="4">
        <v>36570</v>
      </c>
      <c r="D89" t="s">
        <v>89</v>
      </c>
      <c r="E89">
        <v>18870</v>
      </c>
      <c r="F89">
        <v>15470</v>
      </c>
      <c r="G89">
        <v>25.4</v>
      </c>
      <c r="H89">
        <v>3865</v>
      </c>
      <c r="I89">
        <v>3809</v>
      </c>
      <c r="J89">
        <v>13800</v>
      </c>
      <c r="K89">
        <v>0.52</v>
      </c>
      <c r="L89">
        <v>31.56</v>
      </c>
      <c r="M89">
        <v>155</v>
      </c>
      <c r="N89">
        <v>1.18</v>
      </c>
      <c r="O89">
        <v>14.67</v>
      </c>
      <c r="P89">
        <v>1.67</v>
      </c>
      <c r="Q89">
        <v>89.34</v>
      </c>
      <c r="R89">
        <v>5.1999999999999998E-2</v>
      </c>
      <c r="S89">
        <v>26.62</v>
      </c>
      <c r="T89">
        <v>0.504</v>
      </c>
      <c r="U89">
        <v>0.25600000000000001</v>
      </c>
      <c r="V89">
        <v>0.14199999999999999</v>
      </c>
      <c r="W89">
        <v>0.61599999999999999</v>
      </c>
      <c r="X89">
        <v>0.109</v>
      </c>
      <c r="Y89">
        <v>2.35E-2</v>
      </c>
      <c r="Z89">
        <v>8.5599999999999996E-2</v>
      </c>
      <c r="AA89">
        <v>8.5000000000000006E-3</v>
      </c>
      <c r="AB89">
        <v>4.1099999999999998E-2</v>
      </c>
      <c r="AC89">
        <v>7.7000000000000002E-3</v>
      </c>
      <c r="AD89">
        <v>2.3099999999999999E-2</v>
      </c>
      <c r="AE89">
        <v>3.2000000000000002E-3</v>
      </c>
      <c r="AF89">
        <v>1.9199999999999998E-2</v>
      </c>
      <c r="AG89">
        <v>3.8E-3</v>
      </c>
      <c r="AH89">
        <v>4.7E-2</v>
      </c>
      <c r="AI89">
        <v>1.4999999999999999E-2</v>
      </c>
      <c r="AJ89">
        <v>1.9E-2</v>
      </c>
      <c r="AK89">
        <v>1.8425</v>
      </c>
      <c r="AL89" s="10" t="s">
        <v>818</v>
      </c>
      <c r="AM89" s="10" t="s">
        <v>819</v>
      </c>
      <c r="AN89" s="10" t="s">
        <v>820</v>
      </c>
      <c r="AO89" s="10" t="s">
        <v>821</v>
      </c>
      <c r="AP89">
        <f>VLOOKUP(C89,'debit moy jour'!$A$2:$B$1198,2,FALSE)</f>
        <v>79.231999999999999</v>
      </c>
      <c r="AQ89" t="b">
        <f t="shared" si="3"/>
        <v>0</v>
      </c>
      <c r="AR89">
        <f>VLOOKUP(C89,'pluie jour'!$A$2:$B$1207,2,FALSE)</f>
        <v>0.5</v>
      </c>
      <c r="AS89">
        <f t="shared" si="4"/>
        <v>0</v>
      </c>
      <c r="AT89" s="11" t="e">
        <f t="shared" si="5"/>
        <v>#N/A</v>
      </c>
    </row>
    <row r="90" spans="1:46" x14ac:dyDescent="0.3">
      <c r="A90" t="s">
        <v>863</v>
      </c>
      <c r="B90" t="s">
        <v>3</v>
      </c>
      <c r="C90" s="4">
        <v>36571</v>
      </c>
      <c r="D90" t="s">
        <v>90</v>
      </c>
      <c r="E90">
        <v>18930</v>
      </c>
      <c r="F90">
        <v>15520</v>
      </c>
      <c r="G90">
        <v>18.399999999999999</v>
      </c>
      <c r="H90">
        <v>3891</v>
      </c>
      <c r="I90">
        <v>3502</v>
      </c>
      <c r="J90">
        <v>13510</v>
      </c>
      <c r="K90">
        <v>0.46</v>
      </c>
      <c r="L90">
        <v>30.74</v>
      </c>
      <c r="M90">
        <v>116.7</v>
      </c>
      <c r="N90">
        <v>1.17</v>
      </c>
      <c r="O90">
        <v>14.45</v>
      </c>
      <c r="P90">
        <v>1.49</v>
      </c>
      <c r="Q90">
        <v>89.72</v>
      </c>
      <c r="R90">
        <v>5.7000000000000002E-2</v>
      </c>
      <c r="S90">
        <v>26.72</v>
      </c>
      <c r="T90">
        <v>0.41499999999999998</v>
      </c>
      <c r="U90">
        <v>0.20699999999999999</v>
      </c>
      <c r="V90">
        <v>0.114</v>
      </c>
      <c r="W90">
        <v>0.49099999999999999</v>
      </c>
      <c r="X90">
        <v>8.9899999999999994E-2</v>
      </c>
      <c r="Y90">
        <v>1.9199999999999998E-2</v>
      </c>
      <c r="Z90">
        <v>7.0099999999999996E-2</v>
      </c>
      <c r="AA90">
        <v>6.6E-3</v>
      </c>
      <c r="AB90">
        <v>3.3799999999999997E-2</v>
      </c>
      <c r="AC90">
        <v>6.6E-3</v>
      </c>
      <c r="AD90">
        <v>1.9699999999999999E-2</v>
      </c>
      <c r="AE90">
        <v>2.3999999999999998E-3</v>
      </c>
      <c r="AF90">
        <v>1.55E-2</v>
      </c>
      <c r="AG90">
        <v>2.8E-3</v>
      </c>
      <c r="AH90">
        <v>3.7999999999999999E-2</v>
      </c>
      <c r="AI90">
        <v>0.01</v>
      </c>
      <c r="AJ90">
        <v>1.4E-2</v>
      </c>
      <c r="AK90">
        <v>1.4936</v>
      </c>
      <c r="AL90" s="10" t="s">
        <v>818</v>
      </c>
      <c r="AM90" s="10" t="s">
        <v>819</v>
      </c>
      <c r="AN90" s="10" t="s">
        <v>820</v>
      </c>
      <c r="AO90" s="10" t="s">
        <v>821</v>
      </c>
      <c r="AP90">
        <f>VLOOKUP(C90,'debit moy jour'!$A$2:$B$1198,2,FALSE)</f>
        <v>75.953000000000003</v>
      </c>
      <c r="AQ90" t="b">
        <f t="shared" si="3"/>
        <v>0</v>
      </c>
      <c r="AR90">
        <f>VLOOKUP(C90,'pluie jour'!$A$2:$B$1207,2,FALSE)</f>
        <v>2.5</v>
      </c>
      <c r="AS90">
        <f t="shared" si="4"/>
        <v>1</v>
      </c>
      <c r="AT90" s="11">
        <f t="shared" si="5"/>
        <v>-4.1384794022617077E-2</v>
      </c>
    </row>
    <row r="91" spans="1:46" x14ac:dyDescent="0.3">
      <c r="A91" t="s">
        <v>863</v>
      </c>
      <c r="B91" t="s">
        <v>3</v>
      </c>
      <c r="C91" s="4">
        <v>36572</v>
      </c>
      <c r="D91" t="s">
        <v>91</v>
      </c>
      <c r="E91">
        <v>18500</v>
      </c>
      <c r="F91">
        <v>15110</v>
      </c>
      <c r="G91">
        <v>21.5</v>
      </c>
      <c r="H91">
        <v>3705</v>
      </c>
      <c r="I91">
        <v>3808</v>
      </c>
      <c r="J91">
        <v>13710</v>
      </c>
      <c r="K91">
        <v>0.49</v>
      </c>
      <c r="L91">
        <v>38.549999999999997</v>
      </c>
      <c r="M91">
        <v>155.4</v>
      </c>
      <c r="N91">
        <v>1.19</v>
      </c>
      <c r="O91">
        <v>14.36</v>
      </c>
      <c r="P91">
        <v>1.73</v>
      </c>
      <c r="Q91">
        <v>85.21</v>
      </c>
      <c r="R91">
        <v>4.9000000000000002E-2</v>
      </c>
      <c r="S91">
        <v>25.01</v>
      </c>
      <c r="T91">
        <v>0.38800000000000001</v>
      </c>
      <c r="U91">
        <v>0.21299999999999999</v>
      </c>
      <c r="V91">
        <v>0.109</v>
      </c>
      <c r="W91">
        <v>0.48</v>
      </c>
      <c r="X91">
        <v>8.6400000000000005E-2</v>
      </c>
      <c r="Y91">
        <v>0.02</v>
      </c>
      <c r="Z91">
        <v>6.7100000000000007E-2</v>
      </c>
      <c r="AA91">
        <v>6.7000000000000002E-3</v>
      </c>
      <c r="AB91">
        <v>3.1800000000000002E-2</v>
      </c>
      <c r="AC91">
        <v>6.4000000000000003E-3</v>
      </c>
      <c r="AD91">
        <v>1.9199999999999998E-2</v>
      </c>
      <c r="AE91">
        <v>2.5000000000000001E-3</v>
      </c>
      <c r="AF91">
        <v>1.5900000000000001E-2</v>
      </c>
      <c r="AG91">
        <v>3.0000000000000001E-3</v>
      </c>
      <c r="AH91">
        <v>4.2000000000000003E-2</v>
      </c>
      <c r="AI91">
        <v>1.0999999999999999E-2</v>
      </c>
      <c r="AJ91">
        <v>1.9E-2</v>
      </c>
      <c r="AK91">
        <v>1.4490000000000001</v>
      </c>
      <c r="AL91" s="10" t="s">
        <v>818</v>
      </c>
      <c r="AM91" s="10" t="s">
        <v>819</v>
      </c>
      <c r="AN91" s="10" t="s">
        <v>820</v>
      </c>
      <c r="AO91" s="10" t="s">
        <v>821</v>
      </c>
      <c r="AP91">
        <f>VLOOKUP(C91,'debit moy jour'!$A$2:$B$1198,2,FALSE)</f>
        <v>78.95</v>
      </c>
      <c r="AQ91" t="b">
        <f t="shared" si="3"/>
        <v>0</v>
      </c>
      <c r="AR91">
        <f>VLOOKUP(C91,'pluie jour'!$A$2:$B$1207,2,FALSE)</f>
        <v>4</v>
      </c>
      <c r="AS91">
        <f t="shared" si="4"/>
        <v>1</v>
      </c>
      <c r="AT91" s="11">
        <f t="shared" si="5"/>
        <v>3.9458612563032396E-2</v>
      </c>
    </row>
    <row r="92" spans="1:46" x14ac:dyDescent="0.3">
      <c r="A92" t="s">
        <v>863</v>
      </c>
      <c r="B92" t="s">
        <v>3</v>
      </c>
      <c r="C92" s="4">
        <v>36573</v>
      </c>
      <c r="D92" t="s">
        <v>92</v>
      </c>
      <c r="E92">
        <v>18800</v>
      </c>
      <c r="F92">
        <v>15380</v>
      </c>
      <c r="G92">
        <v>22.7</v>
      </c>
      <c r="H92">
        <v>3838</v>
      </c>
      <c r="I92">
        <v>3844</v>
      </c>
      <c r="J92">
        <v>13730</v>
      </c>
      <c r="K92">
        <v>0.47</v>
      </c>
      <c r="L92">
        <v>32.729999999999997</v>
      </c>
      <c r="M92">
        <v>144.69999999999999</v>
      </c>
      <c r="N92">
        <v>1.08</v>
      </c>
      <c r="O92">
        <v>13.76</v>
      </c>
      <c r="P92">
        <v>1.65</v>
      </c>
      <c r="Q92">
        <v>88.52</v>
      </c>
      <c r="R92">
        <v>5.0999999999999997E-2</v>
      </c>
      <c r="S92">
        <v>26.72</v>
      </c>
      <c r="T92">
        <v>0.47499999999999998</v>
      </c>
      <c r="U92">
        <v>0.23300000000000001</v>
      </c>
      <c r="V92">
        <v>0.128</v>
      </c>
      <c r="W92">
        <v>0.56000000000000005</v>
      </c>
      <c r="X92">
        <v>9.9299999999999999E-2</v>
      </c>
      <c r="Y92">
        <v>2.0899999999999998E-2</v>
      </c>
      <c r="Z92">
        <v>7.7399999999999997E-2</v>
      </c>
      <c r="AA92">
        <v>7.7999999999999996E-3</v>
      </c>
      <c r="AB92">
        <v>3.7100000000000001E-2</v>
      </c>
      <c r="AC92">
        <v>6.7999999999999996E-3</v>
      </c>
      <c r="AD92">
        <v>2.1499999999999998E-2</v>
      </c>
      <c r="AE92">
        <v>2.8E-3</v>
      </c>
      <c r="AF92">
        <v>1.83E-2</v>
      </c>
      <c r="AG92">
        <v>3.2000000000000002E-3</v>
      </c>
      <c r="AH92">
        <v>3.5000000000000003E-2</v>
      </c>
      <c r="AI92">
        <v>0.01</v>
      </c>
      <c r="AJ92">
        <v>1.6E-2</v>
      </c>
      <c r="AK92">
        <v>1.6910000000000001</v>
      </c>
      <c r="AL92" s="10" t="s">
        <v>818</v>
      </c>
      <c r="AM92" s="10" t="s">
        <v>819</v>
      </c>
      <c r="AN92" s="10" t="s">
        <v>820</v>
      </c>
      <c r="AO92" s="10" t="s">
        <v>821</v>
      </c>
      <c r="AP92">
        <f>VLOOKUP(C92,'debit moy jour'!$A$2:$B$1198,2,FALSE)</f>
        <v>78.725999999999999</v>
      </c>
      <c r="AQ92" t="b">
        <f t="shared" si="3"/>
        <v>0</v>
      </c>
      <c r="AR92">
        <f>VLOOKUP(C92,'pluie jour'!$A$2:$B$1207,2,FALSE)</f>
        <v>0</v>
      </c>
      <c r="AS92">
        <f t="shared" si="4"/>
        <v>1</v>
      </c>
      <c r="AT92" s="11">
        <f t="shared" si="5"/>
        <v>-2.8372387587080905E-3</v>
      </c>
    </row>
    <row r="93" spans="1:46" x14ac:dyDescent="0.3">
      <c r="A93" t="s">
        <v>863</v>
      </c>
      <c r="B93" t="s">
        <v>3</v>
      </c>
      <c r="C93" s="4">
        <v>36574</v>
      </c>
      <c r="D93" t="s">
        <v>93</v>
      </c>
      <c r="E93">
        <v>18320</v>
      </c>
      <c r="F93">
        <v>15390</v>
      </c>
      <c r="G93">
        <v>21.3</v>
      </c>
      <c r="H93">
        <v>3739</v>
      </c>
      <c r="I93">
        <v>3510</v>
      </c>
      <c r="J93">
        <v>13540</v>
      </c>
      <c r="K93">
        <v>0.49</v>
      </c>
      <c r="L93">
        <v>35.29</v>
      </c>
      <c r="M93">
        <v>164</v>
      </c>
      <c r="N93">
        <v>1.0900000000000001</v>
      </c>
      <c r="O93">
        <v>13.28</v>
      </c>
      <c r="P93">
        <v>1.49</v>
      </c>
      <c r="Q93">
        <v>87.49</v>
      </c>
      <c r="R93">
        <v>0.06</v>
      </c>
      <c r="S93">
        <v>26</v>
      </c>
      <c r="T93">
        <v>0.47299999999999998</v>
      </c>
      <c r="U93">
        <v>0.23300000000000001</v>
      </c>
      <c r="V93">
        <v>0.129</v>
      </c>
      <c r="W93">
        <v>0.55800000000000005</v>
      </c>
      <c r="X93">
        <v>9.9199999999999997E-2</v>
      </c>
      <c r="Y93">
        <v>2.18E-2</v>
      </c>
      <c r="Z93">
        <v>7.8299999999999995E-2</v>
      </c>
      <c r="AA93">
        <v>7.9000000000000008E-3</v>
      </c>
      <c r="AB93">
        <v>3.6200000000000003E-2</v>
      </c>
      <c r="AC93">
        <v>7.1000000000000004E-3</v>
      </c>
      <c r="AD93">
        <v>2.0299999999999999E-2</v>
      </c>
      <c r="AE93">
        <v>2.7000000000000001E-3</v>
      </c>
      <c r="AF93">
        <v>1.7999999999999999E-2</v>
      </c>
      <c r="AG93">
        <v>3.2000000000000002E-3</v>
      </c>
      <c r="AH93">
        <v>3.4000000000000002E-2</v>
      </c>
      <c r="AI93">
        <v>1.2E-2</v>
      </c>
      <c r="AJ93">
        <v>1.7999999999999999E-2</v>
      </c>
      <c r="AK93">
        <v>1.6876</v>
      </c>
      <c r="AL93" s="10" t="s">
        <v>818</v>
      </c>
      <c r="AM93" s="10" t="s">
        <v>819</v>
      </c>
      <c r="AN93" s="10" t="s">
        <v>820</v>
      </c>
      <c r="AO93" s="10" t="s">
        <v>821</v>
      </c>
      <c r="AP93">
        <f>VLOOKUP(C93,'debit moy jour'!$A$2:$B$1198,2,FALSE)</f>
        <v>75.304000000000002</v>
      </c>
      <c r="AQ93" t="b">
        <f t="shared" si="3"/>
        <v>0</v>
      </c>
      <c r="AR93">
        <f>VLOOKUP(C93,'pluie jour'!$A$2:$B$1207,2,FALSE)</f>
        <v>0.5</v>
      </c>
      <c r="AS93">
        <f t="shared" si="4"/>
        <v>0</v>
      </c>
      <c r="AT93" s="11" t="e">
        <f t="shared" si="5"/>
        <v>#N/A</v>
      </c>
    </row>
    <row r="94" spans="1:46" x14ac:dyDescent="0.3">
      <c r="A94" t="s">
        <v>863</v>
      </c>
      <c r="B94" t="s">
        <v>3</v>
      </c>
      <c r="C94" s="4">
        <v>36575</v>
      </c>
      <c r="D94" t="s">
        <v>94</v>
      </c>
      <c r="E94">
        <v>18260</v>
      </c>
      <c r="F94">
        <v>15420</v>
      </c>
      <c r="G94">
        <v>17.5</v>
      </c>
      <c r="H94">
        <v>3903</v>
      </c>
      <c r="I94">
        <v>3324</v>
      </c>
      <c r="J94">
        <v>13060</v>
      </c>
      <c r="K94">
        <v>0.45</v>
      </c>
      <c r="L94">
        <v>29.41</v>
      </c>
      <c r="M94">
        <v>114.3</v>
      </c>
      <c r="N94">
        <v>0.89</v>
      </c>
      <c r="O94">
        <v>14.29</v>
      </c>
      <c r="P94">
        <v>1.49</v>
      </c>
      <c r="Q94">
        <v>90.45</v>
      </c>
      <c r="R94">
        <v>6.2E-2</v>
      </c>
      <c r="S94">
        <v>27.12</v>
      </c>
      <c r="T94">
        <v>0.40799999999999997</v>
      </c>
      <c r="U94">
        <v>0.191</v>
      </c>
      <c r="V94">
        <v>0.11</v>
      </c>
      <c r="W94">
        <v>0.48099999999999998</v>
      </c>
      <c r="X94">
        <v>8.2900000000000001E-2</v>
      </c>
      <c r="Y94">
        <v>1.8599999999999998E-2</v>
      </c>
      <c r="Z94">
        <v>6.4100000000000004E-2</v>
      </c>
      <c r="AA94">
        <v>6.4999999999999997E-3</v>
      </c>
      <c r="AB94">
        <v>3.1800000000000002E-2</v>
      </c>
      <c r="AC94">
        <v>6.4999999999999997E-3</v>
      </c>
      <c r="AD94">
        <v>1.8100000000000002E-2</v>
      </c>
      <c r="AE94">
        <v>2.3999999999999998E-3</v>
      </c>
      <c r="AF94">
        <v>1.54E-2</v>
      </c>
      <c r="AG94">
        <v>3.0999999999999999E-3</v>
      </c>
      <c r="AH94">
        <v>2.8000000000000001E-2</v>
      </c>
      <c r="AI94">
        <v>1.6E-2</v>
      </c>
      <c r="AJ94">
        <v>1.2999999999999999E-2</v>
      </c>
      <c r="AK94">
        <v>1.4394</v>
      </c>
      <c r="AL94" s="10" t="s">
        <v>818</v>
      </c>
      <c r="AM94" s="10" t="s">
        <v>819</v>
      </c>
      <c r="AN94" s="10" t="s">
        <v>820</v>
      </c>
      <c r="AO94" s="10" t="s">
        <v>821</v>
      </c>
      <c r="AP94">
        <f>VLOOKUP(C94,'debit moy jour'!$A$2:$B$1198,2,FALSE)</f>
        <v>69.674000000000007</v>
      </c>
      <c r="AQ94" t="b">
        <f t="shared" si="3"/>
        <v>0</v>
      </c>
      <c r="AR94">
        <f>VLOOKUP(C94,'pluie jour'!$A$2:$B$1207,2,FALSE)</f>
        <v>0.5</v>
      </c>
      <c r="AS94">
        <f t="shared" si="4"/>
        <v>0</v>
      </c>
      <c r="AT94" s="11" t="e">
        <f t="shared" si="5"/>
        <v>#N/A</v>
      </c>
    </row>
    <row r="95" spans="1:46" x14ac:dyDescent="0.3">
      <c r="A95" t="s">
        <v>863</v>
      </c>
      <c r="B95" t="s">
        <v>3</v>
      </c>
      <c r="C95" s="4">
        <v>36576</v>
      </c>
      <c r="D95" t="s">
        <v>95</v>
      </c>
      <c r="E95">
        <v>18420</v>
      </c>
      <c r="F95">
        <v>15760</v>
      </c>
      <c r="G95">
        <v>14.8</v>
      </c>
      <c r="H95">
        <v>3967</v>
      </c>
      <c r="I95">
        <v>3133</v>
      </c>
      <c r="J95">
        <v>13240</v>
      </c>
      <c r="K95">
        <v>0.4</v>
      </c>
      <c r="L95">
        <v>30.01</v>
      </c>
      <c r="M95">
        <v>96.4</v>
      </c>
      <c r="N95">
        <v>0.74</v>
      </c>
      <c r="O95">
        <v>15.37</v>
      </c>
      <c r="P95">
        <v>1.38</v>
      </c>
      <c r="Q95">
        <v>90.99</v>
      </c>
      <c r="R95">
        <v>6.7000000000000004E-2</v>
      </c>
      <c r="S95">
        <v>27.52</v>
      </c>
      <c r="T95">
        <v>0.35499999999999998</v>
      </c>
      <c r="U95">
        <v>0.16500000000000001</v>
      </c>
      <c r="V95">
        <v>9.74E-2</v>
      </c>
      <c r="W95">
        <v>0.42099999999999999</v>
      </c>
      <c r="X95">
        <v>7.5399999999999995E-2</v>
      </c>
      <c r="Y95">
        <v>1.66E-2</v>
      </c>
      <c r="Z95">
        <v>5.9200000000000003E-2</v>
      </c>
      <c r="AA95">
        <v>5.5999999999999999E-3</v>
      </c>
      <c r="AB95">
        <v>2.87E-2</v>
      </c>
      <c r="AC95">
        <v>5.5999999999999999E-3</v>
      </c>
      <c r="AD95">
        <v>1.6799999999999999E-2</v>
      </c>
      <c r="AE95">
        <v>2.3E-3</v>
      </c>
      <c r="AF95">
        <v>1.4999999999999999E-2</v>
      </c>
      <c r="AG95">
        <v>2.8999999999999998E-3</v>
      </c>
      <c r="AH95">
        <v>2.1000000000000001E-2</v>
      </c>
      <c r="AI95">
        <v>8.9999999999999993E-3</v>
      </c>
      <c r="AJ95">
        <v>0.01</v>
      </c>
      <c r="AK95">
        <v>1.2664</v>
      </c>
      <c r="AL95" s="10" t="s">
        <v>818</v>
      </c>
      <c r="AM95" s="10" t="s">
        <v>819</v>
      </c>
      <c r="AN95" s="10" t="s">
        <v>820</v>
      </c>
      <c r="AO95" s="10" t="s">
        <v>821</v>
      </c>
      <c r="AP95">
        <f>VLOOKUP(C95,'debit moy jour'!$A$2:$B$1198,2,FALSE)</f>
        <v>64.545000000000002</v>
      </c>
      <c r="AQ95" t="b">
        <f t="shared" si="3"/>
        <v>0</v>
      </c>
      <c r="AR95">
        <f>VLOOKUP(C95,'pluie jour'!$A$2:$B$1207,2,FALSE)</f>
        <v>0</v>
      </c>
      <c r="AS95">
        <f t="shared" si="4"/>
        <v>0</v>
      </c>
      <c r="AT95" s="11" t="e">
        <f t="shared" si="5"/>
        <v>#N/A</v>
      </c>
    </row>
    <row r="96" spans="1:46" x14ac:dyDescent="0.3">
      <c r="A96" t="s">
        <v>863</v>
      </c>
      <c r="B96" t="s">
        <v>3</v>
      </c>
      <c r="C96" s="4">
        <v>36577</v>
      </c>
      <c r="D96" t="s">
        <v>96</v>
      </c>
      <c r="E96">
        <v>18430</v>
      </c>
      <c r="F96">
        <v>15560</v>
      </c>
      <c r="G96">
        <v>14.7</v>
      </c>
      <c r="H96">
        <v>3890</v>
      </c>
      <c r="I96">
        <v>3153</v>
      </c>
      <c r="J96">
        <v>13020</v>
      </c>
      <c r="K96">
        <v>0.42</v>
      </c>
      <c r="L96">
        <v>28.65</v>
      </c>
      <c r="M96">
        <v>101.9</v>
      </c>
      <c r="N96">
        <v>0.86</v>
      </c>
      <c r="O96">
        <v>14.73</v>
      </c>
      <c r="P96">
        <v>1.44</v>
      </c>
      <c r="Q96">
        <v>90.75</v>
      </c>
      <c r="R96">
        <v>6.4000000000000001E-2</v>
      </c>
      <c r="S96">
        <v>27.56</v>
      </c>
      <c r="T96">
        <v>0.36799999999999999</v>
      </c>
      <c r="U96">
        <v>0.16500000000000001</v>
      </c>
      <c r="V96">
        <v>9.8400000000000001E-2</v>
      </c>
      <c r="W96">
        <v>0.42099999999999999</v>
      </c>
      <c r="X96">
        <v>7.8399999999999997E-2</v>
      </c>
      <c r="Y96">
        <v>1.61E-2</v>
      </c>
      <c r="Z96">
        <v>5.5199999999999999E-2</v>
      </c>
      <c r="AA96">
        <v>5.8999999999999999E-3</v>
      </c>
      <c r="AB96">
        <v>2.8500000000000001E-2</v>
      </c>
      <c r="AC96">
        <v>5.5999999999999999E-3</v>
      </c>
      <c r="AD96">
        <v>1.6199999999999999E-2</v>
      </c>
      <c r="AE96">
        <v>2.0999999999999999E-3</v>
      </c>
      <c r="AF96">
        <v>1.4200000000000001E-2</v>
      </c>
      <c r="AG96">
        <v>2.7000000000000001E-3</v>
      </c>
      <c r="AH96">
        <v>2.5000000000000001E-2</v>
      </c>
      <c r="AI96">
        <v>8.9999999999999993E-3</v>
      </c>
      <c r="AJ96">
        <v>1.0999999999999999E-2</v>
      </c>
      <c r="AK96">
        <v>1.2774000000000001</v>
      </c>
      <c r="AL96" s="10" t="s">
        <v>818</v>
      </c>
      <c r="AM96" s="10" t="s">
        <v>819</v>
      </c>
      <c r="AN96" s="10" t="s">
        <v>820</v>
      </c>
      <c r="AO96" s="10" t="s">
        <v>821</v>
      </c>
      <c r="AP96">
        <f>VLOOKUP(C96,'debit moy jour'!$A$2:$B$1198,2,FALSE)</f>
        <v>63.131999999999998</v>
      </c>
      <c r="AQ96" t="b">
        <f t="shared" si="3"/>
        <v>0</v>
      </c>
      <c r="AR96">
        <f>VLOOKUP(C96,'pluie jour'!$A$2:$B$1207,2,FALSE)</f>
        <v>2</v>
      </c>
      <c r="AS96">
        <f t="shared" si="4"/>
        <v>1</v>
      </c>
      <c r="AT96" s="11">
        <f t="shared" si="5"/>
        <v>-2.1891703462700501E-2</v>
      </c>
    </row>
    <row r="97" spans="1:46" x14ac:dyDescent="0.3">
      <c r="A97" t="s">
        <v>863</v>
      </c>
      <c r="B97" t="s">
        <v>3</v>
      </c>
      <c r="C97" s="4">
        <v>36578</v>
      </c>
      <c r="D97" t="s">
        <v>97</v>
      </c>
      <c r="E97">
        <v>18630</v>
      </c>
      <c r="F97">
        <v>15480</v>
      </c>
      <c r="G97">
        <v>18.5</v>
      </c>
      <c r="H97">
        <v>3895</v>
      </c>
      <c r="I97">
        <v>3317</v>
      </c>
      <c r="J97">
        <v>13330</v>
      </c>
      <c r="K97">
        <v>0.54</v>
      </c>
      <c r="L97">
        <v>29.94</v>
      </c>
      <c r="M97">
        <v>110.3</v>
      </c>
      <c r="N97">
        <v>4.99</v>
      </c>
      <c r="O97">
        <v>44.28</v>
      </c>
      <c r="P97">
        <v>1.49</v>
      </c>
      <c r="Q97">
        <v>90.59</v>
      </c>
      <c r="R97">
        <v>8.5999999999999993E-2</v>
      </c>
      <c r="S97">
        <v>27.64</v>
      </c>
      <c r="T97">
        <v>0.38800000000000001</v>
      </c>
      <c r="U97">
        <v>0.18</v>
      </c>
      <c r="V97">
        <v>0.10199999999999999</v>
      </c>
      <c r="W97">
        <v>0.45100000000000001</v>
      </c>
      <c r="X97">
        <v>7.8399999999999997E-2</v>
      </c>
      <c r="Y97">
        <v>1.8200000000000001E-2</v>
      </c>
      <c r="Z97">
        <v>5.96E-2</v>
      </c>
      <c r="AA97">
        <v>6.1000000000000004E-3</v>
      </c>
      <c r="AB97">
        <v>2.9499999999999998E-2</v>
      </c>
      <c r="AC97">
        <v>6.0000000000000001E-3</v>
      </c>
      <c r="AD97">
        <v>1.7299999999999999E-2</v>
      </c>
      <c r="AE97">
        <v>2.5000000000000001E-3</v>
      </c>
      <c r="AF97">
        <v>1.46E-2</v>
      </c>
      <c r="AG97">
        <v>2.8999999999999998E-3</v>
      </c>
      <c r="AH97">
        <v>0.89</v>
      </c>
      <c r="AI97">
        <v>0.01</v>
      </c>
      <c r="AJ97">
        <v>1.0999999999999999E-2</v>
      </c>
      <c r="AK97">
        <v>1.3560000000000001</v>
      </c>
      <c r="AL97" s="10" t="s">
        <v>818</v>
      </c>
      <c r="AM97" s="10" t="s">
        <v>819</v>
      </c>
      <c r="AN97" s="10" t="s">
        <v>820</v>
      </c>
      <c r="AO97" s="10" t="s">
        <v>821</v>
      </c>
      <c r="AP97">
        <f>VLOOKUP(C97,'debit moy jour'!$A$2:$B$1198,2,FALSE)</f>
        <v>63.113999999999997</v>
      </c>
      <c r="AQ97" t="b">
        <f t="shared" si="3"/>
        <v>0</v>
      </c>
      <c r="AR97">
        <f>VLOOKUP(C97,'pluie jour'!$A$2:$B$1207,2,FALSE)</f>
        <v>2</v>
      </c>
      <c r="AS97">
        <f t="shared" si="4"/>
        <v>1</v>
      </c>
      <c r="AT97" s="11">
        <f t="shared" si="5"/>
        <v>-2.8511689792816138E-4</v>
      </c>
    </row>
    <row r="98" spans="1:46" x14ac:dyDescent="0.3">
      <c r="A98" t="s">
        <v>863</v>
      </c>
      <c r="B98" t="s">
        <v>3</v>
      </c>
      <c r="C98" s="4">
        <v>36579</v>
      </c>
      <c r="D98" t="s">
        <v>98</v>
      </c>
      <c r="E98">
        <v>18500</v>
      </c>
      <c r="F98">
        <v>15460</v>
      </c>
      <c r="G98">
        <v>19</v>
      </c>
      <c r="H98">
        <v>3885</v>
      </c>
      <c r="I98">
        <v>3424</v>
      </c>
      <c r="J98">
        <v>13140</v>
      </c>
      <c r="K98">
        <v>0.46</v>
      </c>
      <c r="L98">
        <v>32.43</v>
      </c>
      <c r="M98">
        <v>135.4</v>
      </c>
      <c r="N98">
        <v>1.03</v>
      </c>
      <c r="O98">
        <v>15.78</v>
      </c>
      <c r="P98">
        <v>1.48</v>
      </c>
      <c r="Q98">
        <v>89.38</v>
      </c>
      <c r="R98">
        <v>6.5000000000000002E-2</v>
      </c>
      <c r="S98">
        <v>26.67</v>
      </c>
      <c r="T98">
        <v>0.44600000000000001</v>
      </c>
      <c r="U98">
        <v>0.214</v>
      </c>
      <c r="V98">
        <v>0.121</v>
      </c>
      <c r="W98">
        <v>0.52200000000000002</v>
      </c>
      <c r="X98">
        <v>9.0200000000000002E-2</v>
      </c>
      <c r="Y98">
        <v>2.06E-2</v>
      </c>
      <c r="Z98">
        <v>7.2300000000000003E-2</v>
      </c>
      <c r="AA98">
        <v>7.1999999999999998E-3</v>
      </c>
      <c r="AB98">
        <v>3.6499999999999998E-2</v>
      </c>
      <c r="AC98">
        <v>6.4999999999999997E-3</v>
      </c>
      <c r="AD98">
        <v>1.9300000000000001E-2</v>
      </c>
      <c r="AE98">
        <v>2.3999999999999998E-3</v>
      </c>
      <c r="AF98">
        <v>1.6899999999999998E-2</v>
      </c>
      <c r="AG98">
        <v>2.8999999999999998E-3</v>
      </c>
      <c r="AH98">
        <v>4.2000000000000003E-2</v>
      </c>
      <c r="AI98">
        <v>1.0999999999999999E-2</v>
      </c>
      <c r="AJ98">
        <v>1.4999999999999999E-2</v>
      </c>
      <c r="AK98">
        <v>1.5779000000000001</v>
      </c>
      <c r="AL98" s="10" t="s">
        <v>818</v>
      </c>
      <c r="AM98" s="10" t="s">
        <v>819</v>
      </c>
      <c r="AN98" s="10" t="s">
        <v>820</v>
      </c>
      <c r="AO98" s="10" t="s">
        <v>821</v>
      </c>
      <c r="AP98">
        <f>VLOOKUP(C98,'debit moy jour'!$A$2:$B$1198,2,FALSE)</f>
        <v>70.244</v>
      </c>
      <c r="AQ98" t="b">
        <f t="shared" si="3"/>
        <v>0</v>
      </c>
      <c r="AR98">
        <f>VLOOKUP(C98,'pluie jour'!$A$2:$B$1207,2,FALSE)</f>
        <v>0</v>
      </c>
      <c r="AS98">
        <f t="shared" si="4"/>
        <v>1</v>
      </c>
      <c r="AT98" s="11">
        <f t="shared" si="5"/>
        <v>0.1129701809424217</v>
      </c>
    </row>
    <row r="99" spans="1:46" x14ac:dyDescent="0.3">
      <c r="A99" t="s">
        <v>863</v>
      </c>
      <c r="B99" t="s">
        <v>3</v>
      </c>
      <c r="C99" s="4">
        <v>36580</v>
      </c>
      <c r="D99" t="s">
        <v>99</v>
      </c>
      <c r="E99">
        <v>18180</v>
      </c>
      <c r="F99">
        <v>15410</v>
      </c>
      <c r="G99">
        <v>20.2</v>
      </c>
      <c r="H99">
        <v>3843</v>
      </c>
      <c r="I99">
        <v>3395</v>
      </c>
      <c r="J99">
        <v>13560</v>
      </c>
      <c r="K99">
        <v>0.41</v>
      </c>
      <c r="L99">
        <v>37.89</v>
      </c>
      <c r="M99">
        <v>129</v>
      </c>
      <c r="N99">
        <v>0.94</v>
      </c>
      <c r="O99">
        <v>14.03</v>
      </c>
      <c r="P99">
        <v>1.53</v>
      </c>
      <c r="Q99">
        <v>90.18</v>
      </c>
      <c r="R99">
        <v>5.3999999999999999E-2</v>
      </c>
      <c r="S99">
        <v>26.95</v>
      </c>
      <c r="T99">
        <v>0.41</v>
      </c>
      <c r="U99">
        <v>0.20100000000000001</v>
      </c>
      <c r="V99">
        <v>0.11</v>
      </c>
      <c r="W99">
        <v>0.48299999999999998</v>
      </c>
      <c r="X99">
        <v>8.5699999999999998E-2</v>
      </c>
      <c r="Y99">
        <v>1.9400000000000001E-2</v>
      </c>
      <c r="Z99">
        <v>6.9800000000000001E-2</v>
      </c>
      <c r="AA99">
        <v>6.4000000000000003E-3</v>
      </c>
      <c r="AB99">
        <v>3.2599999999999997E-2</v>
      </c>
      <c r="AC99">
        <v>6.6E-3</v>
      </c>
      <c r="AD99">
        <v>1.8200000000000001E-2</v>
      </c>
      <c r="AE99">
        <v>2.5999999999999999E-3</v>
      </c>
      <c r="AF99">
        <v>1.4800000000000001E-2</v>
      </c>
      <c r="AG99">
        <v>2.8999999999999998E-3</v>
      </c>
      <c r="AH99">
        <v>3.7999999999999999E-2</v>
      </c>
      <c r="AI99">
        <v>0.02</v>
      </c>
      <c r="AJ99">
        <v>1.4999999999999999E-2</v>
      </c>
      <c r="AK99">
        <v>1.4629000000000001</v>
      </c>
      <c r="AL99" s="10" t="s">
        <v>818</v>
      </c>
      <c r="AM99" s="10" t="s">
        <v>819</v>
      </c>
      <c r="AN99" s="10" t="s">
        <v>820</v>
      </c>
      <c r="AO99" s="10" t="s">
        <v>821</v>
      </c>
      <c r="AP99">
        <f>VLOOKUP(C99,'debit moy jour'!$A$2:$B$1198,2,FALSE)</f>
        <v>66.375</v>
      </c>
      <c r="AQ99" t="b">
        <f t="shared" si="3"/>
        <v>0</v>
      </c>
      <c r="AR99">
        <f>VLOOKUP(C99,'pluie jour'!$A$2:$B$1207,2,FALSE)</f>
        <v>0.5</v>
      </c>
      <c r="AS99">
        <f t="shared" si="4"/>
        <v>0</v>
      </c>
      <c r="AT99" s="11" t="e">
        <f t="shared" si="5"/>
        <v>#N/A</v>
      </c>
    </row>
    <row r="100" spans="1:46" x14ac:dyDescent="0.3">
      <c r="A100" t="s">
        <v>863</v>
      </c>
      <c r="B100" t="s">
        <v>3</v>
      </c>
      <c r="C100" s="4">
        <v>36581</v>
      </c>
      <c r="D100" t="s">
        <v>100</v>
      </c>
      <c r="E100">
        <v>18880</v>
      </c>
      <c r="F100">
        <v>15990</v>
      </c>
      <c r="G100">
        <v>18.899999999999999</v>
      </c>
      <c r="H100">
        <v>4065</v>
      </c>
      <c r="I100">
        <v>3380</v>
      </c>
      <c r="J100">
        <v>13960</v>
      </c>
      <c r="K100">
        <v>0.45</v>
      </c>
      <c r="L100">
        <v>32.94</v>
      </c>
      <c r="M100">
        <v>126.3</v>
      </c>
      <c r="N100">
        <v>0.97</v>
      </c>
      <c r="O100">
        <v>14.75</v>
      </c>
      <c r="P100">
        <v>1.46</v>
      </c>
      <c r="Q100">
        <v>93.22</v>
      </c>
      <c r="R100">
        <v>5.6000000000000001E-2</v>
      </c>
      <c r="S100">
        <v>27.44</v>
      </c>
      <c r="T100">
        <v>0.41099999999999998</v>
      </c>
      <c r="U100">
        <v>0.19400000000000001</v>
      </c>
      <c r="V100">
        <v>0.11</v>
      </c>
      <c r="W100">
        <v>0.47299999999999998</v>
      </c>
      <c r="X100">
        <v>8.5199999999999998E-2</v>
      </c>
      <c r="Y100">
        <v>1.8100000000000002E-2</v>
      </c>
      <c r="Z100">
        <v>6.7000000000000004E-2</v>
      </c>
      <c r="AA100">
        <v>6.4999999999999997E-3</v>
      </c>
      <c r="AB100">
        <v>3.2399999999999998E-2</v>
      </c>
      <c r="AC100">
        <v>6.3E-3</v>
      </c>
      <c r="AD100">
        <v>1.7399999999999999E-2</v>
      </c>
      <c r="AE100">
        <v>2.3E-3</v>
      </c>
      <c r="AF100">
        <v>1.5599999999999999E-2</v>
      </c>
      <c r="AG100">
        <v>2.8999999999999998E-3</v>
      </c>
      <c r="AH100">
        <v>2.8000000000000001E-2</v>
      </c>
      <c r="AI100">
        <v>1.2E-2</v>
      </c>
      <c r="AJ100">
        <v>1.2999999999999999E-2</v>
      </c>
      <c r="AK100">
        <v>1.4418</v>
      </c>
      <c r="AL100" s="10" t="s">
        <v>818</v>
      </c>
      <c r="AM100" s="10" t="s">
        <v>819</v>
      </c>
      <c r="AN100" s="10" t="s">
        <v>820</v>
      </c>
      <c r="AO100" s="10" t="s">
        <v>821</v>
      </c>
      <c r="AP100">
        <f>VLOOKUP(C100,'debit moy jour'!$A$2:$B$1198,2,FALSE)</f>
        <v>64.328000000000003</v>
      </c>
      <c r="AQ100" t="b">
        <f t="shared" si="3"/>
        <v>0</v>
      </c>
      <c r="AR100">
        <f>VLOOKUP(C100,'pluie jour'!$A$2:$B$1207,2,FALSE)</f>
        <v>0.5</v>
      </c>
      <c r="AS100">
        <f t="shared" si="4"/>
        <v>0</v>
      </c>
      <c r="AT100" s="11" t="e">
        <f t="shared" si="5"/>
        <v>#N/A</v>
      </c>
    </row>
    <row r="101" spans="1:46" x14ac:dyDescent="0.3">
      <c r="A101" t="s">
        <v>863</v>
      </c>
      <c r="B101" t="s">
        <v>3</v>
      </c>
      <c r="C101" s="4">
        <v>36582</v>
      </c>
      <c r="D101" t="s">
        <v>101</v>
      </c>
      <c r="E101">
        <v>18700</v>
      </c>
      <c r="F101">
        <v>15540</v>
      </c>
      <c r="G101">
        <v>15.8</v>
      </c>
      <c r="H101">
        <v>3905</v>
      </c>
      <c r="I101">
        <v>3025</v>
      </c>
      <c r="J101">
        <v>12710</v>
      </c>
      <c r="K101">
        <v>0.43</v>
      </c>
      <c r="L101">
        <v>31.26</v>
      </c>
      <c r="M101">
        <v>112.8</v>
      </c>
      <c r="N101">
        <v>0.89</v>
      </c>
      <c r="O101">
        <v>15.06</v>
      </c>
      <c r="P101">
        <v>1.36</v>
      </c>
      <c r="Q101">
        <v>89.66</v>
      </c>
      <c r="R101">
        <v>5.8999999999999997E-2</v>
      </c>
      <c r="S101">
        <v>26.9</v>
      </c>
      <c r="T101">
        <v>0.377</v>
      </c>
      <c r="U101">
        <v>0.17299999999999999</v>
      </c>
      <c r="V101">
        <v>0.10199999999999999</v>
      </c>
      <c r="W101">
        <v>0.436</v>
      </c>
      <c r="X101">
        <v>7.8100000000000003E-2</v>
      </c>
      <c r="Y101">
        <v>1.7399999999999999E-2</v>
      </c>
      <c r="Z101">
        <v>6.2899999999999998E-2</v>
      </c>
      <c r="AA101">
        <v>6.1000000000000004E-3</v>
      </c>
      <c r="AB101">
        <v>2.87E-2</v>
      </c>
      <c r="AC101">
        <v>5.7999999999999996E-3</v>
      </c>
      <c r="AD101">
        <v>1.6299999999999999E-2</v>
      </c>
      <c r="AE101">
        <v>2.2000000000000001E-3</v>
      </c>
      <c r="AF101">
        <v>1.4200000000000001E-2</v>
      </c>
      <c r="AG101">
        <v>2.8E-3</v>
      </c>
      <c r="AH101">
        <v>2.1999999999999999E-2</v>
      </c>
      <c r="AI101">
        <v>8.9999999999999993E-3</v>
      </c>
      <c r="AJ101">
        <v>1.2E-2</v>
      </c>
      <c r="AK101">
        <v>1.3224</v>
      </c>
      <c r="AL101" s="10" t="s">
        <v>818</v>
      </c>
      <c r="AM101" s="10" t="s">
        <v>819</v>
      </c>
      <c r="AN101" s="10" t="s">
        <v>820</v>
      </c>
      <c r="AO101" s="10" t="s">
        <v>821</v>
      </c>
      <c r="AP101">
        <f>VLOOKUP(C101,'debit moy jour'!$A$2:$B$1198,2,FALSE)</f>
        <v>61.923999999999999</v>
      </c>
      <c r="AQ101" t="b">
        <f t="shared" si="3"/>
        <v>0</v>
      </c>
      <c r="AR101">
        <f>VLOOKUP(C101,'pluie jour'!$A$2:$B$1207,2,FALSE)</f>
        <v>0</v>
      </c>
      <c r="AS101">
        <f t="shared" si="4"/>
        <v>0</v>
      </c>
      <c r="AT101" s="11" t="e">
        <f t="shared" si="5"/>
        <v>#N/A</v>
      </c>
    </row>
    <row r="102" spans="1:46" x14ac:dyDescent="0.3">
      <c r="A102" t="s">
        <v>863</v>
      </c>
      <c r="B102" t="s">
        <v>3</v>
      </c>
      <c r="C102" s="4">
        <v>36583</v>
      </c>
      <c r="D102" t="s">
        <v>102</v>
      </c>
      <c r="E102">
        <v>18300</v>
      </c>
      <c r="F102">
        <v>15580</v>
      </c>
      <c r="G102">
        <v>15.4</v>
      </c>
      <c r="H102">
        <v>3917</v>
      </c>
      <c r="I102">
        <v>3020</v>
      </c>
      <c r="J102">
        <v>12710</v>
      </c>
      <c r="K102">
        <v>0.4</v>
      </c>
      <c r="L102">
        <v>29.75</v>
      </c>
      <c r="M102">
        <v>107.2</v>
      </c>
      <c r="N102">
        <v>0.88</v>
      </c>
      <c r="O102">
        <v>15.81</v>
      </c>
      <c r="P102">
        <v>1.38</v>
      </c>
      <c r="Q102">
        <v>89.71</v>
      </c>
      <c r="R102">
        <v>6.5000000000000002E-2</v>
      </c>
      <c r="S102">
        <v>26.75</v>
      </c>
      <c r="T102">
        <v>0.37</v>
      </c>
      <c r="U102">
        <v>0.16800000000000001</v>
      </c>
      <c r="V102">
        <v>9.9500000000000005E-2</v>
      </c>
      <c r="W102">
        <v>0.432</v>
      </c>
      <c r="X102">
        <v>7.7899999999999997E-2</v>
      </c>
      <c r="Y102">
        <v>1.77E-2</v>
      </c>
      <c r="Z102">
        <v>6.0900000000000003E-2</v>
      </c>
      <c r="AA102">
        <v>5.8999999999999999E-3</v>
      </c>
      <c r="AB102">
        <v>2.86E-2</v>
      </c>
      <c r="AC102">
        <v>5.5999999999999999E-3</v>
      </c>
      <c r="AD102">
        <v>1.5599999999999999E-2</v>
      </c>
      <c r="AE102">
        <v>2.3E-3</v>
      </c>
      <c r="AF102">
        <v>1.54E-2</v>
      </c>
      <c r="AG102">
        <v>3.0000000000000001E-3</v>
      </c>
      <c r="AH102">
        <v>1.9E-2</v>
      </c>
      <c r="AI102">
        <v>8.9999999999999993E-3</v>
      </c>
      <c r="AJ102">
        <v>1.0999999999999999E-2</v>
      </c>
      <c r="AK102">
        <v>1.3021</v>
      </c>
      <c r="AL102" s="10" t="s">
        <v>818</v>
      </c>
      <c r="AM102" s="10" t="s">
        <v>819</v>
      </c>
      <c r="AN102" s="10" t="s">
        <v>820</v>
      </c>
      <c r="AO102" s="10" t="s">
        <v>821</v>
      </c>
      <c r="AP102">
        <f>VLOOKUP(C102,'debit moy jour'!$A$2:$B$1198,2,FALSE)</f>
        <v>61.569000000000003</v>
      </c>
      <c r="AQ102" t="b">
        <f t="shared" si="3"/>
        <v>0</v>
      </c>
      <c r="AR102">
        <f>VLOOKUP(C102,'pluie jour'!$A$2:$B$1207,2,FALSE)</f>
        <v>2</v>
      </c>
      <c r="AS102">
        <f t="shared" si="4"/>
        <v>1</v>
      </c>
      <c r="AT102" s="11">
        <f t="shared" si="5"/>
        <v>-5.7328337962663407E-3</v>
      </c>
    </row>
    <row r="103" spans="1:46" x14ac:dyDescent="0.3">
      <c r="A103" t="s">
        <v>863</v>
      </c>
      <c r="B103" t="s">
        <v>3</v>
      </c>
      <c r="C103" s="4">
        <v>36584</v>
      </c>
      <c r="D103" t="s">
        <v>103</v>
      </c>
      <c r="E103">
        <v>17990</v>
      </c>
      <c r="F103">
        <v>14700</v>
      </c>
      <c r="G103">
        <v>40.5</v>
      </c>
      <c r="H103">
        <v>3743</v>
      </c>
      <c r="I103">
        <v>3750</v>
      </c>
      <c r="J103">
        <v>13330</v>
      </c>
      <c r="K103">
        <v>0.64</v>
      </c>
      <c r="L103">
        <v>47.24</v>
      </c>
      <c r="M103">
        <v>276.7</v>
      </c>
      <c r="N103">
        <v>2.06</v>
      </c>
      <c r="O103">
        <v>26.56</v>
      </c>
      <c r="P103">
        <v>1.63</v>
      </c>
      <c r="Q103">
        <v>83.9</v>
      </c>
      <c r="R103">
        <v>0.114</v>
      </c>
      <c r="S103">
        <v>24.11</v>
      </c>
      <c r="T103">
        <v>0.60699999999999998</v>
      </c>
      <c r="U103">
        <v>0.34599999999999997</v>
      </c>
      <c r="V103">
        <v>0.16600000000000001</v>
      </c>
      <c r="W103">
        <v>0.71199999999999997</v>
      </c>
      <c r="X103">
        <v>0.126</v>
      </c>
      <c r="Y103">
        <v>2.8199999999999999E-2</v>
      </c>
      <c r="Z103">
        <v>0.10100000000000001</v>
      </c>
      <c r="AA103">
        <v>0.01</v>
      </c>
      <c r="AB103">
        <v>4.8099999999999997E-2</v>
      </c>
      <c r="AC103">
        <v>9.4000000000000004E-3</v>
      </c>
      <c r="AD103">
        <v>2.6499999999999999E-2</v>
      </c>
      <c r="AE103">
        <v>3.8E-3</v>
      </c>
      <c r="AF103">
        <v>2.1999999999999999E-2</v>
      </c>
      <c r="AG103">
        <v>4.1000000000000003E-3</v>
      </c>
      <c r="AH103">
        <v>0.125</v>
      </c>
      <c r="AI103">
        <v>2.1999999999999999E-2</v>
      </c>
      <c r="AJ103">
        <v>2.4E-2</v>
      </c>
      <c r="AK103">
        <v>2.2099000000000002</v>
      </c>
      <c r="AL103" s="10" t="s">
        <v>818</v>
      </c>
      <c r="AM103" s="10" t="s">
        <v>819</v>
      </c>
      <c r="AN103" s="10" t="s">
        <v>820</v>
      </c>
      <c r="AO103" s="10" t="s">
        <v>821</v>
      </c>
      <c r="AP103">
        <f>VLOOKUP(C103,'debit moy jour'!$A$2:$B$1198,2,FALSE)</f>
        <v>81.156000000000006</v>
      </c>
      <c r="AQ103" t="b">
        <f t="shared" si="3"/>
        <v>0</v>
      </c>
      <c r="AR103">
        <f>VLOOKUP(C103,'pluie jour'!$A$2:$B$1207,2,FALSE)</f>
        <v>8.5</v>
      </c>
      <c r="AS103">
        <f t="shared" si="4"/>
        <v>1</v>
      </c>
      <c r="AT103" s="11">
        <f t="shared" si="5"/>
        <v>0.31813087755201486</v>
      </c>
    </row>
    <row r="104" spans="1:46" x14ac:dyDescent="0.3">
      <c r="A104" t="s">
        <v>863</v>
      </c>
      <c r="B104" t="s">
        <v>3</v>
      </c>
      <c r="C104" s="4">
        <v>36585</v>
      </c>
      <c r="D104" t="s">
        <v>104</v>
      </c>
      <c r="E104">
        <v>15810</v>
      </c>
      <c r="F104">
        <v>12470</v>
      </c>
      <c r="G104">
        <v>76.599999999999994</v>
      </c>
      <c r="H104">
        <v>3311</v>
      </c>
      <c r="I104">
        <v>5091</v>
      </c>
      <c r="J104">
        <v>14410</v>
      </c>
      <c r="K104">
        <v>0.7</v>
      </c>
      <c r="L104">
        <v>57.16</v>
      </c>
      <c r="M104">
        <v>367.1</v>
      </c>
      <c r="N104">
        <v>2.74</v>
      </c>
      <c r="O104">
        <v>13.6</v>
      </c>
      <c r="P104">
        <v>2.11</v>
      </c>
      <c r="Q104">
        <v>74</v>
      </c>
      <c r="R104">
        <v>5.7000000000000002E-2</v>
      </c>
      <c r="S104">
        <v>21.65</v>
      </c>
      <c r="T104">
        <v>0.82199999999999995</v>
      </c>
      <c r="U104">
        <v>0.56899999999999995</v>
      </c>
      <c r="V104">
        <v>0.23200000000000001</v>
      </c>
      <c r="W104">
        <v>1.0049999999999999</v>
      </c>
      <c r="X104">
        <v>0.183</v>
      </c>
      <c r="Y104">
        <v>3.7699999999999997E-2</v>
      </c>
      <c r="Z104">
        <v>0.14699999999999999</v>
      </c>
      <c r="AA104">
        <v>1.4500000000000001E-2</v>
      </c>
      <c r="AB104">
        <v>7.1400000000000005E-2</v>
      </c>
      <c r="AC104">
        <v>1.3299999999999999E-2</v>
      </c>
      <c r="AD104">
        <v>4.0800000000000003E-2</v>
      </c>
      <c r="AE104">
        <v>5.3E-3</v>
      </c>
      <c r="AF104">
        <v>3.5200000000000002E-2</v>
      </c>
      <c r="AG104">
        <v>6.3E-3</v>
      </c>
      <c r="AH104">
        <v>0.16500000000000001</v>
      </c>
      <c r="AI104">
        <v>4.9000000000000002E-2</v>
      </c>
      <c r="AJ104">
        <v>0.04</v>
      </c>
      <c r="AK104">
        <v>3.1825000000000001</v>
      </c>
      <c r="AL104" s="10" t="s">
        <v>818</v>
      </c>
      <c r="AM104" s="10" t="s">
        <v>819</v>
      </c>
      <c r="AN104" s="10" t="s">
        <v>820</v>
      </c>
      <c r="AO104" s="10" t="s">
        <v>821</v>
      </c>
      <c r="AP104">
        <f>VLOOKUP(C104,'debit moy jour'!$A$2:$B$1198,2,FALSE)</f>
        <v>147.16800000000001</v>
      </c>
      <c r="AQ104" t="b">
        <f t="shared" si="3"/>
        <v>0</v>
      </c>
      <c r="AR104">
        <f>VLOOKUP(C104,'pluie jour'!$A$2:$B$1207,2,FALSE)</f>
        <v>8.5</v>
      </c>
      <c r="AS104">
        <f t="shared" si="4"/>
        <v>1</v>
      </c>
      <c r="AT104" s="11">
        <f t="shared" si="5"/>
        <v>0.8133964217063433</v>
      </c>
    </row>
    <row r="105" spans="1:46" x14ac:dyDescent="0.3">
      <c r="A105" t="s">
        <v>863</v>
      </c>
      <c r="B105" t="s">
        <v>3</v>
      </c>
      <c r="C105" s="4">
        <v>36586</v>
      </c>
      <c r="D105" t="s">
        <v>105</v>
      </c>
      <c r="E105">
        <v>18010</v>
      </c>
      <c r="F105">
        <v>15080</v>
      </c>
      <c r="G105">
        <v>48.6</v>
      </c>
      <c r="H105">
        <v>3790</v>
      </c>
      <c r="I105">
        <v>3657</v>
      </c>
      <c r="J105">
        <v>13940</v>
      </c>
      <c r="K105">
        <v>0.47</v>
      </c>
      <c r="L105">
        <v>34.57</v>
      </c>
      <c r="M105">
        <v>171.7</v>
      </c>
      <c r="N105">
        <v>1.22</v>
      </c>
      <c r="O105">
        <v>13.68</v>
      </c>
      <c r="P105">
        <v>1.52</v>
      </c>
      <c r="Q105">
        <v>87.37</v>
      </c>
      <c r="R105">
        <v>0.06</v>
      </c>
      <c r="S105">
        <v>25.35</v>
      </c>
      <c r="T105">
        <v>0.48599999999999999</v>
      </c>
      <c r="U105">
        <v>0.26900000000000002</v>
      </c>
      <c r="V105">
        <v>0.13700000000000001</v>
      </c>
      <c r="W105">
        <v>0.59699999999999998</v>
      </c>
      <c r="X105">
        <v>0.105</v>
      </c>
      <c r="Y105">
        <v>2.24E-2</v>
      </c>
      <c r="Z105">
        <v>8.5300000000000001E-2</v>
      </c>
      <c r="AA105">
        <v>8.0000000000000002E-3</v>
      </c>
      <c r="AB105">
        <v>3.85E-2</v>
      </c>
      <c r="AC105">
        <v>8.3999999999999995E-3</v>
      </c>
      <c r="AD105">
        <v>2.35E-2</v>
      </c>
      <c r="AE105">
        <v>2.8999999999999998E-3</v>
      </c>
      <c r="AF105">
        <v>2.0400000000000001E-2</v>
      </c>
      <c r="AG105">
        <v>3.5000000000000001E-3</v>
      </c>
      <c r="AH105">
        <v>4.2000000000000003E-2</v>
      </c>
      <c r="AI105">
        <v>1.6E-2</v>
      </c>
      <c r="AJ105">
        <v>1.9E-2</v>
      </c>
      <c r="AK105">
        <v>1.8069999999999999</v>
      </c>
      <c r="AL105" s="10" t="s">
        <v>818</v>
      </c>
      <c r="AM105" s="10" t="s">
        <v>819</v>
      </c>
      <c r="AN105" s="10" t="s">
        <v>820</v>
      </c>
      <c r="AO105" s="10" t="s">
        <v>821</v>
      </c>
      <c r="AP105">
        <f>VLOOKUP(C105,'debit moy jour'!$A$2:$B$1198,2,FALSE)</f>
        <v>93.831999999999994</v>
      </c>
      <c r="AQ105" t="b">
        <f t="shared" si="3"/>
        <v>0</v>
      </c>
      <c r="AR105">
        <f>VLOOKUP(C105,'pluie jour'!$A$2:$B$1207,2,FALSE)</f>
        <v>1</v>
      </c>
      <c r="AS105">
        <f t="shared" si="4"/>
        <v>1</v>
      </c>
      <c r="AT105" s="11">
        <f t="shared" si="5"/>
        <v>-0.3624157425527289</v>
      </c>
    </row>
    <row r="106" spans="1:46" x14ac:dyDescent="0.3">
      <c r="A106" t="s">
        <v>863</v>
      </c>
      <c r="B106" t="s">
        <v>3</v>
      </c>
      <c r="C106" s="4">
        <v>36587</v>
      </c>
      <c r="D106" t="s">
        <v>106</v>
      </c>
      <c r="E106">
        <v>18520</v>
      </c>
      <c r="F106">
        <v>15510</v>
      </c>
      <c r="G106">
        <v>20.100000000000001</v>
      </c>
      <c r="H106">
        <v>3859</v>
      </c>
      <c r="I106">
        <v>3330</v>
      </c>
      <c r="J106">
        <v>13260</v>
      </c>
      <c r="K106">
        <v>0.44</v>
      </c>
      <c r="L106">
        <v>30.93</v>
      </c>
      <c r="M106">
        <v>123.3</v>
      </c>
      <c r="N106">
        <v>0.88</v>
      </c>
      <c r="O106">
        <v>13.94</v>
      </c>
      <c r="P106">
        <v>1.44</v>
      </c>
      <c r="Q106">
        <v>89.23</v>
      </c>
      <c r="R106">
        <v>6.2E-2</v>
      </c>
      <c r="S106">
        <v>26.61</v>
      </c>
      <c r="T106">
        <v>0.40200000000000002</v>
      </c>
      <c r="U106">
        <v>0.20300000000000001</v>
      </c>
      <c r="V106">
        <v>0.11</v>
      </c>
      <c r="W106">
        <v>0.48199999999999998</v>
      </c>
      <c r="X106">
        <v>8.9099999999999999E-2</v>
      </c>
      <c r="Y106">
        <v>1.8700000000000001E-2</v>
      </c>
      <c r="Z106">
        <v>6.8699999999999997E-2</v>
      </c>
      <c r="AA106">
        <v>6.1000000000000004E-3</v>
      </c>
      <c r="AB106">
        <v>3.0800000000000001E-2</v>
      </c>
      <c r="AC106">
        <v>6.1999999999999998E-3</v>
      </c>
      <c r="AD106">
        <v>1.8100000000000002E-2</v>
      </c>
      <c r="AE106">
        <v>2.3999999999999998E-3</v>
      </c>
      <c r="AF106">
        <v>1.6400000000000001E-2</v>
      </c>
      <c r="AG106">
        <v>3.0000000000000001E-3</v>
      </c>
      <c r="AH106">
        <v>2.3E-2</v>
      </c>
      <c r="AI106">
        <v>1.0999999999999999E-2</v>
      </c>
      <c r="AJ106">
        <v>1.2999999999999999E-2</v>
      </c>
      <c r="AK106">
        <v>1.4564999999999999</v>
      </c>
      <c r="AL106" s="10" t="s">
        <v>818</v>
      </c>
      <c r="AM106" s="10" t="s">
        <v>819</v>
      </c>
      <c r="AN106" s="10" t="s">
        <v>820</v>
      </c>
      <c r="AO106" s="10" t="s">
        <v>821</v>
      </c>
      <c r="AP106">
        <f>VLOOKUP(C106,'debit moy jour'!$A$2:$B$1198,2,FALSE)</f>
        <v>79.361999999999995</v>
      </c>
      <c r="AQ106" t="b">
        <f t="shared" si="3"/>
        <v>0</v>
      </c>
      <c r="AR106">
        <f>VLOOKUP(C106,'pluie jour'!$A$2:$B$1207,2,FALSE)</f>
        <v>0</v>
      </c>
      <c r="AS106">
        <f t="shared" si="4"/>
        <v>1</v>
      </c>
      <c r="AT106" s="11">
        <f t="shared" si="5"/>
        <v>-0.15421178276067865</v>
      </c>
    </row>
    <row r="107" spans="1:46" x14ac:dyDescent="0.3">
      <c r="A107" t="s">
        <v>863</v>
      </c>
      <c r="B107" t="s">
        <v>3</v>
      </c>
      <c r="C107" s="4">
        <v>36588</v>
      </c>
      <c r="D107" t="s">
        <v>107</v>
      </c>
      <c r="E107">
        <v>18860</v>
      </c>
      <c r="F107">
        <v>15410</v>
      </c>
      <c r="G107">
        <v>22.2</v>
      </c>
      <c r="H107">
        <v>3810</v>
      </c>
      <c r="I107">
        <v>3488</v>
      </c>
      <c r="J107">
        <v>13090</v>
      </c>
      <c r="K107">
        <v>0.48</v>
      </c>
      <c r="L107">
        <v>34.090000000000003</v>
      </c>
      <c r="M107">
        <v>152.19999999999999</v>
      </c>
      <c r="N107">
        <v>1.03</v>
      </c>
      <c r="O107">
        <v>14.13</v>
      </c>
      <c r="P107">
        <v>1.56</v>
      </c>
      <c r="Q107">
        <v>88.42</v>
      </c>
      <c r="R107">
        <v>5.8000000000000003E-2</v>
      </c>
      <c r="S107">
        <v>26.54</v>
      </c>
      <c r="T107">
        <v>0.45700000000000002</v>
      </c>
      <c r="U107">
        <v>0.23599999999999999</v>
      </c>
      <c r="V107">
        <v>0.124</v>
      </c>
      <c r="W107">
        <v>0.53800000000000003</v>
      </c>
      <c r="X107">
        <v>9.6799999999999997E-2</v>
      </c>
      <c r="Y107">
        <v>2.1299999999999999E-2</v>
      </c>
      <c r="Z107">
        <v>7.4800000000000005E-2</v>
      </c>
      <c r="AA107">
        <v>7.0000000000000001E-3</v>
      </c>
      <c r="AB107">
        <v>3.7699999999999997E-2</v>
      </c>
      <c r="AC107">
        <v>7.0000000000000001E-3</v>
      </c>
      <c r="AD107">
        <v>2.12E-2</v>
      </c>
      <c r="AE107">
        <v>3.0000000000000001E-3</v>
      </c>
      <c r="AF107">
        <v>1.6799999999999999E-2</v>
      </c>
      <c r="AG107">
        <v>3.5999999999999999E-3</v>
      </c>
      <c r="AH107">
        <v>0.03</v>
      </c>
      <c r="AI107">
        <v>1.2E-2</v>
      </c>
      <c r="AJ107">
        <v>1.4E-2</v>
      </c>
      <c r="AK107">
        <v>1.6443000000000001</v>
      </c>
      <c r="AL107" s="10" t="s">
        <v>818</v>
      </c>
      <c r="AM107" s="10" t="s">
        <v>819</v>
      </c>
      <c r="AN107" s="10" t="s">
        <v>820</v>
      </c>
      <c r="AO107" s="10" t="s">
        <v>821</v>
      </c>
      <c r="AP107">
        <f>VLOOKUP(C107,'debit moy jour'!$A$2:$B$1198,2,FALSE)</f>
        <v>88.039000000000001</v>
      </c>
      <c r="AQ107" t="b">
        <f t="shared" si="3"/>
        <v>0</v>
      </c>
      <c r="AR107">
        <f>VLOOKUP(C107,'pluie jour'!$A$2:$B$1207,2,FALSE)</f>
        <v>5</v>
      </c>
      <c r="AS107">
        <f t="shared" si="4"/>
        <v>1</v>
      </c>
      <c r="AT107" s="11">
        <f t="shared" si="5"/>
        <v>0.10933444217635653</v>
      </c>
    </row>
    <row r="108" spans="1:46" x14ac:dyDescent="0.3">
      <c r="A108" t="s">
        <v>863</v>
      </c>
      <c r="B108" t="s">
        <v>3</v>
      </c>
      <c r="C108" s="4">
        <v>36589</v>
      </c>
      <c r="D108" t="s">
        <v>108</v>
      </c>
      <c r="E108">
        <v>18570</v>
      </c>
      <c r="F108">
        <v>15630</v>
      </c>
      <c r="G108">
        <v>22.9</v>
      </c>
      <c r="H108">
        <v>3917</v>
      </c>
      <c r="I108">
        <v>3320</v>
      </c>
      <c r="J108">
        <v>13210</v>
      </c>
      <c r="K108">
        <v>0.45</v>
      </c>
      <c r="L108">
        <v>31.9</v>
      </c>
      <c r="M108">
        <v>143.30000000000001</v>
      </c>
      <c r="N108">
        <v>0.94</v>
      </c>
      <c r="O108">
        <v>15.08</v>
      </c>
      <c r="P108">
        <v>1.4</v>
      </c>
      <c r="Q108">
        <v>88.3</v>
      </c>
      <c r="R108">
        <v>5.8000000000000003E-2</v>
      </c>
      <c r="S108">
        <v>26.4</v>
      </c>
      <c r="T108">
        <v>0.43099999999999999</v>
      </c>
      <c r="U108">
        <v>0.219</v>
      </c>
      <c r="V108">
        <v>0.11899999999999999</v>
      </c>
      <c r="W108">
        <v>0.52500000000000002</v>
      </c>
      <c r="X108">
        <v>9.2600000000000002E-2</v>
      </c>
      <c r="Y108">
        <v>2.0199999999999999E-2</v>
      </c>
      <c r="Z108">
        <v>7.2900000000000006E-2</v>
      </c>
      <c r="AA108">
        <v>7.1999999999999998E-3</v>
      </c>
      <c r="AB108">
        <v>3.4299999999999997E-2</v>
      </c>
      <c r="AC108">
        <v>6.8999999999999999E-3</v>
      </c>
      <c r="AD108">
        <v>2.12E-2</v>
      </c>
      <c r="AE108">
        <v>2.8E-3</v>
      </c>
      <c r="AF108">
        <v>1.8800000000000001E-2</v>
      </c>
      <c r="AG108">
        <v>3.3999999999999998E-3</v>
      </c>
      <c r="AH108">
        <v>2.5999999999999999E-2</v>
      </c>
      <c r="AI108">
        <v>1.0999999999999999E-2</v>
      </c>
      <c r="AJ108">
        <v>1.4999999999999999E-2</v>
      </c>
      <c r="AK108">
        <v>1.5743</v>
      </c>
      <c r="AL108" s="10" t="s">
        <v>818</v>
      </c>
      <c r="AM108" s="10" t="s">
        <v>819</v>
      </c>
      <c r="AN108" s="10" t="s">
        <v>820</v>
      </c>
      <c r="AO108" s="10" t="s">
        <v>821</v>
      </c>
      <c r="AP108">
        <f>VLOOKUP(C108,'debit moy jour'!$A$2:$B$1198,2,FALSE)</f>
        <v>87.067999999999998</v>
      </c>
      <c r="AQ108" t="b">
        <f t="shared" si="3"/>
        <v>0</v>
      </c>
      <c r="AR108">
        <f>VLOOKUP(C108,'pluie jour'!$A$2:$B$1207,2,FALSE)</f>
        <v>0</v>
      </c>
      <c r="AS108">
        <f t="shared" si="4"/>
        <v>1</v>
      </c>
      <c r="AT108" s="11">
        <f t="shared" si="5"/>
        <v>-1.1029202966866998E-2</v>
      </c>
    </row>
    <row r="109" spans="1:46" x14ac:dyDescent="0.3">
      <c r="A109" t="s">
        <v>863</v>
      </c>
      <c r="B109" t="s">
        <v>3</v>
      </c>
      <c r="C109" s="4">
        <v>36590</v>
      </c>
      <c r="D109" t="s">
        <v>109</v>
      </c>
      <c r="E109">
        <v>18230</v>
      </c>
      <c r="F109">
        <v>15320</v>
      </c>
      <c r="G109">
        <v>17.5</v>
      </c>
      <c r="H109">
        <v>3816</v>
      </c>
      <c r="I109">
        <v>3144</v>
      </c>
      <c r="J109">
        <v>13020</v>
      </c>
      <c r="K109">
        <v>0.38</v>
      </c>
      <c r="L109">
        <v>29.85</v>
      </c>
      <c r="M109">
        <v>117.9</v>
      </c>
      <c r="N109">
        <v>0.86</v>
      </c>
      <c r="O109">
        <v>14.53</v>
      </c>
      <c r="P109">
        <v>1.41</v>
      </c>
      <c r="Q109">
        <v>90.09</v>
      </c>
      <c r="R109">
        <v>6.4000000000000001E-2</v>
      </c>
      <c r="S109">
        <v>26.86</v>
      </c>
      <c r="T109">
        <v>0.372</v>
      </c>
      <c r="U109">
        <v>0.18099999999999999</v>
      </c>
      <c r="V109">
        <v>0.10100000000000001</v>
      </c>
      <c r="W109">
        <v>0.436</v>
      </c>
      <c r="X109">
        <v>7.6600000000000001E-2</v>
      </c>
      <c r="Y109">
        <v>1.7399999999999999E-2</v>
      </c>
      <c r="Z109">
        <v>0.06</v>
      </c>
      <c r="AA109">
        <v>6.1000000000000004E-3</v>
      </c>
      <c r="AB109">
        <v>3.1E-2</v>
      </c>
      <c r="AC109">
        <v>5.5999999999999999E-3</v>
      </c>
      <c r="AD109">
        <v>1.77E-2</v>
      </c>
      <c r="AE109">
        <v>2.2000000000000001E-3</v>
      </c>
      <c r="AF109">
        <v>1.5699999999999999E-2</v>
      </c>
      <c r="AG109">
        <v>2.5999999999999999E-3</v>
      </c>
      <c r="AH109">
        <v>2.5999999999999999E-2</v>
      </c>
      <c r="AI109">
        <v>1.7000000000000001E-2</v>
      </c>
      <c r="AJ109">
        <v>1.2999999999999999E-2</v>
      </c>
      <c r="AK109">
        <v>1.325</v>
      </c>
      <c r="AL109" s="10" t="s">
        <v>818</v>
      </c>
      <c r="AM109" s="10" t="s">
        <v>819</v>
      </c>
      <c r="AN109" s="10" t="s">
        <v>820</v>
      </c>
      <c r="AO109" s="10" t="s">
        <v>821</v>
      </c>
      <c r="AP109">
        <f>VLOOKUP(C109,'debit moy jour'!$A$2:$B$1198,2,FALSE)</f>
        <v>75.265000000000001</v>
      </c>
      <c r="AQ109" t="b">
        <f t="shared" si="3"/>
        <v>0</v>
      </c>
      <c r="AR109">
        <f>VLOOKUP(C109,'pluie jour'!$A$2:$B$1207,2,FALSE)</f>
        <v>0</v>
      </c>
      <c r="AS109">
        <f t="shared" si="4"/>
        <v>0</v>
      </c>
      <c r="AT109" s="11" t="e">
        <f t="shared" si="5"/>
        <v>#N/A</v>
      </c>
    </row>
    <row r="110" spans="1:46" x14ac:dyDescent="0.3">
      <c r="A110" t="s">
        <v>863</v>
      </c>
      <c r="B110" t="s">
        <v>3</v>
      </c>
      <c r="C110" s="4">
        <v>36591</v>
      </c>
      <c r="D110" t="s">
        <v>110</v>
      </c>
      <c r="E110">
        <v>18540</v>
      </c>
      <c r="F110">
        <v>15610</v>
      </c>
      <c r="G110">
        <v>16.5</v>
      </c>
      <c r="H110">
        <v>3782</v>
      </c>
      <c r="I110">
        <v>3055</v>
      </c>
      <c r="J110">
        <v>12730</v>
      </c>
      <c r="K110">
        <v>0.41</v>
      </c>
      <c r="L110">
        <v>30.56</v>
      </c>
      <c r="M110">
        <v>107.8</v>
      </c>
      <c r="N110">
        <v>0.72</v>
      </c>
      <c r="O110">
        <v>16.21</v>
      </c>
      <c r="P110">
        <v>1.34</v>
      </c>
      <c r="Q110">
        <v>90.48</v>
      </c>
      <c r="R110">
        <v>5.8000000000000003E-2</v>
      </c>
      <c r="S110">
        <v>27.07</v>
      </c>
      <c r="T110">
        <v>0.36499999999999999</v>
      </c>
      <c r="U110">
        <v>0.17699999999999999</v>
      </c>
      <c r="V110">
        <v>0.1</v>
      </c>
      <c r="W110">
        <v>0.42499999999999999</v>
      </c>
      <c r="X110">
        <v>7.5200000000000003E-2</v>
      </c>
      <c r="Y110">
        <v>1.7100000000000001E-2</v>
      </c>
      <c r="Z110">
        <v>6.3100000000000003E-2</v>
      </c>
      <c r="AA110">
        <v>5.7000000000000002E-3</v>
      </c>
      <c r="AB110">
        <v>2.87E-2</v>
      </c>
      <c r="AC110">
        <v>5.7000000000000002E-3</v>
      </c>
      <c r="AD110">
        <v>1.6500000000000001E-2</v>
      </c>
      <c r="AE110">
        <v>2.2000000000000001E-3</v>
      </c>
      <c r="AF110">
        <v>1.43E-2</v>
      </c>
      <c r="AG110">
        <v>2.7000000000000001E-3</v>
      </c>
      <c r="AH110">
        <v>0.03</v>
      </c>
      <c r="AI110">
        <v>1.2E-2</v>
      </c>
      <c r="AJ110">
        <v>1.0999999999999999E-2</v>
      </c>
      <c r="AK110">
        <v>1.2983</v>
      </c>
      <c r="AL110" s="10" t="s">
        <v>818</v>
      </c>
      <c r="AM110" s="10" t="s">
        <v>819</v>
      </c>
      <c r="AN110" s="10" t="s">
        <v>820</v>
      </c>
      <c r="AO110" s="10" t="s">
        <v>821</v>
      </c>
      <c r="AP110">
        <f>VLOOKUP(C110,'debit moy jour'!$A$2:$B$1198,2,FALSE)</f>
        <v>72.210999999999999</v>
      </c>
      <c r="AQ110" t="b">
        <f t="shared" si="3"/>
        <v>0</v>
      </c>
      <c r="AR110">
        <f>VLOOKUP(C110,'pluie jour'!$A$2:$B$1207,2,FALSE)</f>
        <v>0</v>
      </c>
      <c r="AS110">
        <f t="shared" si="4"/>
        <v>0</v>
      </c>
      <c r="AT110" s="11" t="e">
        <f t="shared" si="5"/>
        <v>#N/A</v>
      </c>
    </row>
    <row r="111" spans="1:46" x14ac:dyDescent="0.3">
      <c r="A111" t="s">
        <v>863</v>
      </c>
      <c r="B111" t="s">
        <v>3</v>
      </c>
      <c r="C111" s="4">
        <v>36592</v>
      </c>
      <c r="D111" t="s">
        <v>111</v>
      </c>
      <c r="E111">
        <v>18660</v>
      </c>
      <c r="F111">
        <v>15610</v>
      </c>
      <c r="G111">
        <v>14.5</v>
      </c>
      <c r="H111">
        <v>3824</v>
      </c>
      <c r="I111">
        <v>3070</v>
      </c>
      <c r="J111">
        <v>13090</v>
      </c>
      <c r="K111">
        <v>0.4</v>
      </c>
      <c r="L111">
        <v>28.43</v>
      </c>
      <c r="M111">
        <v>102.2</v>
      </c>
      <c r="N111">
        <v>0.75</v>
      </c>
      <c r="O111">
        <v>13.93</v>
      </c>
      <c r="P111">
        <v>1.39</v>
      </c>
      <c r="Q111">
        <v>91.88</v>
      </c>
      <c r="R111">
        <v>0.06</v>
      </c>
      <c r="S111">
        <v>27.59</v>
      </c>
      <c r="T111">
        <v>0.34</v>
      </c>
      <c r="U111">
        <v>0.154</v>
      </c>
      <c r="V111">
        <v>9.1200000000000003E-2</v>
      </c>
      <c r="W111">
        <v>0.39500000000000002</v>
      </c>
      <c r="X111">
        <v>6.7799999999999999E-2</v>
      </c>
      <c r="Y111">
        <v>1.55E-2</v>
      </c>
      <c r="Z111">
        <v>5.4300000000000001E-2</v>
      </c>
      <c r="AA111">
        <v>5.4000000000000003E-3</v>
      </c>
      <c r="AB111">
        <v>2.4899999999999999E-2</v>
      </c>
      <c r="AC111">
        <v>5.1000000000000004E-3</v>
      </c>
      <c r="AD111">
        <v>1.4500000000000001E-2</v>
      </c>
      <c r="AE111">
        <v>2E-3</v>
      </c>
      <c r="AF111">
        <v>1.29E-2</v>
      </c>
      <c r="AG111">
        <v>2.7000000000000001E-3</v>
      </c>
      <c r="AH111">
        <v>1.7000000000000001E-2</v>
      </c>
      <c r="AI111">
        <v>0.01</v>
      </c>
      <c r="AJ111">
        <v>0.01</v>
      </c>
      <c r="AK111">
        <v>1.1852</v>
      </c>
      <c r="AL111" s="10" t="s">
        <v>818</v>
      </c>
      <c r="AM111" s="10" t="s">
        <v>819</v>
      </c>
      <c r="AN111" s="10" t="s">
        <v>820</v>
      </c>
      <c r="AO111" s="10" t="s">
        <v>821</v>
      </c>
      <c r="AP111">
        <f>VLOOKUP(C111,'debit moy jour'!$A$2:$B$1198,2,FALSE)</f>
        <v>67.682000000000002</v>
      </c>
      <c r="AQ111" t="b">
        <f t="shared" si="3"/>
        <v>0</v>
      </c>
      <c r="AR111">
        <f>VLOOKUP(C111,'pluie jour'!$A$2:$B$1207,2,FALSE)</f>
        <v>0</v>
      </c>
      <c r="AS111">
        <f t="shared" si="4"/>
        <v>0</v>
      </c>
      <c r="AT111" s="11" t="e">
        <f t="shared" si="5"/>
        <v>#N/A</v>
      </c>
    </row>
    <row r="112" spans="1:46" x14ac:dyDescent="0.3">
      <c r="A112" t="s">
        <v>863</v>
      </c>
      <c r="B112" t="s">
        <v>3</v>
      </c>
      <c r="C112" s="4">
        <v>36593</v>
      </c>
      <c r="D112" t="s">
        <v>112</v>
      </c>
      <c r="E112">
        <v>18160</v>
      </c>
      <c r="F112">
        <v>15200</v>
      </c>
      <c r="G112">
        <v>14.1</v>
      </c>
      <c r="H112">
        <v>3676</v>
      </c>
      <c r="I112">
        <v>3075</v>
      </c>
      <c r="J112">
        <v>12670</v>
      </c>
      <c r="K112">
        <v>0.36</v>
      </c>
      <c r="L112">
        <v>28.08</v>
      </c>
      <c r="M112">
        <v>101.4</v>
      </c>
      <c r="N112">
        <v>0.78</v>
      </c>
      <c r="O112">
        <v>14.95</v>
      </c>
      <c r="P112">
        <v>1.48</v>
      </c>
      <c r="Q112">
        <v>91.65</v>
      </c>
      <c r="R112">
        <v>6.9000000000000006E-2</v>
      </c>
      <c r="S112">
        <v>28.17</v>
      </c>
      <c r="T112">
        <v>0.33400000000000002</v>
      </c>
      <c r="U112">
        <v>0.152</v>
      </c>
      <c r="V112">
        <v>8.9099999999999999E-2</v>
      </c>
      <c r="W112">
        <v>0.38600000000000001</v>
      </c>
      <c r="X112">
        <v>7.0900000000000005E-2</v>
      </c>
      <c r="Y112">
        <v>1.52E-2</v>
      </c>
      <c r="Z112">
        <v>5.3199999999999997E-2</v>
      </c>
      <c r="AA112">
        <v>5.3E-3</v>
      </c>
      <c r="AB112">
        <v>2.4500000000000001E-2</v>
      </c>
      <c r="AC112">
        <v>5.0000000000000001E-3</v>
      </c>
      <c r="AD112">
        <v>1.46E-2</v>
      </c>
      <c r="AE112">
        <v>2E-3</v>
      </c>
      <c r="AF112">
        <v>1.1900000000000001E-2</v>
      </c>
      <c r="AG112">
        <v>2.3999999999999998E-3</v>
      </c>
      <c r="AH112">
        <v>2.8000000000000001E-2</v>
      </c>
      <c r="AI112">
        <v>1.4999999999999999E-2</v>
      </c>
      <c r="AJ112">
        <v>0.01</v>
      </c>
      <c r="AK112">
        <v>1.1658999999999999</v>
      </c>
      <c r="AL112" s="10" t="s">
        <v>818</v>
      </c>
      <c r="AM112" s="10" t="s">
        <v>819</v>
      </c>
      <c r="AN112" s="10" t="s">
        <v>820</v>
      </c>
      <c r="AO112" s="10" t="s">
        <v>821</v>
      </c>
      <c r="AP112">
        <f>VLOOKUP(C112,'debit moy jour'!$A$2:$B$1198,2,FALSE)</f>
        <v>64.968000000000004</v>
      </c>
      <c r="AQ112" t="b">
        <f t="shared" si="3"/>
        <v>0</v>
      </c>
      <c r="AR112">
        <f>VLOOKUP(C112,'pluie jour'!$A$2:$B$1207,2,FALSE)</f>
        <v>0</v>
      </c>
      <c r="AS112">
        <f t="shared" si="4"/>
        <v>0</v>
      </c>
      <c r="AT112" s="11" t="e">
        <f t="shared" si="5"/>
        <v>#N/A</v>
      </c>
    </row>
    <row r="113" spans="1:46" x14ac:dyDescent="0.3">
      <c r="A113" t="s">
        <v>863</v>
      </c>
      <c r="B113" t="s">
        <v>3</v>
      </c>
      <c r="C113" s="4">
        <v>36594</v>
      </c>
      <c r="D113" t="s">
        <v>113</v>
      </c>
      <c r="E113">
        <v>18070</v>
      </c>
      <c r="F113">
        <v>15100</v>
      </c>
      <c r="G113">
        <v>13</v>
      </c>
      <c r="H113">
        <v>3645</v>
      </c>
      <c r="I113">
        <v>2897</v>
      </c>
      <c r="J113">
        <v>12750</v>
      </c>
      <c r="K113">
        <v>0.41</v>
      </c>
      <c r="L113">
        <v>25.86</v>
      </c>
      <c r="M113">
        <v>100.2</v>
      </c>
      <c r="N113">
        <v>0.72</v>
      </c>
      <c r="O113">
        <v>13.61</v>
      </c>
      <c r="P113">
        <v>1.39</v>
      </c>
      <c r="Q113">
        <v>92.54</v>
      </c>
      <c r="R113">
        <v>6.6000000000000003E-2</v>
      </c>
      <c r="S113">
        <v>28.24</v>
      </c>
      <c r="T113">
        <v>0.32500000000000001</v>
      </c>
      <c r="U113">
        <v>0.14299999999999999</v>
      </c>
      <c r="V113">
        <v>8.77E-2</v>
      </c>
      <c r="W113">
        <v>0.36899999999999999</v>
      </c>
      <c r="X113">
        <v>6.8199999999999997E-2</v>
      </c>
      <c r="Y113">
        <v>1.4E-2</v>
      </c>
      <c r="Z113">
        <v>5.3600000000000002E-2</v>
      </c>
      <c r="AA113">
        <v>5.1999999999999998E-3</v>
      </c>
      <c r="AB113">
        <v>2.46E-2</v>
      </c>
      <c r="AC113">
        <v>5.0000000000000001E-3</v>
      </c>
      <c r="AD113">
        <v>1.4E-2</v>
      </c>
      <c r="AE113">
        <v>1.6999999999999999E-3</v>
      </c>
      <c r="AF113">
        <v>1.17E-2</v>
      </c>
      <c r="AG113">
        <v>2.2000000000000001E-3</v>
      </c>
      <c r="AH113">
        <v>1.7999999999999999E-2</v>
      </c>
      <c r="AI113">
        <v>1.0999999999999999E-2</v>
      </c>
      <c r="AJ113">
        <v>0.01</v>
      </c>
      <c r="AK113">
        <v>1.1248</v>
      </c>
      <c r="AL113" s="10" t="s">
        <v>818</v>
      </c>
      <c r="AM113" s="10" t="s">
        <v>819</v>
      </c>
      <c r="AN113" s="10" t="s">
        <v>820</v>
      </c>
      <c r="AO113" s="10" t="s">
        <v>821</v>
      </c>
      <c r="AP113">
        <f>VLOOKUP(C113,'debit moy jour'!$A$2:$B$1198,2,FALSE)</f>
        <v>62.177999999999997</v>
      </c>
      <c r="AQ113" t="b">
        <f t="shared" si="3"/>
        <v>0</v>
      </c>
      <c r="AR113">
        <f>VLOOKUP(C113,'pluie jour'!$A$2:$B$1207,2,FALSE)</f>
        <v>0</v>
      </c>
      <c r="AS113">
        <f t="shared" si="4"/>
        <v>0</v>
      </c>
      <c r="AT113" s="11" t="e">
        <f t="shared" si="5"/>
        <v>#N/A</v>
      </c>
    </row>
    <row r="114" spans="1:46" x14ac:dyDescent="0.3">
      <c r="A114" t="s">
        <v>863</v>
      </c>
      <c r="B114" t="s">
        <v>3</v>
      </c>
      <c r="C114" s="4">
        <v>36595</v>
      </c>
      <c r="D114" t="s">
        <v>114</v>
      </c>
      <c r="E114">
        <v>17900</v>
      </c>
      <c r="F114">
        <v>14800</v>
      </c>
      <c r="G114">
        <v>15.7</v>
      </c>
      <c r="H114">
        <v>3666</v>
      </c>
      <c r="I114">
        <v>2858</v>
      </c>
      <c r="J114">
        <v>12390</v>
      </c>
      <c r="K114">
        <v>0.4</v>
      </c>
      <c r="L114">
        <v>27.85</v>
      </c>
      <c r="M114">
        <v>96.3</v>
      </c>
      <c r="N114">
        <v>0.7</v>
      </c>
      <c r="O114">
        <v>14.05</v>
      </c>
      <c r="P114">
        <v>1.34</v>
      </c>
      <c r="Q114">
        <v>91.98</v>
      </c>
      <c r="R114">
        <v>6.7000000000000004E-2</v>
      </c>
      <c r="S114">
        <v>27.75</v>
      </c>
      <c r="T114">
        <v>0.34</v>
      </c>
      <c r="U114">
        <v>0.152</v>
      </c>
      <c r="V114">
        <v>9.06E-2</v>
      </c>
      <c r="W114">
        <v>0.39</v>
      </c>
      <c r="X114">
        <v>7.2499999999999995E-2</v>
      </c>
      <c r="Y114">
        <v>1.52E-2</v>
      </c>
      <c r="Z114">
        <v>5.5E-2</v>
      </c>
      <c r="AA114">
        <v>5.3E-3</v>
      </c>
      <c r="AB114">
        <v>2.4899999999999999E-2</v>
      </c>
      <c r="AC114">
        <v>5.1000000000000004E-3</v>
      </c>
      <c r="AD114">
        <v>1.38E-2</v>
      </c>
      <c r="AE114">
        <v>2E-3</v>
      </c>
      <c r="AF114">
        <v>1.17E-2</v>
      </c>
      <c r="AG114">
        <v>2.5999999999999999E-3</v>
      </c>
      <c r="AH114">
        <v>1.4999999999999999E-2</v>
      </c>
      <c r="AI114">
        <v>0.01</v>
      </c>
      <c r="AJ114">
        <v>8.9999999999999993E-3</v>
      </c>
      <c r="AK114">
        <v>1.1806000000000001</v>
      </c>
      <c r="AL114" s="10" t="s">
        <v>818</v>
      </c>
      <c r="AM114" s="10" t="s">
        <v>819</v>
      </c>
      <c r="AN114" s="10" t="s">
        <v>820</v>
      </c>
      <c r="AO114" s="10" t="s">
        <v>821</v>
      </c>
      <c r="AP114">
        <f>VLOOKUP(C114,'debit moy jour'!$A$2:$B$1198,2,FALSE)</f>
        <v>61.31</v>
      </c>
      <c r="AQ114" t="b">
        <f t="shared" si="3"/>
        <v>0</v>
      </c>
      <c r="AR114">
        <f>VLOOKUP(C114,'pluie jour'!$A$2:$B$1207,2,FALSE)</f>
        <v>0</v>
      </c>
      <c r="AS114">
        <f t="shared" si="4"/>
        <v>0</v>
      </c>
      <c r="AT114" s="11" t="e">
        <f t="shared" si="5"/>
        <v>#N/A</v>
      </c>
    </row>
    <row r="115" spans="1:46" x14ac:dyDescent="0.3">
      <c r="A115" t="s">
        <v>863</v>
      </c>
      <c r="B115" t="s">
        <v>3</v>
      </c>
      <c r="C115" s="4">
        <v>36596</v>
      </c>
      <c r="D115" t="s">
        <v>115</v>
      </c>
      <c r="E115">
        <v>17840</v>
      </c>
      <c r="F115">
        <v>15210</v>
      </c>
      <c r="G115">
        <v>12.9</v>
      </c>
      <c r="H115">
        <v>3653</v>
      </c>
      <c r="I115">
        <v>2914</v>
      </c>
      <c r="J115">
        <v>12480</v>
      </c>
      <c r="K115">
        <v>0.4</v>
      </c>
      <c r="L115">
        <v>28.46</v>
      </c>
      <c r="M115">
        <v>96.5</v>
      </c>
      <c r="N115">
        <v>0.83</v>
      </c>
      <c r="O115">
        <v>14.17</v>
      </c>
      <c r="P115">
        <v>1.4</v>
      </c>
      <c r="Q115">
        <v>92.4</v>
      </c>
      <c r="R115">
        <v>6.8000000000000005E-2</v>
      </c>
      <c r="S115">
        <v>27.96</v>
      </c>
      <c r="T115">
        <v>0.315</v>
      </c>
      <c r="U115">
        <v>0.14199999999999999</v>
      </c>
      <c r="V115">
        <v>8.4400000000000003E-2</v>
      </c>
      <c r="W115">
        <v>0.375</v>
      </c>
      <c r="X115">
        <v>6.6600000000000006E-2</v>
      </c>
      <c r="Y115">
        <v>1.4500000000000001E-2</v>
      </c>
      <c r="Z115">
        <v>5.3600000000000002E-2</v>
      </c>
      <c r="AA115">
        <v>5.0000000000000001E-3</v>
      </c>
      <c r="AB115">
        <v>2.29E-2</v>
      </c>
      <c r="AC115">
        <v>4.7999999999999996E-3</v>
      </c>
      <c r="AD115">
        <v>1.4E-2</v>
      </c>
      <c r="AE115">
        <v>2.0999999999999999E-3</v>
      </c>
      <c r="AF115">
        <v>1.3299999999999999E-2</v>
      </c>
      <c r="AG115">
        <v>2.3999999999999998E-3</v>
      </c>
      <c r="AH115">
        <v>1.4999999999999999E-2</v>
      </c>
      <c r="AI115">
        <v>0.01</v>
      </c>
      <c r="AJ115">
        <v>0.01</v>
      </c>
      <c r="AK115">
        <v>1.1154999999999999</v>
      </c>
      <c r="AL115" s="10" t="s">
        <v>818</v>
      </c>
      <c r="AM115" s="10" t="s">
        <v>819</v>
      </c>
      <c r="AN115" s="10" t="s">
        <v>820</v>
      </c>
      <c r="AO115" s="10" t="s">
        <v>821</v>
      </c>
      <c r="AP115">
        <f>VLOOKUP(C115,'debit moy jour'!$A$2:$B$1198,2,FALSE)</f>
        <v>57.790999999999997</v>
      </c>
      <c r="AQ115" t="b">
        <f t="shared" si="3"/>
        <v>0</v>
      </c>
      <c r="AR115">
        <f>VLOOKUP(C115,'pluie jour'!$A$2:$B$1207,2,FALSE)</f>
        <v>0</v>
      </c>
      <c r="AS115">
        <f t="shared" si="4"/>
        <v>0</v>
      </c>
      <c r="AT115" s="11" t="e">
        <f t="shared" si="5"/>
        <v>#N/A</v>
      </c>
    </row>
    <row r="116" spans="1:46" x14ac:dyDescent="0.3">
      <c r="A116" t="s">
        <v>863</v>
      </c>
      <c r="B116" t="s">
        <v>3</v>
      </c>
      <c r="C116" s="4">
        <v>36597</v>
      </c>
      <c r="D116" t="s">
        <v>116</v>
      </c>
      <c r="E116">
        <v>18050</v>
      </c>
      <c r="F116">
        <v>14820</v>
      </c>
      <c r="G116">
        <v>12.9</v>
      </c>
      <c r="H116">
        <v>3604</v>
      </c>
      <c r="I116">
        <v>2811</v>
      </c>
      <c r="J116">
        <v>12760</v>
      </c>
      <c r="K116">
        <v>0.37</v>
      </c>
      <c r="L116">
        <v>26.15</v>
      </c>
      <c r="M116">
        <v>93.2</v>
      </c>
      <c r="N116">
        <v>0.67</v>
      </c>
      <c r="O116">
        <v>13.33</v>
      </c>
      <c r="P116">
        <v>1.35</v>
      </c>
      <c r="Q116">
        <v>92.52</v>
      </c>
      <c r="R116">
        <v>6.2E-2</v>
      </c>
      <c r="S116">
        <v>27.88</v>
      </c>
      <c r="T116">
        <v>0.311</v>
      </c>
      <c r="U116">
        <v>0.13700000000000001</v>
      </c>
      <c r="V116">
        <v>8.2600000000000007E-2</v>
      </c>
      <c r="W116">
        <v>0.36599999999999999</v>
      </c>
      <c r="X116">
        <v>6.3200000000000006E-2</v>
      </c>
      <c r="Y116">
        <v>1.44E-2</v>
      </c>
      <c r="Z116">
        <v>4.9799999999999997E-2</v>
      </c>
      <c r="AA116">
        <v>4.5999999999999999E-3</v>
      </c>
      <c r="AB116">
        <v>2.2700000000000001E-2</v>
      </c>
      <c r="AC116">
        <v>4.7000000000000002E-3</v>
      </c>
      <c r="AD116">
        <v>1.4E-2</v>
      </c>
      <c r="AE116">
        <v>1.8E-3</v>
      </c>
      <c r="AF116">
        <v>1.09E-2</v>
      </c>
      <c r="AG116">
        <v>2.2000000000000001E-3</v>
      </c>
      <c r="AH116">
        <v>1.4999999999999999E-2</v>
      </c>
      <c r="AI116">
        <v>8.9999999999999993E-3</v>
      </c>
      <c r="AJ116">
        <v>8.9999999999999993E-3</v>
      </c>
      <c r="AK116">
        <v>1.0848</v>
      </c>
      <c r="AL116" s="10" t="s">
        <v>818</v>
      </c>
      <c r="AM116" s="10" t="s">
        <v>819</v>
      </c>
      <c r="AN116" s="10" t="s">
        <v>820</v>
      </c>
      <c r="AO116" s="10" t="s">
        <v>821</v>
      </c>
      <c r="AP116">
        <f>VLOOKUP(C116,'debit moy jour'!$A$2:$B$1198,2,FALSE)</f>
        <v>55.009</v>
      </c>
      <c r="AQ116" t="b">
        <f t="shared" si="3"/>
        <v>0</v>
      </c>
      <c r="AR116">
        <f>VLOOKUP(C116,'pluie jour'!$A$2:$B$1207,2,FALSE)</f>
        <v>0</v>
      </c>
      <c r="AS116">
        <f t="shared" si="4"/>
        <v>0</v>
      </c>
      <c r="AT116" s="11" t="e">
        <f t="shared" si="5"/>
        <v>#N/A</v>
      </c>
    </row>
    <row r="117" spans="1:46" x14ac:dyDescent="0.3">
      <c r="A117" t="s">
        <v>863</v>
      </c>
      <c r="B117" t="s">
        <v>3</v>
      </c>
      <c r="C117" s="4">
        <v>36598</v>
      </c>
      <c r="D117" t="s">
        <v>117</v>
      </c>
      <c r="E117">
        <v>18100</v>
      </c>
      <c r="F117">
        <v>15390</v>
      </c>
      <c r="G117">
        <v>11.9</v>
      </c>
      <c r="H117">
        <v>3711</v>
      </c>
      <c r="I117">
        <v>2793</v>
      </c>
      <c r="J117">
        <v>12440</v>
      </c>
      <c r="K117">
        <v>0.37</v>
      </c>
      <c r="L117">
        <v>25.21</v>
      </c>
      <c r="M117">
        <v>90.9</v>
      </c>
      <c r="N117">
        <v>0.68</v>
      </c>
      <c r="O117">
        <v>13.87</v>
      </c>
      <c r="P117">
        <v>1.3</v>
      </c>
      <c r="Q117">
        <v>91.07</v>
      </c>
      <c r="R117">
        <v>6.3E-2</v>
      </c>
      <c r="S117">
        <v>27.1</v>
      </c>
      <c r="T117">
        <v>0.30299999999999999</v>
      </c>
      <c r="U117">
        <v>0.128</v>
      </c>
      <c r="V117">
        <v>7.9399999999999998E-2</v>
      </c>
      <c r="W117">
        <v>0.34100000000000003</v>
      </c>
      <c r="X117">
        <v>5.96E-2</v>
      </c>
      <c r="Y117">
        <v>1.41E-2</v>
      </c>
      <c r="Z117">
        <v>4.7600000000000003E-2</v>
      </c>
      <c r="AA117">
        <v>4.5999999999999999E-3</v>
      </c>
      <c r="AB117">
        <v>2.2700000000000001E-2</v>
      </c>
      <c r="AC117">
        <v>4.5999999999999999E-3</v>
      </c>
      <c r="AD117">
        <v>1.29E-2</v>
      </c>
      <c r="AE117">
        <v>1.6999999999999999E-3</v>
      </c>
      <c r="AF117">
        <v>1.18E-2</v>
      </c>
      <c r="AG117">
        <v>2.0999999999999999E-3</v>
      </c>
      <c r="AH117">
        <v>2.5000000000000001E-2</v>
      </c>
      <c r="AI117">
        <v>1.7999999999999999E-2</v>
      </c>
      <c r="AJ117">
        <v>0.01</v>
      </c>
      <c r="AK117">
        <v>1.0330999999999999</v>
      </c>
      <c r="AL117" s="10" t="s">
        <v>818</v>
      </c>
      <c r="AM117" s="10" t="s">
        <v>819</v>
      </c>
      <c r="AN117" s="10" t="s">
        <v>820</v>
      </c>
      <c r="AO117" s="10" t="s">
        <v>821</v>
      </c>
      <c r="AP117">
        <f>VLOOKUP(C117,'debit moy jour'!$A$2:$B$1198,2,FALSE)</f>
        <v>54.378</v>
      </c>
      <c r="AQ117" t="b">
        <f t="shared" si="3"/>
        <v>0</v>
      </c>
      <c r="AR117">
        <f>VLOOKUP(C117,'pluie jour'!$A$2:$B$1207,2,FALSE)</f>
        <v>0</v>
      </c>
      <c r="AS117">
        <f t="shared" si="4"/>
        <v>0</v>
      </c>
      <c r="AT117" s="11" t="e">
        <f t="shared" si="5"/>
        <v>#N/A</v>
      </c>
    </row>
    <row r="118" spans="1:46" x14ac:dyDescent="0.3">
      <c r="A118" t="s">
        <v>863</v>
      </c>
      <c r="B118" t="s">
        <v>3</v>
      </c>
      <c r="C118" s="4">
        <v>36599</v>
      </c>
      <c r="D118" t="s">
        <v>118</v>
      </c>
      <c r="E118">
        <v>17960</v>
      </c>
      <c r="F118">
        <v>15910</v>
      </c>
      <c r="G118">
        <v>12.8</v>
      </c>
      <c r="H118">
        <v>3758</v>
      </c>
      <c r="I118">
        <v>2886</v>
      </c>
      <c r="J118">
        <v>12410</v>
      </c>
      <c r="K118">
        <v>0.37</v>
      </c>
      <c r="L118">
        <v>24.06</v>
      </c>
      <c r="M118">
        <v>88.7</v>
      </c>
      <c r="N118">
        <v>0.67</v>
      </c>
      <c r="O118">
        <v>12.73</v>
      </c>
      <c r="P118">
        <v>1.35</v>
      </c>
      <c r="Q118">
        <v>92.15</v>
      </c>
      <c r="R118">
        <v>5.8000000000000003E-2</v>
      </c>
      <c r="S118">
        <v>27.25</v>
      </c>
      <c r="T118">
        <v>0.29499999999999998</v>
      </c>
      <c r="U118">
        <v>0.127</v>
      </c>
      <c r="V118">
        <v>7.6799999999999993E-2</v>
      </c>
      <c r="W118">
        <v>0.33300000000000002</v>
      </c>
      <c r="X118">
        <v>6.0900000000000003E-2</v>
      </c>
      <c r="Y118">
        <v>1.38E-2</v>
      </c>
      <c r="Z118">
        <v>4.5499999999999999E-2</v>
      </c>
      <c r="AA118">
        <v>4.7000000000000002E-3</v>
      </c>
      <c r="AB118">
        <v>2.18E-2</v>
      </c>
      <c r="AC118">
        <v>4.3E-3</v>
      </c>
      <c r="AD118">
        <v>1.26E-2</v>
      </c>
      <c r="AE118">
        <v>1.6000000000000001E-3</v>
      </c>
      <c r="AF118">
        <v>1.0500000000000001E-2</v>
      </c>
      <c r="AG118">
        <v>1.9E-3</v>
      </c>
      <c r="AH118">
        <v>1.7000000000000001E-2</v>
      </c>
      <c r="AI118">
        <v>1.2999999999999999E-2</v>
      </c>
      <c r="AJ118">
        <v>8.9999999999999993E-3</v>
      </c>
      <c r="AK118">
        <v>1.0093000000000001</v>
      </c>
      <c r="AL118" s="10" t="s">
        <v>818</v>
      </c>
      <c r="AM118" s="10" t="s">
        <v>819</v>
      </c>
      <c r="AN118" s="10" t="s">
        <v>820</v>
      </c>
      <c r="AO118" s="10" t="s">
        <v>821</v>
      </c>
      <c r="AP118">
        <f>VLOOKUP(C118,'debit moy jour'!$A$2:$B$1198,2,FALSE)</f>
        <v>53.674999999999997</v>
      </c>
      <c r="AQ118" t="b">
        <f t="shared" si="3"/>
        <v>0</v>
      </c>
      <c r="AR118">
        <f>VLOOKUP(C118,'pluie jour'!$A$2:$B$1207,2,FALSE)</f>
        <v>0</v>
      </c>
      <c r="AS118">
        <f t="shared" si="4"/>
        <v>0</v>
      </c>
      <c r="AT118" s="11" t="e">
        <f t="shared" si="5"/>
        <v>#N/A</v>
      </c>
    </row>
    <row r="119" spans="1:46" x14ac:dyDescent="0.3">
      <c r="A119" t="s">
        <v>863</v>
      </c>
      <c r="B119" t="s">
        <v>3</v>
      </c>
      <c r="C119" s="4">
        <v>36600</v>
      </c>
      <c r="D119" t="s">
        <v>119</v>
      </c>
      <c r="E119">
        <v>18470</v>
      </c>
      <c r="F119">
        <v>15460</v>
      </c>
      <c r="G119">
        <v>14.5</v>
      </c>
      <c r="H119">
        <v>3795</v>
      </c>
      <c r="I119">
        <v>2928</v>
      </c>
      <c r="J119">
        <v>12840</v>
      </c>
      <c r="K119">
        <v>0.5</v>
      </c>
      <c r="L119">
        <v>24.58</v>
      </c>
      <c r="M119">
        <v>100.3</v>
      </c>
      <c r="N119">
        <v>0.68</v>
      </c>
      <c r="O119">
        <v>12.95</v>
      </c>
      <c r="P119">
        <v>1.32</v>
      </c>
      <c r="Q119">
        <v>89.98</v>
      </c>
      <c r="R119">
        <v>5.8000000000000003E-2</v>
      </c>
      <c r="S119">
        <v>26.91</v>
      </c>
      <c r="T119">
        <v>0.27500000000000002</v>
      </c>
      <c r="U119">
        <v>0.11899999999999999</v>
      </c>
      <c r="V119">
        <v>7.0699999999999999E-2</v>
      </c>
      <c r="W119">
        <v>0.3</v>
      </c>
      <c r="X119">
        <v>5.4800000000000001E-2</v>
      </c>
      <c r="Y119">
        <v>1.04E-2</v>
      </c>
      <c r="Z119">
        <v>4.4400000000000002E-2</v>
      </c>
      <c r="AA119">
        <v>3.8999999999999998E-3</v>
      </c>
      <c r="AB119">
        <v>1.83E-2</v>
      </c>
      <c r="AC119">
        <v>4.0000000000000001E-3</v>
      </c>
      <c r="AD119">
        <v>1.09E-2</v>
      </c>
      <c r="AE119">
        <v>1.6999999999999999E-3</v>
      </c>
      <c r="AF119">
        <v>1.06E-2</v>
      </c>
      <c r="AG119">
        <v>2.0999999999999999E-3</v>
      </c>
      <c r="AH119">
        <v>3.2000000000000001E-2</v>
      </c>
      <c r="AI119">
        <v>6.0000000000000001E-3</v>
      </c>
      <c r="AJ119">
        <v>0.01</v>
      </c>
      <c r="AK119">
        <v>0.92579999999999996</v>
      </c>
      <c r="AL119" s="10" t="s">
        <v>818</v>
      </c>
      <c r="AM119" s="10" t="s">
        <v>819</v>
      </c>
      <c r="AN119" s="10" t="s">
        <v>820</v>
      </c>
      <c r="AO119" s="10" t="s">
        <v>821</v>
      </c>
      <c r="AP119">
        <f>VLOOKUP(C119,'debit moy jour'!$A$2:$B$1198,2,FALSE)</f>
        <v>50.405999999999999</v>
      </c>
      <c r="AQ119" t="b">
        <f t="shared" si="3"/>
        <v>0</v>
      </c>
      <c r="AR119">
        <f>VLOOKUP(C119,'pluie jour'!$A$2:$B$1207,2,FALSE)</f>
        <v>0</v>
      </c>
      <c r="AS119">
        <f t="shared" si="4"/>
        <v>0</v>
      </c>
      <c r="AT119" s="11" t="e">
        <f t="shared" si="5"/>
        <v>#N/A</v>
      </c>
    </row>
    <row r="120" spans="1:46" x14ac:dyDescent="0.3">
      <c r="A120" t="s">
        <v>863</v>
      </c>
      <c r="B120" t="s">
        <v>3</v>
      </c>
      <c r="C120" s="4">
        <v>36601</v>
      </c>
      <c r="D120" t="s">
        <v>120</v>
      </c>
      <c r="E120">
        <v>17900</v>
      </c>
      <c r="F120">
        <v>15130</v>
      </c>
      <c r="G120">
        <v>15.4</v>
      </c>
      <c r="H120">
        <v>3539</v>
      </c>
      <c r="I120">
        <v>2823</v>
      </c>
      <c r="J120">
        <v>12400</v>
      </c>
      <c r="K120">
        <v>0.42</v>
      </c>
      <c r="L120">
        <v>23.3</v>
      </c>
      <c r="M120">
        <v>97.8</v>
      </c>
      <c r="N120">
        <v>0.68</v>
      </c>
      <c r="O120">
        <v>13.75</v>
      </c>
      <c r="P120">
        <v>1.28</v>
      </c>
      <c r="Q120">
        <v>90</v>
      </c>
      <c r="R120">
        <v>5.5E-2</v>
      </c>
      <c r="S120">
        <v>27.27</v>
      </c>
      <c r="T120">
        <v>0.29699999999999999</v>
      </c>
      <c r="U120">
        <v>0.121</v>
      </c>
      <c r="V120">
        <v>7.7600000000000002E-2</v>
      </c>
      <c r="W120">
        <v>0.32500000000000001</v>
      </c>
      <c r="X120">
        <v>5.7000000000000002E-2</v>
      </c>
      <c r="Y120">
        <v>1.14E-2</v>
      </c>
      <c r="Z120">
        <v>4.5699999999999998E-2</v>
      </c>
      <c r="AA120">
        <v>4.4999999999999997E-3</v>
      </c>
      <c r="AB120">
        <v>2.1700000000000001E-2</v>
      </c>
      <c r="AC120">
        <v>4.4000000000000003E-3</v>
      </c>
      <c r="AD120">
        <v>1.18E-2</v>
      </c>
      <c r="AE120">
        <v>1.6999999999999999E-3</v>
      </c>
      <c r="AF120">
        <v>1.14E-2</v>
      </c>
      <c r="AG120">
        <v>2.0999999999999999E-3</v>
      </c>
      <c r="AH120">
        <v>3.3000000000000002E-2</v>
      </c>
      <c r="AI120">
        <v>0</v>
      </c>
      <c r="AJ120">
        <v>8.9999999999999993E-3</v>
      </c>
      <c r="AK120">
        <v>0.99219999999999997</v>
      </c>
      <c r="AL120" s="10" t="s">
        <v>818</v>
      </c>
      <c r="AM120" s="10" t="s">
        <v>819</v>
      </c>
      <c r="AN120" s="10" t="s">
        <v>820</v>
      </c>
      <c r="AO120" s="10" t="s">
        <v>821</v>
      </c>
      <c r="AP120">
        <f>VLOOKUP(C120,'debit moy jour'!$A$2:$B$1198,2,FALSE)</f>
        <v>48.557000000000002</v>
      </c>
      <c r="AQ120" t="b">
        <f t="shared" si="3"/>
        <v>0</v>
      </c>
      <c r="AR120">
        <f>VLOOKUP(C120,'pluie jour'!$A$2:$B$1207,2,FALSE)</f>
        <v>0</v>
      </c>
      <c r="AS120">
        <f t="shared" si="4"/>
        <v>0</v>
      </c>
      <c r="AT120" s="11" t="e">
        <f t="shared" si="5"/>
        <v>#N/A</v>
      </c>
    </row>
    <row r="121" spans="1:46" x14ac:dyDescent="0.3">
      <c r="A121" t="s">
        <v>863</v>
      </c>
      <c r="B121" t="s">
        <v>3</v>
      </c>
      <c r="C121" s="4">
        <v>36602</v>
      </c>
      <c r="D121" t="s">
        <v>121</v>
      </c>
      <c r="E121">
        <v>18470</v>
      </c>
      <c r="F121">
        <v>15430</v>
      </c>
      <c r="G121">
        <v>11.8</v>
      </c>
      <c r="H121">
        <v>3812</v>
      </c>
      <c r="I121">
        <v>3112</v>
      </c>
      <c r="J121">
        <v>13105</v>
      </c>
      <c r="K121">
        <v>0.37</v>
      </c>
      <c r="L121">
        <v>22.35</v>
      </c>
      <c r="M121">
        <v>99</v>
      </c>
      <c r="N121">
        <v>0.75</v>
      </c>
      <c r="O121">
        <v>14.18</v>
      </c>
      <c r="P121">
        <v>1.28</v>
      </c>
      <c r="Q121">
        <v>90.52</v>
      </c>
      <c r="R121">
        <v>5.3999999999999999E-2</v>
      </c>
      <c r="S121">
        <v>26.65</v>
      </c>
      <c r="T121">
        <v>0.29249999999999998</v>
      </c>
      <c r="U121">
        <v>0.126</v>
      </c>
      <c r="V121">
        <v>7.6700000000000004E-2</v>
      </c>
      <c r="W121">
        <v>0.32900000000000001</v>
      </c>
      <c r="X121">
        <v>6.0199999999999997E-2</v>
      </c>
      <c r="Y121">
        <v>1.1299999999999999E-2</v>
      </c>
      <c r="Z121">
        <v>4.3999999999999997E-2</v>
      </c>
      <c r="AA121">
        <v>4.1000000000000003E-3</v>
      </c>
      <c r="AB121">
        <v>2.06E-2</v>
      </c>
      <c r="AC121">
        <v>4.1999999999999997E-3</v>
      </c>
      <c r="AD121">
        <v>1.2800000000000001E-2</v>
      </c>
      <c r="AE121">
        <v>1.6000000000000001E-3</v>
      </c>
      <c r="AF121">
        <v>9.5999999999999992E-3</v>
      </c>
      <c r="AG121">
        <v>1.9E-3</v>
      </c>
      <c r="AH121">
        <v>7.0999999999999994E-2</v>
      </c>
      <c r="AI121">
        <v>8.0000000000000002E-3</v>
      </c>
      <c r="AJ121">
        <v>8.9999999999999993E-3</v>
      </c>
      <c r="AK121">
        <v>0.99450000000000005</v>
      </c>
      <c r="AL121" s="10" t="s">
        <v>818</v>
      </c>
      <c r="AM121" s="10" t="s">
        <v>819</v>
      </c>
      <c r="AN121" s="10" t="s">
        <v>820</v>
      </c>
      <c r="AO121" s="10" t="s">
        <v>821</v>
      </c>
      <c r="AP121">
        <f>VLOOKUP(C121,'debit moy jour'!$A$2:$B$1198,2,FALSE)</f>
        <v>48.420999999999999</v>
      </c>
      <c r="AQ121" t="b">
        <f t="shared" si="3"/>
        <v>0</v>
      </c>
      <c r="AR121">
        <f>VLOOKUP(C121,'pluie jour'!$A$2:$B$1207,2,FALSE)</f>
        <v>0</v>
      </c>
      <c r="AS121">
        <f t="shared" si="4"/>
        <v>0</v>
      </c>
      <c r="AT121" s="11" t="e">
        <f t="shared" si="5"/>
        <v>#N/A</v>
      </c>
    </row>
    <row r="122" spans="1:46" x14ac:dyDescent="0.3">
      <c r="A122" t="s">
        <v>863</v>
      </c>
      <c r="B122" t="s">
        <v>3</v>
      </c>
      <c r="C122" s="4">
        <v>36603</v>
      </c>
      <c r="D122" t="s">
        <v>122</v>
      </c>
      <c r="E122">
        <v>18300</v>
      </c>
      <c r="F122">
        <v>15585</v>
      </c>
      <c r="G122">
        <v>12.2</v>
      </c>
      <c r="H122">
        <v>3819</v>
      </c>
      <c r="I122">
        <v>2808</v>
      </c>
      <c r="J122">
        <v>12905</v>
      </c>
      <c r="K122">
        <v>0.38</v>
      </c>
      <c r="L122">
        <v>25.55</v>
      </c>
      <c r="M122">
        <v>104.3</v>
      </c>
      <c r="N122">
        <v>0.62</v>
      </c>
      <c r="O122">
        <v>14.78</v>
      </c>
      <c r="P122">
        <v>1.22</v>
      </c>
      <c r="Q122">
        <v>90.63</v>
      </c>
      <c r="R122">
        <v>6.0999999999999999E-2</v>
      </c>
      <c r="S122">
        <v>26.96</v>
      </c>
      <c r="T122">
        <v>0.27950000000000003</v>
      </c>
      <c r="U122">
        <v>0.11849999999999999</v>
      </c>
      <c r="V122">
        <v>7.3899999999999993E-2</v>
      </c>
      <c r="W122">
        <v>0.318</v>
      </c>
      <c r="X122">
        <v>5.9200000000000003E-2</v>
      </c>
      <c r="Y122">
        <v>1.2200000000000001E-2</v>
      </c>
      <c r="Z122">
        <v>4.3499999999999997E-2</v>
      </c>
      <c r="AA122">
        <v>4.1000000000000003E-3</v>
      </c>
      <c r="AB122">
        <v>1.9900000000000001E-2</v>
      </c>
      <c r="AC122">
        <v>3.8E-3</v>
      </c>
      <c r="AD122">
        <v>1.23E-2</v>
      </c>
      <c r="AE122">
        <v>1.6000000000000001E-3</v>
      </c>
      <c r="AF122">
        <v>1.0500000000000001E-2</v>
      </c>
      <c r="AG122">
        <v>1.9E-3</v>
      </c>
      <c r="AH122">
        <v>2.8000000000000001E-2</v>
      </c>
      <c r="AI122">
        <v>0</v>
      </c>
      <c r="AJ122">
        <v>8.0000000000000002E-3</v>
      </c>
      <c r="AK122">
        <v>0.95889999999999997</v>
      </c>
      <c r="AL122" s="10" t="s">
        <v>818</v>
      </c>
      <c r="AM122" s="10" t="s">
        <v>819</v>
      </c>
      <c r="AN122" s="10" t="s">
        <v>820</v>
      </c>
      <c r="AO122" s="10" t="s">
        <v>821</v>
      </c>
      <c r="AP122">
        <f>VLOOKUP(C122,'debit moy jour'!$A$2:$B$1198,2,FALSE)</f>
        <v>47.646000000000001</v>
      </c>
      <c r="AQ122" t="b">
        <f t="shared" si="3"/>
        <v>0</v>
      </c>
      <c r="AR122">
        <f>VLOOKUP(C122,'pluie jour'!$A$2:$B$1207,2,FALSE)</f>
        <v>0</v>
      </c>
      <c r="AS122">
        <f t="shared" si="4"/>
        <v>0</v>
      </c>
      <c r="AT122" s="11" t="e">
        <f t="shared" si="5"/>
        <v>#N/A</v>
      </c>
    </row>
    <row r="123" spans="1:46" x14ac:dyDescent="0.3">
      <c r="A123" t="s">
        <v>863</v>
      </c>
      <c r="B123" t="s">
        <v>3</v>
      </c>
      <c r="C123" s="4">
        <v>36604</v>
      </c>
      <c r="D123" t="s">
        <v>123</v>
      </c>
      <c r="E123">
        <v>18120</v>
      </c>
      <c r="F123">
        <v>15170</v>
      </c>
      <c r="G123">
        <v>16.5</v>
      </c>
      <c r="H123">
        <v>3722</v>
      </c>
      <c r="I123">
        <v>2713</v>
      </c>
      <c r="J123">
        <v>12875</v>
      </c>
      <c r="K123">
        <v>0.38</v>
      </c>
      <c r="L123">
        <v>25.3</v>
      </c>
      <c r="M123">
        <v>103.2</v>
      </c>
      <c r="N123">
        <v>0.62</v>
      </c>
      <c r="O123">
        <v>16.62</v>
      </c>
      <c r="P123">
        <v>1.21</v>
      </c>
      <c r="Q123">
        <v>88.46</v>
      </c>
      <c r="R123">
        <v>5.3999999999999999E-2</v>
      </c>
      <c r="S123">
        <v>26.62</v>
      </c>
      <c r="T123">
        <v>0.28050000000000003</v>
      </c>
      <c r="U123">
        <v>0.11749999999999999</v>
      </c>
      <c r="V123">
        <v>7.46E-2</v>
      </c>
      <c r="W123">
        <v>0.32</v>
      </c>
      <c r="X123">
        <v>5.6399999999999999E-2</v>
      </c>
      <c r="Y123">
        <v>1.11E-2</v>
      </c>
      <c r="Z123">
        <v>4.4999999999999998E-2</v>
      </c>
      <c r="AA123">
        <v>3.7000000000000002E-3</v>
      </c>
      <c r="AB123">
        <v>2.12E-2</v>
      </c>
      <c r="AC123">
        <v>3.8E-3</v>
      </c>
      <c r="AD123">
        <v>1.35E-2</v>
      </c>
      <c r="AE123">
        <v>1.6999999999999999E-3</v>
      </c>
      <c r="AF123">
        <v>1.35E-2</v>
      </c>
      <c r="AG123">
        <v>2.2000000000000001E-3</v>
      </c>
      <c r="AH123">
        <v>3.5000000000000003E-2</v>
      </c>
      <c r="AI123">
        <v>0</v>
      </c>
      <c r="AJ123">
        <v>8.0000000000000002E-3</v>
      </c>
      <c r="AK123">
        <v>0.9647</v>
      </c>
      <c r="AL123" s="10" t="s">
        <v>818</v>
      </c>
      <c r="AM123" s="10" t="s">
        <v>819</v>
      </c>
      <c r="AN123" s="10" t="s">
        <v>820</v>
      </c>
      <c r="AO123" s="10" t="s">
        <v>821</v>
      </c>
      <c r="AP123">
        <f>VLOOKUP(C123,'debit moy jour'!$A$2:$B$1198,2,FALSE)</f>
        <v>46.384</v>
      </c>
      <c r="AQ123" t="b">
        <f t="shared" si="3"/>
        <v>0</v>
      </c>
      <c r="AR123">
        <f>VLOOKUP(C123,'pluie jour'!$A$2:$B$1207,2,FALSE)</f>
        <v>0</v>
      </c>
      <c r="AS123">
        <f t="shared" si="4"/>
        <v>0</v>
      </c>
      <c r="AT123" s="11" t="e">
        <f t="shared" si="5"/>
        <v>#N/A</v>
      </c>
    </row>
    <row r="124" spans="1:46" x14ac:dyDescent="0.3">
      <c r="A124" t="s">
        <v>863</v>
      </c>
      <c r="B124" t="s">
        <v>3</v>
      </c>
      <c r="C124" s="4">
        <v>36605</v>
      </c>
      <c r="D124" t="s">
        <v>124</v>
      </c>
      <c r="E124">
        <v>18130</v>
      </c>
      <c r="F124">
        <v>15170</v>
      </c>
      <c r="G124">
        <v>14.9</v>
      </c>
      <c r="H124">
        <v>3698</v>
      </c>
      <c r="I124">
        <v>2704</v>
      </c>
      <c r="J124">
        <v>12765</v>
      </c>
      <c r="K124">
        <v>0.37</v>
      </c>
      <c r="L124">
        <v>21.75</v>
      </c>
      <c r="M124">
        <v>98.9</v>
      </c>
      <c r="N124">
        <v>0.66</v>
      </c>
      <c r="O124">
        <v>12.52</v>
      </c>
      <c r="P124">
        <v>1.21</v>
      </c>
      <c r="Q124">
        <v>87.97</v>
      </c>
      <c r="R124">
        <v>5.1999999999999998E-2</v>
      </c>
      <c r="S124">
        <v>25.53</v>
      </c>
      <c r="T124">
        <v>0.27850000000000003</v>
      </c>
      <c r="U124">
        <v>0.1205</v>
      </c>
      <c r="V124">
        <v>7.17E-2</v>
      </c>
      <c r="W124">
        <v>0.29699999999999999</v>
      </c>
      <c r="X124">
        <v>5.2999999999999999E-2</v>
      </c>
      <c r="Y124">
        <v>1.04E-2</v>
      </c>
      <c r="Z124">
        <v>3.9399999999999998E-2</v>
      </c>
      <c r="AA124">
        <v>4.0000000000000001E-3</v>
      </c>
      <c r="AB124">
        <v>2.01E-2</v>
      </c>
      <c r="AC124">
        <v>4.0000000000000001E-3</v>
      </c>
      <c r="AD124">
        <v>1.0800000000000001E-2</v>
      </c>
      <c r="AE124">
        <v>1.6999999999999999E-3</v>
      </c>
      <c r="AF124">
        <v>1.0200000000000001E-2</v>
      </c>
      <c r="AG124">
        <v>1.8E-3</v>
      </c>
      <c r="AH124">
        <v>2.5999999999999999E-2</v>
      </c>
      <c r="AI124">
        <v>0</v>
      </c>
      <c r="AJ124">
        <v>8.9999999999999993E-3</v>
      </c>
      <c r="AK124">
        <v>0.92310000000000003</v>
      </c>
      <c r="AL124" s="10" t="s">
        <v>818</v>
      </c>
      <c r="AM124" s="10" t="s">
        <v>819</v>
      </c>
      <c r="AN124" s="10" t="s">
        <v>820</v>
      </c>
      <c r="AO124" s="10" t="s">
        <v>821</v>
      </c>
      <c r="AP124">
        <f>VLOOKUP(C124,'debit moy jour'!$A$2:$B$1198,2,FALSE)</f>
        <v>45.895000000000003</v>
      </c>
      <c r="AQ124" t="b">
        <f t="shared" si="3"/>
        <v>0</v>
      </c>
      <c r="AR124">
        <f>VLOOKUP(C124,'pluie jour'!$A$2:$B$1207,2,FALSE)</f>
        <v>0</v>
      </c>
      <c r="AS124">
        <f t="shared" si="4"/>
        <v>0</v>
      </c>
      <c r="AT124" s="11" t="e">
        <f t="shared" si="5"/>
        <v>#N/A</v>
      </c>
    </row>
    <row r="125" spans="1:46" x14ac:dyDescent="0.3">
      <c r="A125" t="s">
        <v>863</v>
      </c>
      <c r="B125" t="s">
        <v>3</v>
      </c>
      <c r="C125" s="4">
        <v>36606</v>
      </c>
      <c r="D125" t="s">
        <v>125</v>
      </c>
      <c r="E125">
        <v>17940</v>
      </c>
      <c r="F125">
        <v>14985</v>
      </c>
      <c r="G125">
        <v>16.7</v>
      </c>
      <c r="H125">
        <v>3719</v>
      </c>
      <c r="I125">
        <v>2798</v>
      </c>
      <c r="J125">
        <v>12450</v>
      </c>
      <c r="K125">
        <v>0.36</v>
      </c>
      <c r="L125">
        <v>20.82</v>
      </c>
      <c r="M125">
        <v>91.6</v>
      </c>
      <c r="N125">
        <v>0.68</v>
      </c>
      <c r="O125">
        <v>12.92</v>
      </c>
      <c r="P125">
        <v>1.28</v>
      </c>
      <c r="Q125">
        <v>89.72</v>
      </c>
      <c r="R125">
        <v>5.5E-2</v>
      </c>
      <c r="S125">
        <v>26.73</v>
      </c>
      <c r="T125">
        <v>0.27300000000000002</v>
      </c>
      <c r="U125">
        <v>0.107</v>
      </c>
      <c r="V125">
        <v>6.9400000000000003E-2</v>
      </c>
      <c r="W125">
        <v>0.29199999999999998</v>
      </c>
      <c r="X125">
        <v>5.0299999999999997E-2</v>
      </c>
      <c r="Y125">
        <v>9.4999999999999998E-3</v>
      </c>
      <c r="Z125">
        <v>3.85E-2</v>
      </c>
      <c r="AA125">
        <v>3.5999999999999999E-3</v>
      </c>
      <c r="AB125">
        <v>1.84E-2</v>
      </c>
      <c r="AC125">
        <v>3.3999999999999998E-3</v>
      </c>
      <c r="AD125">
        <v>1.06E-2</v>
      </c>
      <c r="AE125">
        <v>1.4E-3</v>
      </c>
      <c r="AF125">
        <v>8.6E-3</v>
      </c>
      <c r="AG125">
        <v>1.8E-3</v>
      </c>
      <c r="AH125">
        <v>3.5000000000000003E-2</v>
      </c>
      <c r="AI125">
        <v>0</v>
      </c>
      <c r="AJ125">
        <v>8.0000000000000002E-3</v>
      </c>
      <c r="AK125">
        <v>0.88739999999999997</v>
      </c>
      <c r="AL125" s="10" t="s">
        <v>818</v>
      </c>
      <c r="AM125" s="10" t="s">
        <v>819</v>
      </c>
      <c r="AN125" s="10" t="s">
        <v>820</v>
      </c>
      <c r="AO125" s="10" t="s">
        <v>821</v>
      </c>
      <c r="AP125">
        <f>VLOOKUP(C125,'debit moy jour'!$A$2:$B$1198,2,FALSE)</f>
        <v>44.625999999999998</v>
      </c>
      <c r="AQ125" t="b">
        <f t="shared" si="3"/>
        <v>0</v>
      </c>
      <c r="AR125">
        <f>VLOOKUP(C125,'pluie jour'!$A$2:$B$1207,2,FALSE)</f>
        <v>0</v>
      </c>
      <c r="AS125">
        <f t="shared" si="4"/>
        <v>0</v>
      </c>
      <c r="AT125" s="11" t="e">
        <f t="shared" si="5"/>
        <v>#N/A</v>
      </c>
    </row>
    <row r="126" spans="1:46" x14ac:dyDescent="0.3">
      <c r="A126" t="s">
        <v>863</v>
      </c>
      <c r="B126" t="s">
        <v>3</v>
      </c>
      <c r="C126" s="4">
        <v>36608</v>
      </c>
      <c r="D126" t="s">
        <v>126</v>
      </c>
      <c r="E126">
        <v>17590</v>
      </c>
      <c r="F126">
        <v>14310</v>
      </c>
      <c r="G126">
        <v>17.3</v>
      </c>
      <c r="H126">
        <v>3429</v>
      </c>
      <c r="I126">
        <v>3636</v>
      </c>
      <c r="J126">
        <v>11910</v>
      </c>
      <c r="K126">
        <v>0.4</v>
      </c>
      <c r="L126">
        <v>51.25</v>
      </c>
      <c r="M126">
        <v>167.2</v>
      </c>
      <c r="N126">
        <v>1.45</v>
      </c>
      <c r="O126">
        <v>14.92</v>
      </c>
      <c r="P126">
        <v>1.92</v>
      </c>
      <c r="Q126">
        <v>83.36</v>
      </c>
      <c r="R126">
        <v>0.06</v>
      </c>
      <c r="S126">
        <v>25.79</v>
      </c>
      <c r="T126">
        <v>0.42499999999999999</v>
      </c>
      <c r="U126">
        <v>0.19600000000000001</v>
      </c>
      <c r="V126">
        <v>0.111</v>
      </c>
      <c r="W126">
        <v>0.46400000000000002</v>
      </c>
      <c r="X126">
        <v>8.1000000000000003E-2</v>
      </c>
      <c r="Y126">
        <v>1.5699999999999999E-2</v>
      </c>
      <c r="Z126">
        <v>6.3500000000000001E-2</v>
      </c>
      <c r="AA126">
        <v>6.1000000000000004E-3</v>
      </c>
      <c r="AB126">
        <v>3.0800000000000001E-2</v>
      </c>
      <c r="AC126">
        <v>5.5999999999999999E-3</v>
      </c>
      <c r="AD126">
        <v>1.8100000000000002E-2</v>
      </c>
      <c r="AE126">
        <v>2.2000000000000001E-3</v>
      </c>
      <c r="AF126">
        <v>1.2E-2</v>
      </c>
      <c r="AG126">
        <v>2.8999999999999998E-3</v>
      </c>
      <c r="AH126">
        <v>8.5000000000000006E-2</v>
      </c>
      <c r="AI126">
        <v>8.9999999999999993E-3</v>
      </c>
      <c r="AJ126">
        <v>1.4999999999999999E-2</v>
      </c>
      <c r="AK126">
        <v>1.4339</v>
      </c>
      <c r="AL126" s="10" t="s">
        <v>818</v>
      </c>
      <c r="AM126" s="10" t="s">
        <v>819</v>
      </c>
      <c r="AN126" s="10" t="s">
        <v>820</v>
      </c>
      <c r="AO126" s="10" t="s">
        <v>821</v>
      </c>
      <c r="AP126">
        <f>VLOOKUP(C126,'debit moy jour'!$A$2:$B$1198,2,FALSE)</f>
        <v>46.189</v>
      </c>
      <c r="AQ126" t="b">
        <f t="shared" si="3"/>
        <v>0</v>
      </c>
      <c r="AR126">
        <f>VLOOKUP(C126,'pluie jour'!$A$2:$B$1207,2,FALSE)</f>
        <v>6</v>
      </c>
      <c r="AS126">
        <f t="shared" si="4"/>
        <v>1</v>
      </c>
      <c r="AT126" s="11">
        <f t="shared" si="5"/>
        <v>3.5024425222964249E-2</v>
      </c>
    </row>
    <row r="127" spans="1:46" x14ac:dyDescent="0.3">
      <c r="A127" t="s">
        <v>863</v>
      </c>
      <c r="B127" t="s">
        <v>3</v>
      </c>
      <c r="C127" s="4">
        <v>36609</v>
      </c>
      <c r="D127" t="s">
        <v>127</v>
      </c>
      <c r="E127">
        <v>18960</v>
      </c>
      <c r="F127">
        <v>15420</v>
      </c>
      <c r="G127">
        <v>16.5</v>
      </c>
      <c r="H127">
        <v>3861</v>
      </c>
      <c r="I127">
        <v>3561</v>
      </c>
      <c r="J127">
        <v>13250</v>
      </c>
      <c r="K127">
        <v>0.46</v>
      </c>
      <c r="L127">
        <v>37.159999999999997</v>
      </c>
      <c r="M127">
        <v>167.8</v>
      </c>
      <c r="N127">
        <v>0.98</v>
      </c>
      <c r="O127">
        <v>13.59</v>
      </c>
      <c r="P127">
        <v>1.57</v>
      </c>
      <c r="Q127">
        <v>90.81</v>
      </c>
      <c r="R127">
        <v>0.06</v>
      </c>
      <c r="S127">
        <v>26.44</v>
      </c>
      <c r="T127">
        <v>0.39600000000000002</v>
      </c>
      <c r="U127">
        <v>0.183</v>
      </c>
      <c r="V127">
        <v>0.10299999999999999</v>
      </c>
      <c r="W127">
        <v>0.435</v>
      </c>
      <c r="X127">
        <v>7.4899999999999994E-2</v>
      </c>
      <c r="Y127">
        <v>1.4999999999999999E-2</v>
      </c>
      <c r="Z127">
        <v>5.8400000000000001E-2</v>
      </c>
      <c r="AA127">
        <v>5.4000000000000003E-3</v>
      </c>
      <c r="AB127">
        <v>2.81E-2</v>
      </c>
      <c r="AC127">
        <v>5.4000000000000003E-3</v>
      </c>
      <c r="AD127">
        <v>1.67E-2</v>
      </c>
      <c r="AE127">
        <v>2E-3</v>
      </c>
      <c r="AF127">
        <v>1.5599999999999999E-2</v>
      </c>
      <c r="AG127">
        <v>2.3E-3</v>
      </c>
      <c r="AH127">
        <v>4.2000000000000003E-2</v>
      </c>
      <c r="AI127">
        <v>0</v>
      </c>
      <c r="AJ127">
        <v>1.2E-2</v>
      </c>
      <c r="AK127">
        <v>1.3407</v>
      </c>
      <c r="AL127" s="10" t="s">
        <v>818</v>
      </c>
      <c r="AM127" s="10" t="s">
        <v>819</v>
      </c>
      <c r="AN127" s="10" t="s">
        <v>820</v>
      </c>
      <c r="AO127" s="10" t="s">
        <v>821</v>
      </c>
      <c r="AP127">
        <f>VLOOKUP(C127,'debit moy jour'!$A$2:$B$1198,2,FALSE)</f>
        <v>47.311</v>
      </c>
      <c r="AQ127" t="b">
        <f t="shared" si="3"/>
        <v>0</v>
      </c>
      <c r="AR127">
        <f>VLOOKUP(C127,'pluie jour'!$A$2:$B$1207,2,FALSE)</f>
        <v>1.5</v>
      </c>
      <c r="AS127">
        <f t="shared" si="4"/>
        <v>1</v>
      </c>
      <c r="AT127" s="11">
        <f t="shared" si="5"/>
        <v>2.4291497975708499E-2</v>
      </c>
    </row>
    <row r="128" spans="1:46" x14ac:dyDescent="0.3">
      <c r="A128" t="s">
        <v>863</v>
      </c>
      <c r="B128" t="s">
        <v>3</v>
      </c>
      <c r="C128" s="4">
        <v>36610</v>
      </c>
      <c r="D128" t="s">
        <v>128</v>
      </c>
      <c r="E128">
        <v>17900</v>
      </c>
      <c r="F128">
        <v>14740</v>
      </c>
      <c r="G128">
        <v>14.9</v>
      </c>
      <c r="H128">
        <v>3569</v>
      </c>
      <c r="I128">
        <v>2950</v>
      </c>
      <c r="J128">
        <v>12370</v>
      </c>
      <c r="K128">
        <v>0.41</v>
      </c>
      <c r="L128">
        <v>39.47</v>
      </c>
      <c r="M128">
        <v>152.5</v>
      </c>
      <c r="N128">
        <v>0.86</v>
      </c>
      <c r="O128">
        <v>14.72</v>
      </c>
      <c r="P128">
        <v>1.37</v>
      </c>
      <c r="Q128">
        <v>86.49</v>
      </c>
      <c r="R128">
        <v>5.0999999999999997E-2</v>
      </c>
      <c r="S128">
        <v>24.69</v>
      </c>
      <c r="T128">
        <v>0.313</v>
      </c>
      <c r="U128">
        <v>0.14699999999999999</v>
      </c>
      <c r="V128">
        <v>8.2000000000000003E-2</v>
      </c>
      <c r="W128">
        <v>0.34799999999999998</v>
      </c>
      <c r="X128">
        <v>6.2300000000000001E-2</v>
      </c>
      <c r="Y128">
        <v>1.2999999999999999E-2</v>
      </c>
      <c r="Z128">
        <v>4.53E-2</v>
      </c>
      <c r="AA128">
        <v>4.5999999999999999E-3</v>
      </c>
      <c r="AB128">
        <v>2.1600000000000001E-2</v>
      </c>
      <c r="AC128">
        <v>4.1000000000000003E-3</v>
      </c>
      <c r="AD128">
        <v>1.41E-2</v>
      </c>
      <c r="AE128">
        <v>2E-3</v>
      </c>
      <c r="AF128">
        <v>1.12E-2</v>
      </c>
      <c r="AG128">
        <v>2.3E-3</v>
      </c>
      <c r="AH128">
        <v>4.5999999999999999E-2</v>
      </c>
      <c r="AI128">
        <v>0</v>
      </c>
      <c r="AJ128">
        <v>1.0999999999999999E-2</v>
      </c>
      <c r="AK128">
        <v>1.0706</v>
      </c>
      <c r="AL128" s="10" t="s">
        <v>818</v>
      </c>
      <c r="AM128" s="10" t="s">
        <v>819</v>
      </c>
      <c r="AN128" s="10" t="s">
        <v>820</v>
      </c>
      <c r="AO128" s="10" t="s">
        <v>821</v>
      </c>
      <c r="AP128">
        <f>VLOOKUP(C128,'debit moy jour'!$A$2:$B$1198,2,FALSE)</f>
        <v>45.567999999999998</v>
      </c>
      <c r="AQ128" t="b">
        <f t="shared" si="3"/>
        <v>0</v>
      </c>
      <c r="AR128">
        <f>VLOOKUP(C128,'pluie jour'!$A$2:$B$1207,2,FALSE)</f>
        <v>3</v>
      </c>
      <c r="AS128">
        <f t="shared" si="4"/>
        <v>1</v>
      </c>
      <c r="AT128" s="11">
        <f t="shared" si="5"/>
        <v>-3.6841326541396338E-2</v>
      </c>
    </row>
    <row r="129" spans="1:46" x14ac:dyDescent="0.3">
      <c r="A129" t="s">
        <v>863</v>
      </c>
      <c r="B129" t="s">
        <v>3</v>
      </c>
      <c r="C129" s="4">
        <v>36611</v>
      </c>
      <c r="D129" t="s">
        <v>129</v>
      </c>
      <c r="E129">
        <v>17770</v>
      </c>
      <c r="F129">
        <v>14560</v>
      </c>
      <c r="G129">
        <v>15.4</v>
      </c>
      <c r="H129">
        <v>3570</v>
      </c>
      <c r="I129">
        <v>2872</v>
      </c>
      <c r="J129">
        <v>12010</v>
      </c>
      <c r="K129">
        <v>0.41</v>
      </c>
      <c r="L129">
        <v>27.78</v>
      </c>
      <c r="M129">
        <v>124.9</v>
      </c>
      <c r="N129">
        <v>0.78</v>
      </c>
      <c r="O129">
        <v>12.53</v>
      </c>
      <c r="P129">
        <v>1.32</v>
      </c>
      <c r="Q129">
        <v>85.65</v>
      </c>
      <c r="R129">
        <v>5.1999999999999998E-2</v>
      </c>
      <c r="S129">
        <v>24.82</v>
      </c>
      <c r="T129">
        <v>0.29399999999999998</v>
      </c>
      <c r="U129">
        <v>0.14000000000000001</v>
      </c>
      <c r="V129">
        <v>7.7399999999999997E-2</v>
      </c>
      <c r="W129">
        <v>0.33100000000000002</v>
      </c>
      <c r="X129">
        <v>5.5899999999999998E-2</v>
      </c>
      <c r="Y129">
        <v>1.0500000000000001E-2</v>
      </c>
      <c r="Z129">
        <v>4.24E-2</v>
      </c>
      <c r="AA129">
        <v>4.4000000000000003E-3</v>
      </c>
      <c r="AB129">
        <v>2.07E-2</v>
      </c>
      <c r="AC129">
        <v>3.8999999999999998E-3</v>
      </c>
      <c r="AD129">
        <v>1.32E-2</v>
      </c>
      <c r="AE129">
        <v>1.6000000000000001E-3</v>
      </c>
      <c r="AF129">
        <v>1.04E-2</v>
      </c>
      <c r="AG129">
        <v>2.0999999999999999E-3</v>
      </c>
      <c r="AH129">
        <v>4.9000000000000002E-2</v>
      </c>
      <c r="AI129">
        <v>0</v>
      </c>
      <c r="AJ129">
        <v>0.01</v>
      </c>
      <c r="AK129">
        <v>1.0075000000000001</v>
      </c>
      <c r="AL129" s="10" t="s">
        <v>818</v>
      </c>
      <c r="AM129" s="10" t="s">
        <v>819</v>
      </c>
      <c r="AN129" s="10" t="s">
        <v>820</v>
      </c>
      <c r="AO129" s="10" t="s">
        <v>821</v>
      </c>
      <c r="AP129">
        <f>VLOOKUP(C129,'debit moy jour'!$A$2:$B$1198,2,FALSE)</f>
        <v>44.954999999999998</v>
      </c>
      <c r="AQ129" t="b">
        <f t="shared" si="3"/>
        <v>0</v>
      </c>
      <c r="AR129">
        <f>VLOOKUP(C129,'pluie jour'!$A$2:$B$1207,2,FALSE)</f>
        <v>3</v>
      </c>
      <c r="AS129">
        <f t="shared" si="4"/>
        <v>1</v>
      </c>
      <c r="AT129" s="11">
        <f t="shared" si="5"/>
        <v>-1.3452422752808979E-2</v>
      </c>
    </row>
    <row r="130" spans="1:46" x14ac:dyDescent="0.3">
      <c r="A130" t="s">
        <v>863</v>
      </c>
      <c r="B130" t="s">
        <v>3</v>
      </c>
      <c r="C130" s="4">
        <v>36612</v>
      </c>
      <c r="D130" t="s">
        <v>130</v>
      </c>
      <c r="E130">
        <v>18080</v>
      </c>
      <c r="F130">
        <v>14740</v>
      </c>
      <c r="G130">
        <v>14.7</v>
      </c>
      <c r="H130">
        <v>3694</v>
      </c>
      <c r="I130">
        <v>3084</v>
      </c>
      <c r="J130">
        <v>12230</v>
      </c>
      <c r="K130">
        <v>0.4</v>
      </c>
      <c r="L130">
        <v>28.09</v>
      </c>
      <c r="M130">
        <v>137.4</v>
      </c>
      <c r="N130">
        <v>0.81</v>
      </c>
      <c r="O130">
        <v>12.92</v>
      </c>
      <c r="P130">
        <v>1.4</v>
      </c>
      <c r="Q130">
        <v>87.6</v>
      </c>
      <c r="R130">
        <v>5.3999999999999999E-2</v>
      </c>
      <c r="S130">
        <v>24.74</v>
      </c>
      <c r="T130">
        <v>0.30599999999999999</v>
      </c>
      <c r="U130">
        <v>0.13700000000000001</v>
      </c>
      <c r="V130">
        <v>8.0100000000000005E-2</v>
      </c>
      <c r="W130">
        <v>0.34100000000000003</v>
      </c>
      <c r="X130">
        <v>6.08E-2</v>
      </c>
      <c r="Y130">
        <v>1.15E-2</v>
      </c>
      <c r="Z130">
        <v>4.5900000000000003E-2</v>
      </c>
      <c r="AA130">
        <v>4.4000000000000003E-3</v>
      </c>
      <c r="AB130">
        <v>2.23E-2</v>
      </c>
      <c r="AC130">
        <v>4.4000000000000003E-3</v>
      </c>
      <c r="AD130">
        <v>1.4E-2</v>
      </c>
      <c r="AE130">
        <v>1.6999999999999999E-3</v>
      </c>
      <c r="AF130">
        <v>1.2699999999999999E-2</v>
      </c>
      <c r="AG130">
        <v>2E-3</v>
      </c>
      <c r="AH130">
        <v>0.06</v>
      </c>
      <c r="AI130">
        <v>8.0000000000000002E-3</v>
      </c>
      <c r="AJ130">
        <v>1.0999999999999999E-2</v>
      </c>
      <c r="AK130">
        <v>1.0439000000000001</v>
      </c>
      <c r="AL130" s="10" t="s">
        <v>818</v>
      </c>
      <c r="AM130" s="10" t="s">
        <v>819</v>
      </c>
      <c r="AN130" s="10" t="s">
        <v>820</v>
      </c>
      <c r="AO130" s="10" t="s">
        <v>821</v>
      </c>
      <c r="AP130">
        <f>VLOOKUP(C130,'debit moy jour'!$A$2:$B$1198,2,FALSE)</f>
        <v>42.767000000000003</v>
      </c>
      <c r="AQ130" t="b">
        <f t="shared" si="3"/>
        <v>0</v>
      </c>
      <c r="AR130">
        <f>VLOOKUP(C130,'pluie jour'!$A$2:$B$1207,2,FALSE)</f>
        <v>1.5</v>
      </c>
      <c r="AS130">
        <f t="shared" si="4"/>
        <v>1</v>
      </c>
      <c r="AT130" s="11">
        <f t="shared" si="5"/>
        <v>-4.8670893115337455E-2</v>
      </c>
    </row>
    <row r="131" spans="1:46" x14ac:dyDescent="0.3">
      <c r="A131" t="s">
        <v>863</v>
      </c>
      <c r="B131" t="s">
        <v>3</v>
      </c>
      <c r="C131" s="4">
        <v>36614</v>
      </c>
      <c r="D131" t="s">
        <v>131</v>
      </c>
      <c r="E131">
        <v>18260</v>
      </c>
      <c r="F131">
        <v>14680</v>
      </c>
      <c r="G131">
        <v>16.899999999999999</v>
      </c>
      <c r="H131">
        <v>3701</v>
      </c>
      <c r="I131">
        <v>3516</v>
      </c>
      <c r="J131">
        <v>12530</v>
      </c>
      <c r="K131">
        <v>0.42</v>
      </c>
      <c r="L131">
        <v>37.93</v>
      </c>
      <c r="M131">
        <v>184.5</v>
      </c>
      <c r="N131">
        <v>1</v>
      </c>
      <c r="O131">
        <v>13.31</v>
      </c>
      <c r="P131">
        <v>1.55</v>
      </c>
      <c r="Q131">
        <v>84.32</v>
      </c>
      <c r="R131">
        <v>5.1999999999999998E-2</v>
      </c>
      <c r="S131">
        <v>24.35</v>
      </c>
      <c r="T131">
        <v>0.38200000000000001</v>
      </c>
      <c r="U131">
        <v>0.182</v>
      </c>
      <c r="V131">
        <v>0.1</v>
      </c>
      <c r="W131">
        <v>0.435</v>
      </c>
      <c r="X131">
        <v>7.9100000000000004E-2</v>
      </c>
      <c r="Y131">
        <v>1.4500000000000001E-2</v>
      </c>
      <c r="Z131">
        <v>5.7099999999999998E-2</v>
      </c>
      <c r="AA131">
        <v>5.7999999999999996E-3</v>
      </c>
      <c r="AB131">
        <v>2.8799999999999999E-2</v>
      </c>
      <c r="AC131">
        <v>5.4000000000000003E-3</v>
      </c>
      <c r="AD131">
        <v>1.7500000000000002E-2</v>
      </c>
      <c r="AE131">
        <v>2.2000000000000001E-3</v>
      </c>
      <c r="AF131">
        <v>1.44E-2</v>
      </c>
      <c r="AG131">
        <v>2.5999999999999999E-3</v>
      </c>
      <c r="AH131">
        <v>0.05</v>
      </c>
      <c r="AI131">
        <v>8.9999999999999993E-3</v>
      </c>
      <c r="AJ131">
        <v>1.4E-2</v>
      </c>
      <c r="AK131">
        <v>1.3264</v>
      </c>
      <c r="AL131" s="10" t="s">
        <v>818</v>
      </c>
      <c r="AM131" s="10" t="s">
        <v>819</v>
      </c>
      <c r="AN131" s="10" t="s">
        <v>820</v>
      </c>
      <c r="AO131" s="10" t="s">
        <v>821</v>
      </c>
      <c r="AP131">
        <f>VLOOKUP(C131,'debit moy jour'!$A$2:$B$1198,2,FALSE)</f>
        <v>42.161000000000001</v>
      </c>
      <c r="AQ131" t="b">
        <f t="shared" si="3"/>
        <v>0</v>
      </c>
      <c r="AR131">
        <f>VLOOKUP(C131,'pluie jour'!$A$2:$B$1207,2,FALSE)</f>
        <v>5</v>
      </c>
      <c r="AS131">
        <f t="shared" si="4"/>
        <v>1</v>
      </c>
      <c r="AT131" s="11">
        <f t="shared" si="5"/>
        <v>-1.4169803820702915E-2</v>
      </c>
    </row>
    <row r="132" spans="1:46" x14ac:dyDescent="0.3">
      <c r="A132" t="s">
        <v>863</v>
      </c>
      <c r="B132" t="s">
        <v>3</v>
      </c>
      <c r="C132" s="4">
        <v>36615</v>
      </c>
      <c r="D132" t="s">
        <v>132</v>
      </c>
      <c r="E132">
        <v>17870</v>
      </c>
      <c r="F132">
        <v>14360</v>
      </c>
      <c r="G132">
        <v>21.2</v>
      </c>
      <c r="H132">
        <v>3788</v>
      </c>
      <c r="I132">
        <v>3865</v>
      </c>
      <c r="J132">
        <v>12420</v>
      </c>
      <c r="K132">
        <v>0.47</v>
      </c>
      <c r="L132">
        <v>42.49</v>
      </c>
      <c r="M132">
        <v>219.1</v>
      </c>
      <c r="N132">
        <v>1.26</v>
      </c>
      <c r="O132">
        <v>13.89</v>
      </c>
      <c r="P132">
        <v>1.72</v>
      </c>
      <c r="Q132">
        <v>83.1</v>
      </c>
      <c r="R132">
        <v>5.3999999999999999E-2</v>
      </c>
      <c r="S132">
        <v>23.99</v>
      </c>
      <c r="T132">
        <v>0.442</v>
      </c>
      <c r="U132">
        <v>0.221</v>
      </c>
      <c r="V132">
        <v>0.114</v>
      </c>
      <c r="W132">
        <v>0.49299999999999999</v>
      </c>
      <c r="X132">
        <v>8.8200000000000001E-2</v>
      </c>
      <c r="Y132">
        <v>1.6199999999999999E-2</v>
      </c>
      <c r="Z132">
        <v>6.6600000000000006E-2</v>
      </c>
      <c r="AA132">
        <v>6.3E-3</v>
      </c>
      <c r="AB132">
        <v>3.1199999999999999E-2</v>
      </c>
      <c r="AC132">
        <v>6.1000000000000004E-3</v>
      </c>
      <c r="AD132">
        <v>1.8499999999999999E-2</v>
      </c>
      <c r="AE132">
        <v>2.2000000000000001E-3</v>
      </c>
      <c r="AF132">
        <v>1.52E-2</v>
      </c>
      <c r="AG132">
        <v>2.8999999999999998E-3</v>
      </c>
      <c r="AH132">
        <v>6.0999999999999999E-2</v>
      </c>
      <c r="AI132">
        <v>0.01</v>
      </c>
      <c r="AJ132">
        <v>1.7000000000000001E-2</v>
      </c>
      <c r="AK132">
        <v>1.5234000000000001</v>
      </c>
      <c r="AL132" s="10" t="s">
        <v>818</v>
      </c>
      <c r="AM132" s="10" t="s">
        <v>819</v>
      </c>
      <c r="AN132" s="10" t="s">
        <v>820</v>
      </c>
      <c r="AO132" s="10" t="s">
        <v>821</v>
      </c>
      <c r="AP132">
        <f>VLOOKUP(C132,'debit moy jour'!$A$2:$B$1198,2,FALSE)</f>
        <v>46.51</v>
      </c>
      <c r="AQ132" t="b">
        <f t="shared" si="3"/>
        <v>0</v>
      </c>
      <c r="AR132">
        <f>VLOOKUP(C132,'pluie jour'!$A$2:$B$1207,2,FALSE)</f>
        <v>3</v>
      </c>
      <c r="AS132">
        <f t="shared" si="4"/>
        <v>1</v>
      </c>
      <c r="AT132" s="11">
        <f t="shared" si="5"/>
        <v>0.10315220227224203</v>
      </c>
    </row>
    <row r="133" spans="1:46" x14ac:dyDescent="0.3">
      <c r="A133" t="s">
        <v>863</v>
      </c>
      <c r="B133" t="s">
        <v>3</v>
      </c>
      <c r="C133" s="4">
        <v>36616</v>
      </c>
      <c r="D133" t="s">
        <v>133</v>
      </c>
      <c r="E133">
        <v>17870</v>
      </c>
      <c r="F133">
        <v>14240</v>
      </c>
      <c r="G133">
        <v>30.3</v>
      </c>
      <c r="H133">
        <v>3879</v>
      </c>
      <c r="I133">
        <v>3411</v>
      </c>
      <c r="J133">
        <v>13110</v>
      </c>
      <c r="K133">
        <v>0.53</v>
      </c>
      <c r="L133">
        <v>38.03</v>
      </c>
      <c r="M133">
        <v>256.60000000000002</v>
      </c>
      <c r="N133">
        <v>1.53</v>
      </c>
      <c r="O133">
        <v>12.14</v>
      </c>
      <c r="P133">
        <v>1.43</v>
      </c>
      <c r="Q133">
        <v>81</v>
      </c>
      <c r="R133">
        <v>4.9000000000000002E-2</v>
      </c>
      <c r="S133">
        <v>22.75</v>
      </c>
      <c r="T133">
        <v>0.47299999999999998</v>
      </c>
      <c r="U133">
        <v>0.248</v>
      </c>
      <c r="V133">
        <v>0.125</v>
      </c>
      <c r="W133">
        <v>0.53900000000000003</v>
      </c>
      <c r="X133">
        <v>9.8799999999999999E-2</v>
      </c>
      <c r="Y133">
        <v>1.89E-2</v>
      </c>
      <c r="Z133">
        <v>7.5399999999999995E-2</v>
      </c>
      <c r="AA133">
        <v>6.8999999999999999E-3</v>
      </c>
      <c r="AB133">
        <v>3.56E-2</v>
      </c>
      <c r="AC133">
        <v>6.7999999999999996E-3</v>
      </c>
      <c r="AD133">
        <v>2.0400000000000001E-2</v>
      </c>
      <c r="AE133">
        <v>2.8999999999999998E-3</v>
      </c>
      <c r="AF133">
        <v>1.7999999999999999E-2</v>
      </c>
      <c r="AG133">
        <v>3.2000000000000002E-3</v>
      </c>
      <c r="AH133">
        <v>0.114</v>
      </c>
      <c r="AI133">
        <v>1.2999999999999999E-2</v>
      </c>
      <c r="AJ133">
        <v>1.9E-2</v>
      </c>
      <c r="AK133">
        <v>1.6718999999999999</v>
      </c>
      <c r="AL133" s="10" t="s">
        <v>818</v>
      </c>
      <c r="AM133" s="10" t="s">
        <v>819</v>
      </c>
      <c r="AN133" s="10" t="s">
        <v>820</v>
      </c>
      <c r="AO133" s="10" t="s">
        <v>821</v>
      </c>
      <c r="AP133">
        <f>VLOOKUP(C133,'debit moy jour'!$A$2:$B$1198,2,FALSE)</f>
        <v>56.088000000000001</v>
      </c>
      <c r="AQ133" t="b">
        <f t="shared" ref="AQ133:AQ196" si="6">AP133=0</f>
        <v>0</v>
      </c>
      <c r="AR133">
        <f>VLOOKUP(C133,'pluie jour'!$A$2:$B$1207,2,FALSE)</f>
        <v>1</v>
      </c>
      <c r="AS133">
        <f t="shared" ref="AS133:AS196" si="7">IF(OR(AR133&gt;0.5,AR132&gt;0.5),1,0)</f>
        <v>1</v>
      </c>
      <c r="AT133" s="11">
        <f t="shared" ref="AT133:AT196" si="8">IF(AS133=1,(AP133-AP132)/AP132,NA())</f>
        <v>0.20593420769726947</v>
      </c>
    </row>
    <row r="134" spans="1:46" x14ac:dyDescent="0.3">
      <c r="A134" t="s">
        <v>863</v>
      </c>
      <c r="B134" t="s">
        <v>3</v>
      </c>
      <c r="C134" s="4">
        <v>36617</v>
      </c>
      <c r="D134" t="s">
        <v>134</v>
      </c>
      <c r="E134">
        <v>17250</v>
      </c>
      <c r="F134">
        <v>13890</v>
      </c>
      <c r="G134">
        <v>46.4</v>
      </c>
      <c r="H134">
        <v>3409</v>
      </c>
      <c r="I134">
        <v>4280</v>
      </c>
      <c r="J134">
        <v>13020</v>
      </c>
      <c r="K134">
        <v>0.55000000000000004</v>
      </c>
      <c r="L134">
        <v>46.16</v>
      </c>
      <c r="M134">
        <v>300.60000000000002</v>
      </c>
      <c r="N134">
        <v>1.65</v>
      </c>
      <c r="O134">
        <v>13.79</v>
      </c>
      <c r="P134">
        <v>1.86</v>
      </c>
      <c r="Q134">
        <v>81.25</v>
      </c>
      <c r="R134">
        <v>5.3999999999999999E-2</v>
      </c>
      <c r="S134">
        <v>24.23</v>
      </c>
      <c r="T134">
        <v>0.57599999999999996</v>
      </c>
      <c r="U134">
        <v>0.30599999999999999</v>
      </c>
      <c r="V134">
        <v>0.153</v>
      </c>
      <c r="W134">
        <v>0.65400000000000003</v>
      </c>
      <c r="X134">
        <v>0.11700000000000001</v>
      </c>
      <c r="Y134">
        <v>2.3199999999999998E-2</v>
      </c>
      <c r="Z134">
        <v>9.2299999999999993E-2</v>
      </c>
      <c r="AA134">
        <v>8.9999999999999993E-3</v>
      </c>
      <c r="AB134">
        <v>4.2099999999999999E-2</v>
      </c>
      <c r="AC134">
        <v>8.8000000000000005E-3</v>
      </c>
      <c r="AD134">
        <v>2.41E-2</v>
      </c>
      <c r="AE134">
        <v>3.0999999999999999E-3</v>
      </c>
      <c r="AF134">
        <v>1.9900000000000001E-2</v>
      </c>
      <c r="AG134">
        <v>3.8E-3</v>
      </c>
      <c r="AH134">
        <v>0.14699999999999999</v>
      </c>
      <c r="AI134">
        <v>3.2000000000000001E-2</v>
      </c>
      <c r="AJ134">
        <v>2.5000000000000001E-2</v>
      </c>
      <c r="AK134">
        <v>2.0325000000000002</v>
      </c>
      <c r="AL134" s="10" t="s">
        <v>818</v>
      </c>
      <c r="AM134" s="10" t="s">
        <v>819</v>
      </c>
      <c r="AN134" s="10" t="s">
        <v>820</v>
      </c>
      <c r="AO134" s="10" t="s">
        <v>821</v>
      </c>
      <c r="AP134">
        <f>VLOOKUP(C134,'debit moy jour'!$A$2:$B$1198,2,FALSE)</f>
        <v>49.639000000000003</v>
      </c>
      <c r="AQ134" t="b">
        <f t="shared" si="6"/>
        <v>0</v>
      </c>
      <c r="AR134">
        <f>VLOOKUP(C134,'pluie jour'!$A$2:$B$1207,2,FALSE)</f>
        <v>0.5</v>
      </c>
      <c r="AS134">
        <f t="shared" si="7"/>
        <v>1</v>
      </c>
      <c r="AT134" s="11">
        <f t="shared" si="8"/>
        <v>-0.11498003137926112</v>
      </c>
    </row>
    <row r="135" spans="1:46" x14ac:dyDescent="0.3">
      <c r="A135" t="s">
        <v>863</v>
      </c>
      <c r="B135" t="s">
        <v>3</v>
      </c>
      <c r="C135" s="4">
        <v>36618</v>
      </c>
      <c r="D135" t="s">
        <v>135</v>
      </c>
      <c r="E135">
        <v>17420</v>
      </c>
      <c r="F135">
        <v>13820</v>
      </c>
      <c r="G135">
        <v>34.5</v>
      </c>
      <c r="H135">
        <v>3368</v>
      </c>
      <c r="I135">
        <v>4240</v>
      </c>
      <c r="J135">
        <v>12850</v>
      </c>
      <c r="K135">
        <v>0.54</v>
      </c>
      <c r="L135">
        <v>45.56</v>
      </c>
      <c r="M135">
        <v>288.5</v>
      </c>
      <c r="N135">
        <v>1.67</v>
      </c>
      <c r="O135">
        <v>14.15</v>
      </c>
      <c r="P135">
        <v>1.84</v>
      </c>
      <c r="Q135">
        <v>80.349999999999994</v>
      </c>
      <c r="R135">
        <v>5.0999999999999997E-2</v>
      </c>
      <c r="S135">
        <v>23.94</v>
      </c>
      <c r="T135">
        <v>0.55700000000000005</v>
      </c>
      <c r="U135">
        <v>0.29499999999999998</v>
      </c>
      <c r="V135">
        <v>0.14899999999999999</v>
      </c>
      <c r="W135">
        <v>0.63500000000000001</v>
      </c>
      <c r="X135">
        <v>0.113</v>
      </c>
      <c r="Y135">
        <v>2.1600000000000001E-2</v>
      </c>
      <c r="Z135">
        <v>8.9700000000000002E-2</v>
      </c>
      <c r="AA135">
        <v>8.0000000000000002E-3</v>
      </c>
      <c r="AB135">
        <v>4.2700000000000002E-2</v>
      </c>
      <c r="AC135">
        <v>8.3000000000000001E-3</v>
      </c>
      <c r="AD135">
        <v>2.4899999999999999E-2</v>
      </c>
      <c r="AE135">
        <v>2.8E-3</v>
      </c>
      <c r="AF135">
        <v>1.89E-2</v>
      </c>
      <c r="AG135">
        <v>3.7000000000000002E-3</v>
      </c>
      <c r="AH135">
        <v>0.10100000000000001</v>
      </c>
      <c r="AI135">
        <v>2.5000000000000001E-2</v>
      </c>
      <c r="AJ135">
        <v>2.4E-2</v>
      </c>
      <c r="AK135">
        <v>1.9695</v>
      </c>
      <c r="AL135" s="10" t="s">
        <v>818</v>
      </c>
      <c r="AM135" s="10" t="s">
        <v>819</v>
      </c>
      <c r="AN135" s="10" t="s">
        <v>820</v>
      </c>
      <c r="AO135" s="10" t="s">
        <v>821</v>
      </c>
      <c r="AP135">
        <f>VLOOKUP(C135,'debit moy jour'!$A$2:$B$1198,2,FALSE)</f>
        <v>47.134</v>
      </c>
      <c r="AQ135" t="b">
        <f t="shared" si="6"/>
        <v>0</v>
      </c>
      <c r="AR135">
        <f>VLOOKUP(C135,'pluie jour'!$A$2:$B$1207,2,FALSE)</f>
        <v>5</v>
      </c>
      <c r="AS135">
        <f t="shared" si="7"/>
        <v>1</v>
      </c>
      <c r="AT135" s="11">
        <f t="shared" si="8"/>
        <v>-5.0464352625959476E-2</v>
      </c>
    </row>
    <row r="136" spans="1:46" x14ac:dyDescent="0.3">
      <c r="A136" t="s">
        <v>863</v>
      </c>
      <c r="B136" t="s">
        <v>3</v>
      </c>
      <c r="C136" s="4">
        <v>36619</v>
      </c>
      <c r="D136" t="s">
        <v>136</v>
      </c>
      <c r="E136">
        <v>17270</v>
      </c>
      <c r="F136">
        <v>14070</v>
      </c>
      <c r="G136">
        <v>44.4</v>
      </c>
      <c r="H136">
        <v>3566</v>
      </c>
      <c r="I136">
        <v>3931</v>
      </c>
      <c r="J136">
        <v>13820</v>
      </c>
      <c r="K136">
        <v>0.57999999999999996</v>
      </c>
      <c r="L136">
        <v>41.65</v>
      </c>
      <c r="M136">
        <v>332.1</v>
      </c>
      <c r="N136">
        <v>2.02</v>
      </c>
      <c r="O136">
        <v>12.5</v>
      </c>
      <c r="P136">
        <v>1.6</v>
      </c>
      <c r="Q136">
        <v>78.33</v>
      </c>
      <c r="R136">
        <v>4.2000000000000003E-2</v>
      </c>
      <c r="S136">
        <v>21.97</v>
      </c>
      <c r="T136">
        <v>0.59799999999999998</v>
      </c>
      <c r="U136">
        <v>0.33</v>
      </c>
      <c r="V136">
        <v>0.16300000000000001</v>
      </c>
      <c r="W136">
        <v>0.69599999999999995</v>
      </c>
      <c r="X136">
        <v>0.122</v>
      </c>
      <c r="Y136">
        <v>2.53E-2</v>
      </c>
      <c r="Z136">
        <v>9.6699999999999994E-2</v>
      </c>
      <c r="AA136">
        <v>9.1999999999999998E-3</v>
      </c>
      <c r="AB136">
        <v>4.6800000000000001E-2</v>
      </c>
      <c r="AC136">
        <v>8.8999999999999999E-3</v>
      </c>
      <c r="AD136">
        <v>2.7099999999999999E-2</v>
      </c>
      <c r="AE136">
        <v>3.5000000000000001E-3</v>
      </c>
      <c r="AF136">
        <v>2.1899999999999999E-2</v>
      </c>
      <c r="AG136">
        <v>4.1999999999999997E-3</v>
      </c>
      <c r="AH136">
        <v>0.10299999999999999</v>
      </c>
      <c r="AI136">
        <v>2.8000000000000001E-2</v>
      </c>
      <c r="AJ136">
        <v>2.9000000000000001E-2</v>
      </c>
      <c r="AK136">
        <v>2.1526999999999998</v>
      </c>
      <c r="AL136" s="10" t="s">
        <v>818</v>
      </c>
      <c r="AM136" s="10" t="s">
        <v>819</v>
      </c>
      <c r="AN136" s="10" t="s">
        <v>820</v>
      </c>
      <c r="AO136" s="10" t="s">
        <v>821</v>
      </c>
      <c r="AP136">
        <f>VLOOKUP(C136,'debit moy jour'!$A$2:$B$1198,2,FALSE)</f>
        <v>68.435000000000002</v>
      </c>
      <c r="AQ136" t="b">
        <f t="shared" si="6"/>
        <v>0</v>
      </c>
      <c r="AR136">
        <f>VLOOKUP(C136,'pluie jour'!$A$2:$B$1207,2,FALSE)</f>
        <v>5.5</v>
      </c>
      <c r="AS136">
        <f t="shared" si="7"/>
        <v>1</v>
      </c>
      <c r="AT136" s="11">
        <f t="shared" si="8"/>
        <v>0.45192430092926555</v>
      </c>
    </row>
    <row r="137" spans="1:46" x14ac:dyDescent="0.3">
      <c r="A137" t="s">
        <v>863</v>
      </c>
      <c r="B137" t="s">
        <v>3</v>
      </c>
      <c r="C137" s="4">
        <v>36622</v>
      </c>
      <c r="D137" t="s">
        <v>137</v>
      </c>
      <c r="E137">
        <v>18820</v>
      </c>
      <c r="F137">
        <v>15390</v>
      </c>
      <c r="G137">
        <v>13.6</v>
      </c>
      <c r="H137">
        <v>3708</v>
      </c>
      <c r="I137">
        <v>3045</v>
      </c>
      <c r="J137">
        <v>12690</v>
      </c>
      <c r="K137">
        <v>0.48</v>
      </c>
      <c r="L137">
        <v>29.11</v>
      </c>
      <c r="M137">
        <v>147.30000000000001</v>
      </c>
      <c r="N137">
        <v>0.91</v>
      </c>
      <c r="O137">
        <v>11.35</v>
      </c>
      <c r="P137">
        <v>1.42</v>
      </c>
      <c r="Q137">
        <v>86.67</v>
      </c>
      <c r="R137">
        <v>4.2000000000000003E-2</v>
      </c>
      <c r="S137">
        <v>23.54</v>
      </c>
      <c r="T137">
        <v>0.30299999999999999</v>
      </c>
      <c r="U137">
        <v>0.14199999999999999</v>
      </c>
      <c r="V137">
        <v>7.7600000000000002E-2</v>
      </c>
      <c r="W137">
        <v>0.34100000000000003</v>
      </c>
      <c r="X137">
        <v>6.0499999999999998E-2</v>
      </c>
      <c r="Y137">
        <v>1.17E-2</v>
      </c>
      <c r="Z137">
        <v>4.6800000000000001E-2</v>
      </c>
      <c r="AA137">
        <v>3.8E-3</v>
      </c>
      <c r="AB137">
        <v>2.1100000000000001E-2</v>
      </c>
      <c r="AC137">
        <v>4.5999999999999999E-3</v>
      </c>
      <c r="AD137">
        <v>1.35E-2</v>
      </c>
      <c r="AE137">
        <v>1.2999999999999999E-3</v>
      </c>
      <c r="AF137">
        <v>1.0200000000000001E-2</v>
      </c>
      <c r="AG137">
        <v>1.6999999999999999E-3</v>
      </c>
      <c r="AH137">
        <v>0.05</v>
      </c>
      <c r="AI137">
        <v>0</v>
      </c>
      <c r="AJ137">
        <v>1.2E-2</v>
      </c>
      <c r="AK137">
        <v>1.0388999999999999</v>
      </c>
      <c r="AL137" s="10" t="s">
        <v>818</v>
      </c>
      <c r="AM137" s="10" t="s">
        <v>819</v>
      </c>
      <c r="AN137" s="10" t="s">
        <v>820</v>
      </c>
      <c r="AO137" s="10" t="s">
        <v>821</v>
      </c>
      <c r="AP137">
        <f>VLOOKUP(C137,'debit moy jour'!$A$2:$B$1198,2,FALSE)</f>
        <v>40.951000000000001</v>
      </c>
      <c r="AQ137" t="b">
        <f t="shared" si="6"/>
        <v>0</v>
      </c>
      <c r="AR137">
        <f>VLOOKUP(C137,'pluie jour'!$A$2:$B$1207,2,FALSE)</f>
        <v>0</v>
      </c>
      <c r="AS137">
        <f t="shared" si="7"/>
        <v>1</v>
      </c>
      <c r="AT137" s="11">
        <f t="shared" si="8"/>
        <v>-0.40160736465259006</v>
      </c>
    </row>
    <row r="138" spans="1:46" x14ac:dyDescent="0.3">
      <c r="A138" t="s">
        <v>863</v>
      </c>
      <c r="B138" t="s">
        <v>3</v>
      </c>
      <c r="C138" s="4">
        <v>36623</v>
      </c>
      <c r="D138" t="s">
        <v>138</v>
      </c>
      <c r="E138">
        <v>18960</v>
      </c>
      <c r="F138">
        <v>15720</v>
      </c>
      <c r="G138">
        <v>13.1</v>
      </c>
      <c r="H138">
        <v>3608</v>
      </c>
      <c r="I138">
        <v>2785</v>
      </c>
      <c r="J138">
        <v>12460</v>
      </c>
      <c r="K138">
        <v>0.38</v>
      </c>
      <c r="L138">
        <v>25.66</v>
      </c>
      <c r="M138">
        <v>115.8</v>
      </c>
      <c r="N138">
        <v>0.94</v>
      </c>
      <c r="O138">
        <v>11.53</v>
      </c>
      <c r="P138">
        <v>1.27</v>
      </c>
      <c r="Q138">
        <v>88.33</v>
      </c>
      <c r="R138">
        <v>4.8000000000000001E-2</v>
      </c>
      <c r="S138">
        <v>24.43</v>
      </c>
      <c r="T138">
        <v>0.25900000000000001</v>
      </c>
      <c r="U138">
        <v>0.11899999999999999</v>
      </c>
      <c r="V138">
        <v>6.8099999999999994E-2</v>
      </c>
      <c r="W138">
        <v>0.29299999999999998</v>
      </c>
      <c r="X138">
        <v>5.2600000000000001E-2</v>
      </c>
      <c r="Y138">
        <v>8.5000000000000006E-3</v>
      </c>
      <c r="Z138">
        <v>3.95E-2</v>
      </c>
      <c r="AA138">
        <v>3.3999999999999998E-3</v>
      </c>
      <c r="AB138">
        <v>1.8499999999999999E-2</v>
      </c>
      <c r="AC138">
        <v>3.3999999999999998E-3</v>
      </c>
      <c r="AD138">
        <v>1.21E-2</v>
      </c>
      <c r="AE138">
        <v>1.4E-3</v>
      </c>
      <c r="AF138">
        <v>9.7000000000000003E-3</v>
      </c>
      <c r="AG138">
        <v>2E-3</v>
      </c>
      <c r="AH138">
        <v>5.8999999999999997E-2</v>
      </c>
      <c r="AI138">
        <v>0</v>
      </c>
      <c r="AJ138">
        <v>0.01</v>
      </c>
      <c r="AK138">
        <v>0.89</v>
      </c>
      <c r="AL138" s="10" t="s">
        <v>818</v>
      </c>
      <c r="AM138" s="10" t="s">
        <v>819</v>
      </c>
      <c r="AN138" s="10" t="s">
        <v>820</v>
      </c>
      <c r="AO138" s="10" t="s">
        <v>821</v>
      </c>
      <c r="AP138">
        <f>VLOOKUP(C138,'debit moy jour'!$A$2:$B$1198,2,FALSE)</f>
        <v>38.274000000000001</v>
      </c>
      <c r="AQ138" t="b">
        <f t="shared" si="6"/>
        <v>0</v>
      </c>
      <c r="AR138">
        <f>VLOOKUP(C138,'pluie jour'!$A$2:$B$1207,2,FALSE)</f>
        <v>0</v>
      </c>
      <c r="AS138">
        <f t="shared" si="7"/>
        <v>0</v>
      </c>
      <c r="AT138" s="11" t="e">
        <f t="shared" si="8"/>
        <v>#N/A</v>
      </c>
    </row>
    <row r="139" spans="1:46" x14ac:dyDescent="0.3">
      <c r="A139" t="s">
        <v>863</v>
      </c>
      <c r="B139" t="s">
        <v>3</v>
      </c>
      <c r="C139" s="4">
        <v>36624</v>
      </c>
      <c r="D139" t="s">
        <v>139</v>
      </c>
      <c r="E139">
        <v>18830</v>
      </c>
      <c r="F139">
        <v>15640</v>
      </c>
      <c r="G139">
        <v>11.6</v>
      </c>
      <c r="H139">
        <v>3808</v>
      </c>
      <c r="I139">
        <v>2838</v>
      </c>
      <c r="J139">
        <v>12710</v>
      </c>
      <c r="K139">
        <v>0.35</v>
      </c>
      <c r="L139">
        <v>24.07</v>
      </c>
      <c r="M139">
        <v>117</v>
      </c>
      <c r="N139">
        <v>0.77</v>
      </c>
      <c r="O139">
        <v>10.94</v>
      </c>
      <c r="P139">
        <v>1.26</v>
      </c>
      <c r="Q139">
        <v>87.19</v>
      </c>
      <c r="R139">
        <v>4.2999999999999997E-2</v>
      </c>
      <c r="S139">
        <v>23.8</v>
      </c>
      <c r="T139">
        <v>0.255</v>
      </c>
      <c r="U139">
        <v>0.108</v>
      </c>
      <c r="V139">
        <v>6.5100000000000005E-2</v>
      </c>
      <c r="W139">
        <v>0.28000000000000003</v>
      </c>
      <c r="X139">
        <v>4.6899999999999997E-2</v>
      </c>
      <c r="Y139">
        <v>9.1999999999999998E-3</v>
      </c>
      <c r="Z139">
        <v>3.9E-2</v>
      </c>
      <c r="AA139">
        <v>3.3999999999999998E-3</v>
      </c>
      <c r="AB139">
        <v>1.8200000000000001E-2</v>
      </c>
      <c r="AC139">
        <v>3.3999999999999998E-3</v>
      </c>
      <c r="AD139">
        <v>1.03E-2</v>
      </c>
      <c r="AE139">
        <v>1.1999999999999999E-3</v>
      </c>
      <c r="AF139">
        <v>9.9000000000000008E-3</v>
      </c>
      <c r="AG139">
        <v>1.6000000000000001E-3</v>
      </c>
      <c r="AH139">
        <v>0.03</v>
      </c>
      <c r="AI139">
        <v>8.0000000000000002E-3</v>
      </c>
      <c r="AJ139">
        <v>8.9999999999999993E-3</v>
      </c>
      <c r="AK139">
        <v>0.85099999999999998</v>
      </c>
      <c r="AL139" s="10" t="s">
        <v>818</v>
      </c>
      <c r="AM139" s="10" t="s">
        <v>819</v>
      </c>
      <c r="AN139" s="10" t="s">
        <v>820</v>
      </c>
      <c r="AO139" s="10" t="s">
        <v>821</v>
      </c>
      <c r="AP139">
        <f>VLOOKUP(C139,'debit moy jour'!$A$2:$B$1198,2,FALSE)</f>
        <v>37.24</v>
      </c>
      <c r="AQ139" t="b">
        <f t="shared" si="6"/>
        <v>0</v>
      </c>
      <c r="AR139">
        <f>VLOOKUP(C139,'pluie jour'!$A$2:$B$1207,2,FALSE)</f>
        <v>0</v>
      </c>
      <c r="AS139">
        <f t="shared" si="7"/>
        <v>0</v>
      </c>
      <c r="AT139" s="11" t="e">
        <f t="shared" si="8"/>
        <v>#N/A</v>
      </c>
    </row>
    <row r="140" spans="1:46" x14ac:dyDescent="0.3">
      <c r="A140" t="s">
        <v>863</v>
      </c>
      <c r="B140" t="s">
        <v>3</v>
      </c>
      <c r="C140" s="4">
        <v>36625</v>
      </c>
      <c r="D140" t="s">
        <v>140</v>
      </c>
      <c r="E140">
        <v>18970</v>
      </c>
      <c r="F140">
        <v>15570</v>
      </c>
      <c r="G140">
        <v>11.8</v>
      </c>
      <c r="H140">
        <v>3757</v>
      </c>
      <c r="I140">
        <v>2808</v>
      </c>
      <c r="J140">
        <v>12270</v>
      </c>
      <c r="K140">
        <v>0.34</v>
      </c>
      <c r="L140">
        <v>23.89</v>
      </c>
      <c r="M140">
        <v>114</v>
      </c>
      <c r="N140">
        <v>0.83</v>
      </c>
      <c r="O140">
        <v>13.16</v>
      </c>
      <c r="P140">
        <v>1.27</v>
      </c>
      <c r="Q140">
        <v>87.09</v>
      </c>
      <c r="R140">
        <v>0.04</v>
      </c>
      <c r="S140">
        <v>23.79</v>
      </c>
      <c r="T140">
        <v>0.253</v>
      </c>
      <c r="U140">
        <v>0.106</v>
      </c>
      <c r="V140">
        <v>6.4500000000000002E-2</v>
      </c>
      <c r="W140">
        <v>0.28000000000000003</v>
      </c>
      <c r="X140">
        <v>4.8899999999999999E-2</v>
      </c>
      <c r="Y140">
        <v>9.7000000000000003E-3</v>
      </c>
      <c r="Z140">
        <v>3.6299999999999999E-2</v>
      </c>
      <c r="AA140">
        <v>3.2000000000000002E-3</v>
      </c>
      <c r="AB140">
        <v>1.67E-2</v>
      </c>
      <c r="AC140">
        <v>3.3999999999999998E-3</v>
      </c>
      <c r="AD140">
        <v>1.04E-2</v>
      </c>
      <c r="AE140">
        <v>1.4E-3</v>
      </c>
      <c r="AF140">
        <v>8.3000000000000001E-3</v>
      </c>
      <c r="AG140">
        <v>1.6000000000000001E-3</v>
      </c>
      <c r="AH140">
        <v>4.4999999999999998E-2</v>
      </c>
      <c r="AI140">
        <v>0</v>
      </c>
      <c r="AJ140">
        <v>8.9999999999999993E-3</v>
      </c>
      <c r="AK140">
        <v>0.84340000000000004</v>
      </c>
      <c r="AL140" s="10" t="s">
        <v>818</v>
      </c>
      <c r="AM140" s="10" t="s">
        <v>819</v>
      </c>
      <c r="AN140" s="10" t="s">
        <v>820</v>
      </c>
      <c r="AO140" s="10" t="s">
        <v>821</v>
      </c>
      <c r="AP140">
        <f>VLOOKUP(C140,'debit moy jour'!$A$2:$B$1198,2,FALSE)</f>
        <v>36.74</v>
      </c>
      <c r="AQ140" t="b">
        <f t="shared" si="6"/>
        <v>0</v>
      </c>
      <c r="AR140">
        <f>VLOOKUP(C140,'pluie jour'!$A$2:$B$1207,2,FALSE)</f>
        <v>0</v>
      </c>
      <c r="AS140">
        <f t="shared" si="7"/>
        <v>0</v>
      </c>
      <c r="AT140" s="11" t="e">
        <f t="shared" si="8"/>
        <v>#N/A</v>
      </c>
    </row>
    <row r="141" spans="1:46" x14ac:dyDescent="0.3">
      <c r="A141" t="s">
        <v>863</v>
      </c>
      <c r="B141" t="s">
        <v>3</v>
      </c>
      <c r="C141" s="4">
        <v>36626</v>
      </c>
      <c r="D141" t="s">
        <v>141</v>
      </c>
      <c r="E141">
        <v>19370</v>
      </c>
      <c r="F141">
        <v>16040</v>
      </c>
      <c r="G141">
        <v>14.2</v>
      </c>
      <c r="H141">
        <v>3828</v>
      </c>
      <c r="I141">
        <v>2859</v>
      </c>
      <c r="J141">
        <v>12760</v>
      </c>
      <c r="K141">
        <v>0.37</v>
      </c>
      <c r="L141">
        <v>23.52</v>
      </c>
      <c r="M141">
        <v>109</v>
      </c>
      <c r="N141">
        <v>0.75</v>
      </c>
      <c r="O141">
        <v>28.71</v>
      </c>
      <c r="P141">
        <v>1.25</v>
      </c>
      <c r="Q141">
        <v>89.3</v>
      </c>
      <c r="R141">
        <v>3.5999999999999997E-2</v>
      </c>
      <c r="S141">
        <v>24.55</v>
      </c>
      <c r="T141">
        <v>0.23300000000000001</v>
      </c>
      <c r="U141">
        <v>0.104</v>
      </c>
      <c r="V141">
        <v>6.0400000000000002E-2</v>
      </c>
      <c r="W141">
        <v>0.26400000000000001</v>
      </c>
      <c r="X141">
        <v>4.5199999999999997E-2</v>
      </c>
      <c r="Y141">
        <v>8.9999999999999993E-3</v>
      </c>
      <c r="Z141">
        <v>3.4599999999999999E-2</v>
      </c>
      <c r="AA141">
        <v>3.0000000000000001E-3</v>
      </c>
      <c r="AB141">
        <v>1.6199999999999999E-2</v>
      </c>
      <c r="AC141">
        <v>3.0999999999999999E-3</v>
      </c>
      <c r="AD141">
        <v>1.01E-2</v>
      </c>
      <c r="AE141">
        <v>1.2999999999999999E-3</v>
      </c>
      <c r="AF141">
        <v>1.01E-2</v>
      </c>
      <c r="AG141">
        <v>1.6000000000000001E-3</v>
      </c>
      <c r="AH141">
        <v>4.3999999999999997E-2</v>
      </c>
      <c r="AI141">
        <v>0</v>
      </c>
      <c r="AJ141">
        <v>8.9999999999999993E-3</v>
      </c>
      <c r="AK141">
        <v>0.79579999999999995</v>
      </c>
      <c r="AL141" s="10" t="s">
        <v>818</v>
      </c>
      <c r="AM141" s="10" t="s">
        <v>819</v>
      </c>
      <c r="AN141" s="10" t="s">
        <v>820</v>
      </c>
      <c r="AO141" s="10" t="s">
        <v>821</v>
      </c>
      <c r="AP141">
        <f>VLOOKUP(C141,'debit moy jour'!$A$2:$B$1198,2,FALSE)</f>
        <v>34.930999999999997</v>
      </c>
      <c r="AQ141" t="b">
        <f t="shared" si="6"/>
        <v>0</v>
      </c>
      <c r="AR141">
        <f>VLOOKUP(C141,'pluie jour'!$A$2:$B$1207,2,FALSE)</f>
        <v>0</v>
      </c>
      <c r="AS141">
        <f t="shared" si="7"/>
        <v>0</v>
      </c>
      <c r="AT141" s="11" t="e">
        <f t="shared" si="8"/>
        <v>#N/A</v>
      </c>
    </row>
    <row r="142" spans="1:46" x14ac:dyDescent="0.3">
      <c r="A142" t="s">
        <v>863</v>
      </c>
      <c r="B142" t="s">
        <v>3</v>
      </c>
      <c r="C142" s="4">
        <v>36627</v>
      </c>
      <c r="D142" t="s">
        <v>142</v>
      </c>
      <c r="E142">
        <v>19380</v>
      </c>
      <c r="F142">
        <v>15800</v>
      </c>
      <c r="G142">
        <v>13.2</v>
      </c>
      <c r="H142">
        <v>3758</v>
      </c>
      <c r="I142">
        <v>4084</v>
      </c>
      <c r="J142">
        <v>13560</v>
      </c>
      <c r="K142">
        <v>0.42</v>
      </c>
      <c r="L142">
        <v>36.17</v>
      </c>
      <c r="M142">
        <v>142.4</v>
      </c>
      <c r="N142">
        <v>1.04</v>
      </c>
      <c r="O142">
        <v>12.65</v>
      </c>
      <c r="P142">
        <v>2.17</v>
      </c>
      <c r="Q142">
        <v>88.54</v>
      </c>
      <c r="R142">
        <v>1.4999999999999999E-2</v>
      </c>
      <c r="S142">
        <v>24.64</v>
      </c>
      <c r="T142">
        <v>0.19900000000000001</v>
      </c>
      <c r="U142">
        <v>9.8500000000000004E-2</v>
      </c>
      <c r="V142">
        <v>5.2999999999999999E-2</v>
      </c>
      <c r="W142">
        <v>0.23400000000000001</v>
      </c>
      <c r="X142">
        <v>4.1399999999999999E-2</v>
      </c>
      <c r="Y142">
        <v>7.1000000000000004E-3</v>
      </c>
      <c r="Z142">
        <v>3.2199999999999999E-2</v>
      </c>
      <c r="AA142">
        <v>2.8999999999999998E-3</v>
      </c>
      <c r="AB142">
        <v>1.52E-2</v>
      </c>
      <c r="AC142">
        <v>3.3E-3</v>
      </c>
      <c r="AD142">
        <v>9.4999999999999998E-3</v>
      </c>
      <c r="AE142">
        <v>1.1999999999999999E-3</v>
      </c>
      <c r="AF142">
        <v>9.2999999999999992E-3</v>
      </c>
      <c r="AG142">
        <v>1.2999999999999999E-3</v>
      </c>
      <c r="AH142">
        <v>4.4999999999999998E-2</v>
      </c>
      <c r="AI142">
        <v>0</v>
      </c>
      <c r="AJ142">
        <v>1.2E-2</v>
      </c>
      <c r="AK142">
        <v>0.70779999999999998</v>
      </c>
      <c r="AL142" s="10" t="s">
        <v>818</v>
      </c>
      <c r="AM142" s="10" t="s">
        <v>819</v>
      </c>
      <c r="AN142" s="10" t="s">
        <v>820</v>
      </c>
      <c r="AO142" s="10" t="s">
        <v>821</v>
      </c>
      <c r="AP142">
        <f>VLOOKUP(C142,'debit moy jour'!$A$2:$B$1198,2,FALSE)</f>
        <v>34.292999999999999</v>
      </c>
      <c r="AQ142" t="b">
        <f t="shared" si="6"/>
        <v>0</v>
      </c>
      <c r="AR142">
        <f>VLOOKUP(C142,'pluie jour'!$A$2:$B$1207,2,FALSE)</f>
        <v>3</v>
      </c>
      <c r="AS142">
        <f t="shared" si="7"/>
        <v>1</v>
      </c>
      <c r="AT142" s="11">
        <f t="shared" si="8"/>
        <v>-1.8264578740946384E-2</v>
      </c>
    </row>
    <row r="143" spans="1:46" x14ac:dyDescent="0.3">
      <c r="A143" t="s">
        <v>863</v>
      </c>
      <c r="B143" t="s">
        <v>3</v>
      </c>
      <c r="C143" s="4">
        <v>36629</v>
      </c>
      <c r="D143" t="s">
        <v>143</v>
      </c>
      <c r="E143">
        <v>18830</v>
      </c>
      <c r="F143">
        <v>15410</v>
      </c>
      <c r="G143">
        <v>9.6</v>
      </c>
      <c r="H143">
        <v>3548</v>
      </c>
      <c r="I143">
        <v>4198</v>
      </c>
      <c r="J143">
        <v>12290</v>
      </c>
      <c r="K143">
        <v>0.34</v>
      </c>
      <c r="L143">
        <v>30.97</v>
      </c>
      <c r="M143">
        <v>115.9</v>
      </c>
      <c r="N143">
        <v>1.04</v>
      </c>
      <c r="O143">
        <v>10.62</v>
      </c>
      <c r="P143">
        <v>2.25</v>
      </c>
      <c r="Q143">
        <v>88.16</v>
      </c>
      <c r="R143">
        <v>1.2999999999999999E-2</v>
      </c>
      <c r="S143">
        <v>24.07</v>
      </c>
      <c r="T143">
        <v>0.16800000000000001</v>
      </c>
      <c r="U143">
        <v>7.9000000000000001E-2</v>
      </c>
      <c r="V143">
        <v>4.5499999999999999E-2</v>
      </c>
      <c r="W143">
        <v>0.19800000000000001</v>
      </c>
      <c r="X143">
        <v>3.1699999999999999E-2</v>
      </c>
      <c r="Y143">
        <v>7.1000000000000004E-3</v>
      </c>
      <c r="Z143">
        <v>2.6200000000000001E-2</v>
      </c>
      <c r="AA143">
        <v>2.7000000000000001E-3</v>
      </c>
      <c r="AB143">
        <v>1.37E-2</v>
      </c>
      <c r="AC143">
        <v>2.5999999999999999E-3</v>
      </c>
      <c r="AD143">
        <v>7.9000000000000008E-3</v>
      </c>
      <c r="AE143">
        <v>1.1000000000000001E-3</v>
      </c>
      <c r="AF143">
        <v>7.1999999999999998E-3</v>
      </c>
      <c r="AG143">
        <v>1.4E-3</v>
      </c>
      <c r="AH143">
        <v>3.9E-2</v>
      </c>
      <c r="AI143">
        <v>0.01</v>
      </c>
      <c r="AJ143">
        <v>1.2E-2</v>
      </c>
      <c r="AK143">
        <v>0.59199999999999997</v>
      </c>
      <c r="AL143" s="10" t="s">
        <v>818</v>
      </c>
      <c r="AM143" s="10" t="s">
        <v>819</v>
      </c>
      <c r="AN143" s="10" t="s">
        <v>820</v>
      </c>
      <c r="AO143" s="10" t="s">
        <v>821</v>
      </c>
      <c r="AP143">
        <f>VLOOKUP(C143,'debit moy jour'!$A$2:$B$1198,2,FALSE)</f>
        <v>32.369</v>
      </c>
      <c r="AQ143" t="b">
        <f t="shared" si="6"/>
        <v>0</v>
      </c>
      <c r="AR143">
        <f>VLOOKUP(C143,'pluie jour'!$A$2:$B$1207,2,FALSE)</f>
        <v>0</v>
      </c>
      <c r="AS143">
        <f t="shared" si="7"/>
        <v>1</v>
      </c>
      <c r="AT143" s="11">
        <f t="shared" si="8"/>
        <v>-5.6104744408479852E-2</v>
      </c>
    </row>
    <row r="144" spans="1:46" x14ac:dyDescent="0.3">
      <c r="A144" t="s">
        <v>863</v>
      </c>
      <c r="B144" t="s">
        <v>3</v>
      </c>
      <c r="C144" s="4">
        <v>36630</v>
      </c>
      <c r="D144" t="s">
        <v>144</v>
      </c>
      <c r="E144">
        <v>18120</v>
      </c>
      <c r="F144">
        <v>14690</v>
      </c>
      <c r="G144">
        <v>19.399999999999999</v>
      </c>
      <c r="H144">
        <v>3464</v>
      </c>
      <c r="I144">
        <v>4371</v>
      </c>
      <c r="J144">
        <v>12800</v>
      </c>
      <c r="K144">
        <v>0.41</v>
      </c>
      <c r="L144">
        <v>58.72</v>
      </c>
      <c r="M144">
        <v>207</v>
      </c>
      <c r="N144">
        <v>1.38</v>
      </c>
      <c r="O144">
        <v>13.07</v>
      </c>
      <c r="P144">
        <v>2.38</v>
      </c>
      <c r="Q144">
        <v>82.56</v>
      </c>
      <c r="R144">
        <v>2.1000000000000001E-2</v>
      </c>
      <c r="S144">
        <v>22.44</v>
      </c>
      <c r="T144">
        <v>0.23899999999999999</v>
      </c>
      <c r="U144">
        <v>0.13600000000000001</v>
      </c>
      <c r="V144">
        <v>6.54E-2</v>
      </c>
      <c r="W144">
        <v>0.28199999999999997</v>
      </c>
      <c r="X144">
        <v>4.9500000000000002E-2</v>
      </c>
      <c r="Y144">
        <v>9.7999999999999997E-3</v>
      </c>
      <c r="Z144">
        <v>3.9800000000000002E-2</v>
      </c>
      <c r="AA144">
        <v>3.8999999999999998E-3</v>
      </c>
      <c r="AB144">
        <v>2.1100000000000001E-2</v>
      </c>
      <c r="AC144">
        <v>4.1999999999999997E-3</v>
      </c>
      <c r="AD144">
        <v>1.21E-2</v>
      </c>
      <c r="AE144">
        <v>1.5E-3</v>
      </c>
      <c r="AF144">
        <v>1.06E-2</v>
      </c>
      <c r="AG144">
        <v>2.2000000000000001E-3</v>
      </c>
      <c r="AH144">
        <v>6.3E-2</v>
      </c>
      <c r="AI144">
        <v>0.01</v>
      </c>
      <c r="AJ144">
        <v>1.7000000000000001E-2</v>
      </c>
      <c r="AK144">
        <v>0.87709999999999999</v>
      </c>
      <c r="AL144" s="10" t="s">
        <v>818</v>
      </c>
      <c r="AM144" s="10" t="s">
        <v>819</v>
      </c>
      <c r="AN144" s="10" t="s">
        <v>820</v>
      </c>
      <c r="AO144" s="10" t="s">
        <v>821</v>
      </c>
      <c r="AP144">
        <f>VLOOKUP(C144,'debit moy jour'!$A$2:$B$1198,2,FALSE)</f>
        <v>48.676000000000002</v>
      </c>
      <c r="AQ144" t="b">
        <f t="shared" si="6"/>
        <v>0</v>
      </c>
      <c r="AR144">
        <f>VLOOKUP(C144,'pluie jour'!$A$2:$B$1207,2,FALSE)</f>
        <v>12.5</v>
      </c>
      <c r="AS144">
        <f t="shared" si="7"/>
        <v>1</v>
      </c>
      <c r="AT144" s="11">
        <f t="shared" si="8"/>
        <v>0.50378448515555019</v>
      </c>
    </row>
    <row r="145" spans="1:46" x14ac:dyDescent="0.3">
      <c r="A145" t="s">
        <v>863</v>
      </c>
      <c r="B145" t="s">
        <v>3</v>
      </c>
      <c r="C145" s="4">
        <v>36631</v>
      </c>
      <c r="D145" t="s">
        <v>145</v>
      </c>
      <c r="E145">
        <v>17330</v>
      </c>
      <c r="F145">
        <v>13940</v>
      </c>
      <c r="G145">
        <v>36.5</v>
      </c>
      <c r="H145">
        <v>3526</v>
      </c>
      <c r="I145">
        <v>3692</v>
      </c>
      <c r="J145">
        <v>12620</v>
      </c>
      <c r="K145">
        <v>0.53</v>
      </c>
      <c r="L145">
        <v>51.29</v>
      </c>
      <c r="M145">
        <v>320.7</v>
      </c>
      <c r="N145">
        <v>1.62</v>
      </c>
      <c r="O145">
        <v>12.81</v>
      </c>
      <c r="P145">
        <v>1.49</v>
      </c>
      <c r="Q145">
        <v>78.22</v>
      </c>
      <c r="R145">
        <v>3.9E-2</v>
      </c>
      <c r="S145">
        <v>21.15</v>
      </c>
      <c r="T145">
        <v>0.44900000000000001</v>
      </c>
      <c r="U145">
        <v>0.26900000000000002</v>
      </c>
      <c r="V145">
        <v>0.122</v>
      </c>
      <c r="W145">
        <v>0.52500000000000002</v>
      </c>
      <c r="X145">
        <v>9.4500000000000001E-2</v>
      </c>
      <c r="Y145">
        <v>1.83E-2</v>
      </c>
      <c r="Z145">
        <v>7.1999999999999995E-2</v>
      </c>
      <c r="AA145">
        <v>6.7999999999999996E-3</v>
      </c>
      <c r="AB145">
        <v>3.6600000000000001E-2</v>
      </c>
      <c r="AC145">
        <v>7.1999999999999998E-3</v>
      </c>
      <c r="AD145">
        <v>2.01E-2</v>
      </c>
      <c r="AE145">
        <v>2.7000000000000001E-3</v>
      </c>
      <c r="AF145">
        <v>1.6400000000000001E-2</v>
      </c>
      <c r="AG145">
        <v>3.2000000000000002E-3</v>
      </c>
      <c r="AH145">
        <v>9.7000000000000003E-2</v>
      </c>
      <c r="AI145">
        <v>2.1000000000000001E-2</v>
      </c>
      <c r="AJ145">
        <v>2.1000000000000001E-2</v>
      </c>
      <c r="AK145">
        <v>1.6427</v>
      </c>
      <c r="AL145" s="10" t="s">
        <v>818</v>
      </c>
      <c r="AM145" s="10" t="s">
        <v>819</v>
      </c>
      <c r="AN145" s="10" t="s">
        <v>820</v>
      </c>
      <c r="AO145" s="10" t="s">
        <v>821</v>
      </c>
      <c r="AP145">
        <f>VLOOKUP(C145,'debit moy jour'!$A$2:$B$1198,2,FALSE)</f>
        <v>50.210999999999999</v>
      </c>
      <c r="AQ145" t="b">
        <f t="shared" si="6"/>
        <v>0</v>
      </c>
      <c r="AR145">
        <f>VLOOKUP(C145,'pluie jour'!$A$2:$B$1207,2,FALSE)</f>
        <v>0</v>
      </c>
      <c r="AS145">
        <f t="shared" si="7"/>
        <v>1</v>
      </c>
      <c r="AT145" s="11">
        <f t="shared" si="8"/>
        <v>3.1535048072972235E-2</v>
      </c>
    </row>
    <row r="146" spans="1:46" x14ac:dyDescent="0.3">
      <c r="A146" t="s">
        <v>863</v>
      </c>
      <c r="B146" t="s">
        <v>3</v>
      </c>
      <c r="C146" s="4">
        <v>36632</v>
      </c>
      <c r="D146" t="s">
        <v>146</v>
      </c>
      <c r="E146">
        <v>18400</v>
      </c>
      <c r="F146">
        <v>15120</v>
      </c>
      <c r="G146">
        <v>20.100000000000001</v>
      </c>
      <c r="H146">
        <v>3693</v>
      </c>
      <c r="I146">
        <v>3050</v>
      </c>
      <c r="J146">
        <v>12430</v>
      </c>
      <c r="K146">
        <v>0.41</v>
      </c>
      <c r="L146">
        <v>45.04</v>
      </c>
      <c r="M146">
        <v>205.8</v>
      </c>
      <c r="N146">
        <v>1.08</v>
      </c>
      <c r="O146">
        <v>14.83</v>
      </c>
      <c r="P146">
        <v>1.24</v>
      </c>
      <c r="Q146">
        <v>82.69</v>
      </c>
      <c r="R146">
        <v>4.7E-2</v>
      </c>
      <c r="S146">
        <v>22.82</v>
      </c>
      <c r="T146">
        <v>0.32400000000000001</v>
      </c>
      <c r="U146">
        <v>0.17100000000000001</v>
      </c>
      <c r="V146">
        <v>8.7800000000000003E-2</v>
      </c>
      <c r="W146">
        <v>0.374</v>
      </c>
      <c r="X146">
        <v>6.7100000000000007E-2</v>
      </c>
      <c r="Y146">
        <v>1.35E-2</v>
      </c>
      <c r="Z146">
        <v>5.1200000000000002E-2</v>
      </c>
      <c r="AA146">
        <v>4.7999999999999996E-3</v>
      </c>
      <c r="AB146">
        <v>2.64E-2</v>
      </c>
      <c r="AC146">
        <v>4.7000000000000002E-3</v>
      </c>
      <c r="AD146">
        <v>1.5299999999999999E-2</v>
      </c>
      <c r="AE146">
        <v>2.0999999999999999E-3</v>
      </c>
      <c r="AF146">
        <v>1.29E-2</v>
      </c>
      <c r="AG146">
        <v>2.3E-3</v>
      </c>
      <c r="AH146">
        <v>9.1999999999999998E-2</v>
      </c>
      <c r="AI146">
        <v>0.01</v>
      </c>
      <c r="AJ146">
        <v>1.4E-2</v>
      </c>
      <c r="AK146">
        <v>1.1572</v>
      </c>
      <c r="AL146" s="10" t="s">
        <v>818</v>
      </c>
      <c r="AM146" s="10" t="s">
        <v>819</v>
      </c>
      <c r="AN146" s="10" t="s">
        <v>820</v>
      </c>
      <c r="AO146" s="10" t="s">
        <v>821</v>
      </c>
      <c r="AP146">
        <f>VLOOKUP(C146,'debit moy jour'!$A$2:$B$1198,2,FALSE)</f>
        <v>60.981999999999999</v>
      </c>
      <c r="AQ146" t="b">
        <f t="shared" si="6"/>
        <v>0</v>
      </c>
      <c r="AR146">
        <f>VLOOKUP(C146,'pluie jour'!$A$2:$B$1207,2,FALSE)</f>
        <v>10</v>
      </c>
      <c r="AS146">
        <f t="shared" si="7"/>
        <v>1</v>
      </c>
      <c r="AT146" s="11">
        <f t="shared" si="8"/>
        <v>0.2145147477644341</v>
      </c>
    </row>
    <row r="147" spans="1:46" x14ac:dyDescent="0.3">
      <c r="A147" t="s">
        <v>863</v>
      </c>
      <c r="B147" t="s">
        <v>3</v>
      </c>
      <c r="C147" s="4">
        <v>36633</v>
      </c>
      <c r="D147" t="s">
        <v>147</v>
      </c>
      <c r="E147">
        <v>15190</v>
      </c>
      <c r="F147">
        <v>12160</v>
      </c>
      <c r="G147">
        <v>61.5</v>
      </c>
      <c r="H147">
        <v>3116</v>
      </c>
      <c r="I147">
        <v>4655</v>
      </c>
      <c r="J147">
        <v>12950</v>
      </c>
      <c r="K147">
        <v>0.73</v>
      </c>
      <c r="L147">
        <v>48.14</v>
      </c>
      <c r="M147">
        <v>424.5</v>
      </c>
      <c r="N147">
        <v>2.54</v>
      </c>
      <c r="O147">
        <v>11.78</v>
      </c>
      <c r="P147">
        <v>1.93</v>
      </c>
      <c r="Q147">
        <v>72.790000000000006</v>
      </c>
      <c r="R147">
        <v>4.4999999999999998E-2</v>
      </c>
      <c r="S147">
        <v>20.51</v>
      </c>
      <c r="T147">
        <v>0.59199999999999997</v>
      </c>
      <c r="U147">
        <v>0.377</v>
      </c>
      <c r="V147">
        <v>0.16</v>
      </c>
      <c r="W147">
        <v>0.68600000000000005</v>
      </c>
      <c r="X147">
        <v>0.126</v>
      </c>
      <c r="Y147">
        <v>2.3800000000000002E-2</v>
      </c>
      <c r="Z147">
        <v>9.3299999999999994E-2</v>
      </c>
      <c r="AA147">
        <v>8.9999999999999993E-3</v>
      </c>
      <c r="AB147">
        <v>4.6699999999999998E-2</v>
      </c>
      <c r="AC147">
        <v>9.4999999999999998E-3</v>
      </c>
      <c r="AD147">
        <v>2.7E-2</v>
      </c>
      <c r="AE147">
        <v>3.5999999999999999E-3</v>
      </c>
      <c r="AF147">
        <v>2.3E-2</v>
      </c>
      <c r="AG147">
        <v>4.3E-3</v>
      </c>
      <c r="AH147">
        <v>0.161</v>
      </c>
      <c r="AI147">
        <v>4.5999999999999999E-2</v>
      </c>
      <c r="AJ147">
        <v>3.7999999999999999E-2</v>
      </c>
      <c r="AK147">
        <v>2.1810999999999998</v>
      </c>
      <c r="AL147" s="10" t="s">
        <v>818</v>
      </c>
      <c r="AM147" s="10" t="s">
        <v>819</v>
      </c>
      <c r="AN147" s="10" t="s">
        <v>820</v>
      </c>
      <c r="AO147" s="10" t="s">
        <v>821</v>
      </c>
      <c r="AP147">
        <f>VLOOKUP(C147,'debit moy jour'!$A$2:$B$1198,2,FALSE)</f>
        <v>63.070999999999998</v>
      </c>
      <c r="AQ147" t="b">
        <f t="shared" si="6"/>
        <v>0</v>
      </c>
      <c r="AR147">
        <f>VLOOKUP(C147,'pluie jour'!$A$2:$B$1207,2,FALSE)</f>
        <v>10.5</v>
      </c>
      <c r="AS147">
        <f t="shared" si="7"/>
        <v>1</v>
      </c>
      <c r="AT147" s="11">
        <f t="shared" si="8"/>
        <v>3.4256009970155106E-2</v>
      </c>
    </row>
    <row r="148" spans="1:46" x14ac:dyDescent="0.3">
      <c r="A148" t="s">
        <v>863</v>
      </c>
      <c r="B148" t="s">
        <v>3</v>
      </c>
      <c r="C148" s="4">
        <v>36634</v>
      </c>
      <c r="D148" t="s">
        <v>148</v>
      </c>
      <c r="E148">
        <v>13980</v>
      </c>
      <c r="F148">
        <v>11400</v>
      </c>
      <c r="G148">
        <v>77.8</v>
      </c>
      <c r="H148">
        <v>2895</v>
      </c>
      <c r="I148">
        <v>5234</v>
      </c>
      <c r="J148">
        <v>14430</v>
      </c>
      <c r="K148">
        <v>0.71</v>
      </c>
      <c r="L148">
        <v>49.54</v>
      </c>
      <c r="M148">
        <v>465.1</v>
      </c>
      <c r="N148">
        <v>3.2</v>
      </c>
      <c r="O148">
        <v>12.36</v>
      </c>
      <c r="P148">
        <v>2.04</v>
      </c>
      <c r="Q148">
        <v>68.540000000000006</v>
      </c>
      <c r="R148">
        <v>5.0999999999999997E-2</v>
      </c>
      <c r="S148">
        <v>19.82</v>
      </c>
      <c r="T148">
        <v>0.74199999999999999</v>
      </c>
      <c r="U148">
        <v>0.49</v>
      </c>
      <c r="V148">
        <v>0.20499999999999999</v>
      </c>
      <c r="W148">
        <v>0.88700000000000001</v>
      </c>
      <c r="X148">
        <v>0.158</v>
      </c>
      <c r="Y148">
        <v>3.1800000000000002E-2</v>
      </c>
      <c r="Z148">
        <v>0.124</v>
      </c>
      <c r="AA148">
        <v>1.2E-2</v>
      </c>
      <c r="AB148">
        <v>6.2799999999999995E-2</v>
      </c>
      <c r="AC148">
        <v>1.2200000000000001E-2</v>
      </c>
      <c r="AD148">
        <v>3.5499999999999997E-2</v>
      </c>
      <c r="AE148">
        <v>4.3E-3</v>
      </c>
      <c r="AF148">
        <v>2.7E-2</v>
      </c>
      <c r="AG148">
        <v>5.1999999999999998E-3</v>
      </c>
      <c r="AH148">
        <v>0.17</v>
      </c>
      <c r="AI148">
        <v>5.0999999999999997E-2</v>
      </c>
      <c r="AJ148">
        <v>4.8000000000000001E-2</v>
      </c>
      <c r="AK148">
        <v>2.7968000000000002</v>
      </c>
      <c r="AL148" s="10" t="s">
        <v>818</v>
      </c>
      <c r="AM148" s="10" t="s">
        <v>819</v>
      </c>
      <c r="AN148" s="10" t="s">
        <v>820</v>
      </c>
      <c r="AO148" s="10" t="s">
        <v>821</v>
      </c>
      <c r="AP148">
        <f>VLOOKUP(C148,'debit moy jour'!$A$2:$B$1198,2,FALSE)</f>
        <v>83.489000000000004</v>
      </c>
      <c r="AQ148" t="b">
        <f t="shared" si="6"/>
        <v>0</v>
      </c>
      <c r="AR148">
        <f>VLOOKUP(C148,'pluie jour'!$A$2:$B$1207,2,FALSE)</f>
        <v>7.5</v>
      </c>
      <c r="AS148">
        <f t="shared" si="7"/>
        <v>1</v>
      </c>
      <c r="AT148" s="11">
        <f t="shared" si="8"/>
        <v>0.32373039907405948</v>
      </c>
    </row>
    <row r="149" spans="1:46" x14ac:dyDescent="0.3">
      <c r="A149" t="s">
        <v>863</v>
      </c>
      <c r="B149" t="s">
        <v>3</v>
      </c>
      <c r="C149" s="4">
        <v>36636</v>
      </c>
      <c r="D149" t="s">
        <v>149</v>
      </c>
      <c r="E149">
        <v>14520</v>
      </c>
      <c r="F149">
        <v>12330</v>
      </c>
      <c r="G149">
        <v>87.7</v>
      </c>
      <c r="H149">
        <v>3153</v>
      </c>
      <c r="I149">
        <v>6354</v>
      </c>
      <c r="J149">
        <v>17720</v>
      </c>
      <c r="K149">
        <v>0.71</v>
      </c>
      <c r="L149">
        <v>50.95</v>
      </c>
      <c r="M149">
        <v>392.9</v>
      </c>
      <c r="N149">
        <v>3.49</v>
      </c>
      <c r="O149">
        <v>13.97</v>
      </c>
      <c r="P149">
        <v>2.59</v>
      </c>
      <c r="Q149">
        <v>76.53</v>
      </c>
      <c r="R149">
        <v>4.9000000000000002E-2</v>
      </c>
      <c r="S149">
        <v>22.6</v>
      </c>
      <c r="T149">
        <v>0.90800000000000003</v>
      </c>
      <c r="U149">
        <v>0.64</v>
      </c>
      <c r="V149">
        <v>0.25900000000000001</v>
      </c>
      <c r="W149">
        <v>1.125</v>
      </c>
      <c r="X149">
        <v>0.20699999999999999</v>
      </c>
      <c r="Y149">
        <v>3.9600000000000003E-2</v>
      </c>
      <c r="Z149">
        <v>0.161</v>
      </c>
      <c r="AA149">
        <v>1.5599999999999999E-2</v>
      </c>
      <c r="AB149">
        <v>7.8600000000000003E-2</v>
      </c>
      <c r="AC149">
        <v>1.54E-2</v>
      </c>
      <c r="AD149">
        <v>4.4600000000000001E-2</v>
      </c>
      <c r="AE149">
        <v>6.0000000000000001E-3</v>
      </c>
      <c r="AF149">
        <v>3.5999999999999997E-2</v>
      </c>
      <c r="AG149">
        <v>6.6E-3</v>
      </c>
      <c r="AH149">
        <v>0.16600000000000001</v>
      </c>
      <c r="AI149">
        <v>3.9E-2</v>
      </c>
      <c r="AJ149">
        <v>4.4999999999999998E-2</v>
      </c>
      <c r="AK149">
        <v>3.5424000000000002</v>
      </c>
      <c r="AL149" s="10" t="s">
        <v>818</v>
      </c>
      <c r="AM149" s="10" t="s">
        <v>819</v>
      </c>
      <c r="AN149" s="10" t="s">
        <v>820</v>
      </c>
      <c r="AO149" s="10" t="s">
        <v>821</v>
      </c>
      <c r="AP149">
        <f>VLOOKUP(C149,'debit moy jour'!$A$2:$B$1198,2,FALSE)</f>
        <v>238.13399999999999</v>
      </c>
      <c r="AQ149" t="b">
        <f t="shared" si="6"/>
        <v>0</v>
      </c>
      <c r="AR149">
        <f>VLOOKUP(C149,'pluie jour'!$A$2:$B$1207,2,FALSE)</f>
        <v>7</v>
      </c>
      <c r="AS149">
        <f t="shared" si="7"/>
        <v>1</v>
      </c>
      <c r="AT149" s="11">
        <f t="shared" si="8"/>
        <v>1.8522799410700808</v>
      </c>
    </row>
    <row r="150" spans="1:46" x14ac:dyDescent="0.3">
      <c r="A150" t="s">
        <v>863</v>
      </c>
      <c r="B150" t="s">
        <v>3</v>
      </c>
      <c r="C150" s="4">
        <v>36637</v>
      </c>
      <c r="D150" t="s">
        <v>150</v>
      </c>
      <c r="E150">
        <v>16830</v>
      </c>
      <c r="F150">
        <v>14260</v>
      </c>
      <c r="G150">
        <v>33.9</v>
      </c>
      <c r="H150">
        <v>3614</v>
      </c>
      <c r="I150">
        <v>4578</v>
      </c>
      <c r="J150">
        <v>15090</v>
      </c>
      <c r="K150">
        <v>0.46</v>
      </c>
      <c r="L150">
        <v>38.28</v>
      </c>
      <c r="M150">
        <v>201.3</v>
      </c>
      <c r="N150">
        <v>1.7</v>
      </c>
      <c r="O150">
        <v>13.56</v>
      </c>
      <c r="P150">
        <v>1.9</v>
      </c>
      <c r="Q150">
        <v>85.64</v>
      </c>
      <c r="R150">
        <v>5.5E-2</v>
      </c>
      <c r="S150">
        <v>25.2</v>
      </c>
      <c r="T150">
        <v>0.58699999999999997</v>
      </c>
      <c r="U150">
        <v>0.36599999999999999</v>
      </c>
      <c r="V150">
        <v>0.16900000000000001</v>
      </c>
      <c r="W150">
        <v>0.73</v>
      </c>
      <c r="X150">
        <v>0.13300000000000001</v>
      </c>
      <c r="Y150">
        <v>2.5399999999999999E-2</v>
      </c>
      <c r="Z150">
        <v>0.10100000000000001</v>
      </c>
      <c r="AA150">
        <v>9.7999999999999997E-3</v>
      </c>
      <c r="AB150">
        <v>4.7699999999999999E-2</v>
      </c>
      <c r="AC150">
        <v>9.7000000000000003E-3</v>
      </c>
      <c r="AD150">
        <v>2.8199999999999999E-2</v>
      </c>
      <c r="AE150">
        <v>3.3999999999999998E-3</v>
      </c>
      <c r="AF150">
        <v>2.4500000000000001E-2</v>
      </c>
      <c r="AG150">
        <v>4.5999999999999999E-3</v>
      </c>
      <c r="AH150">
        <v>8.2000000000000003E-2</v>
      </c>
      <c r="AI150">
        <v>1.4999999999999999E-2</v>
      </c>
      <c r="AJ150">
        <v>2.1999999999999999E-2</v>
      </c>
      <c r="AK150">
        <v>2.2393999999999998</v>
      </c>
      <c r="AL150" s="10" t="s">
        <v>818</v>
      </c>
      <c r="AM150" s="10" t="s">
        <v>819</v>
      </c>
      <c r="AN150" s="10" t="s">
        <v>820</v>
      </c>
      <c r="AO150" s="10" t="s">
        <v>821</v>
      </c>
      <c r="AP150">
        <f>VLOOKUP(C150,'debit moy jour'!$A$2:$B$1198,2,FALSE)</f>
        <v>124.991</v>
      </c>
      <c r="AQ150" t="b">
        <f t="shared" si="6"/>
        <v>0</v>
      </c>
      <c r="AR150">
        <f>VLOOKUP(C150,'pluie jour'!$A$2:$B$1207,2,FALSE)</f>
        <v>1</v>
      </c>
      <c r="AS150">
        <f t="shared" si="7"/>
        <v>1</v>
      </c>
      <c r="AT150" s="11">
        <f t="shared" si="8"/>
        <v>-0.47512324993491056</v>
      </c>
    </row>
    <row r="151" spans="1:46" x14ac:dyDescent="0.3">
      <c r="A151" t="s">
        <v>863</v>
      </c>
      <c r="B151" t="s">
        <v>3</v>
      </c>
      <c r="C151" s="4">
        <v>36638</v>
      </c>
      <c r="D151" t="s">
        <v>151</v>
      </c>
      <c r="E151">
        <v>18140</v>
      </c>
      <c r="F151">
        <v>15500</v>
      </c>
      <c r="G151">
        <v>24.3</v>
      </c>
      <c r="H151">
        <v>3659</v>
      </c>
      <c r="I151">
        <v>3800</v>
      </c>
      <c r="J151">
        <v>14210</v>
      </c>
      <c r="K151">
        <v>0.42</v>
      </c>
      <c r="L151">
        <v>33.340000000000003</v>
      </c>
      <c r="M151">
        <v>161.4</v>
      </c>
      <c r="N151">
        <v>1.47</v>
      </c>
      <c r="O151">
        <v>16.739999999999998</v>
      </c>
      <c r="P151">
        <v>1.6</v>
      </c>
      <c r="Q151">
        <v>87.23</v>
      </c>
      <c r="R151">
        <v>0.05</v>
      </c>
      <c r="S151">
        <v>25.49</v>
      </c>
      <c r="T151">
        <v>0.437</v>
      </c>
      <c r="U151">
        <v>0.23899999999999999</v>
      </c>
      <c r="V151">
        <v>0.122</v>
      </c>
      <c r="W151">
        <v>0.53400000000000003</v>
      </c>
      <c r="X151">
        <v>9.5100000000000004E-2</v>
      </c>
      <c r="Y151">
        <v>1.84E-2</v>
      </c>
      <c r="Z151">
        <v>7.1800000000000003E-2</v>
      </c>
      <c r="AA151">
        <v>6.7000000000000002E-3</v>
      </c>
      <c r="AB151">
        <v>3.5400000000000001E-2</v>
      </c>
      <c r="AC151">
        <v>6.8999999999999999E-3</v>
      </c>
      <c r="AD151">
        <v>2.1999999999999999E-2</v>
      </c>
      <c r="AE151">
        <v>2.8999999999999998E-3</v>
      </c>
      <c r="AF151">
        <v>1.84E-2</v>
      </c>
      <c r="AG151">
        <v>3.3999999999999998E-3</v>
      </c>
      <c r="AH151">
        <v>7.8E-2</v>
      </c>
      <c r="AI151">
        <v>1.4999999999999999E-2</v>
      </c>
      <c r="AJ151">
        <v>1.7000000000000001E-2</v>
      </c>
      <c r="AK151">
        <v>1.613</v>
      </c>
      <c r="AL151" s="10" t="s">
        <v>818</v>
      </c>
      <c r="AM151" s="10" t="s">
        <v>819</v>
      </c>
      <c r="AN151" s="10" t="s">
        <v>820</v>
      </c>
      <c r="AO151" s="10" t="s">
        <v>821</v>
      </c>
      <c r="AP151">
        <f>VLOOKUP(C151,'debit moy jour'!$A$2:$B$1198,2,FALSE)</f>
        <v>108.973</v>
      </c>
      <c r="AQ151" t="b">
        <f t="shared" si="6"/>
        <v>0</v>
      </c>
      <c r="AR151">
        <f>VLOOKUP(C151,'pluie jour'!$A$2:$B$1207,2,FALSE)</f>
        <v>1</v>
      </c>
      <c r="AS151">
        <f t="shared" si="7"/>
        <v>1</v>
      </c>
      <c r="AT151" s="11">
        <f t="shared" si="8"/>
        <v>-0.12815322703234633</v>
      </c>
    </row>
    <row r="152" spans="1:46" x14ac:dyDescent="0.3">
      <c r="A152" t="s">
        <v>863</v>
      </c>
      <c r="B152" t="s">
        <v>3</v>
      </c>
      <c r="C152" s="4">
        <v>36639</v>
      </c>
      <c r="D152" t="s">
        <v>152</v>
      </c>
      <c r="E152">
        <v>18130</v>
      </c>
      <c r="F152">
        <v>15340</v>
      </c>
      <c r="G152">
        <v>22.6</v>
      </c>
      <c r="H152">
        <v>3618</v>
      </c>
      <c r="I152">
        <v>3332</v>
      </c>
      <c r="J152">
        <v>13480</v>
      </c>
      <c r="K152">
        <v>0.4</v>
      </c>
      <c r="L152">
        <v>42.1</v>
      </c>
      <c r="M152">
        <v>175.3</v>
      </c>
      <c r="N152">
        <v>1.26</v>
      </c>
      <c r="O152">
        <v>14.71</v>
      </c>
      <c r="P152">
        <v>1.47</v>
      </c>
      <c r="Q152">
        <v>86.77</v>
      </c>
      <c r="R152">
        <v>5.7000000000000002E-2</v>
      </c>
      <c r="S152">
        <v>25.24</v>
      </c>
      <c r="T152">
        <v>0.435</v>
      </c>
      <c r="U152">
        <v>0.222</v>
      </c>
      <c r="V152">
        <v>0.11799999999999999</v>
      </c>
      <c r="W152">
        <v>0.52500000000000002</v>
      </c>
      <c r="X152">
        <v>9.0899999999999995E-2</v>
      </c>
      <c r="Y152">
        <v>1.7399999999999999E-2</v>
      </c>
      <c r="Z152">
        <v>7.1499999999999994E-2</v>
      </c>
      <c r="AA152">
        <v>6.8999999999999999E-3</v>
      </c>
      <c r="AB152">
        <v>3.3399999999999999E-2</v>
      </c>
      <c r="AC152">
        <v>6.7000000000000002E-3</v>
      </c>
      <c r="AD152">
        <v>2.0400000000000001E-2</v>
      </c>
      <c r="AE152">
        <v>2.8999999999999998E-3</v>
      </c>
      <c r="AF152">
        <v>1.6899999999999998E-2</v>
      </c>
      <c r="AG152">
        <v>3.2000000000000002E-3</v>
      </c>
      <c r="AH152">
        <v>4.8000000000000001E-2</v>
      </c>
      <c r="AI152">
        <v>1.2E-2</v>
      </c>
      <c r="AJ152">
        <v>1.6E-2</v>
      </c>
      <c r="AK152">
        <v>1.5703</v>
      </c>
      <c r="AL152" s="10" t="s">
        <v>818</v>
      </c>
      <c r="AM152" s="10" t="s">
        <v>819</v>
      </c>
      <c r="AN152" s="10" t="s">
        <v>820</v>
      </c>
      <c r="AO152" s="10" t="s">
        <v>821</v>
      </c>
      <c r="AP152">
        <f>VLOOKUP(C152,'debit moy jour'!$A$2:$B$1198,2,FALSE)</f>
        <v>107.19199999999999</v>
      </c>
      <c r="AQ152" t="b">
        <f t="shared" si="6"/>
        <v>0</v>
      </c>
      <c r="AR152">
        <f>VLOOKUP(C152,'pluie jour'!$A$2:$B$1207,2,FALSE)</f>
        <v>3</v>
      </c>
      <c r="AS152">
        <f t="shared" si="7"/>
        <v>1</v>
      </c>
      <c r="AT152" s="11">
        <f t="shared" si="8"/>
        <v>-1.6343497930680132E-2</v>
      </c>
    </row>
    <row r="153" spans="1:46" x14ac:dyDescent="0.3">
      <c r="A153" t="s">
        <v>863</v>
      </c>
      <c r="B153" t="s">
        <v>3</v>
      </c>
      <c r="C153" s="4">
        <v>36640</v>
      </c>
      <c r="D153" t="s">
        <v>153</v>
      </c>
      <c r="E153">
        <v>15810</v>
      </c>
      <c r="F153">
        <v>13320</v>
      </c>
      <c r="G153">
        <v>63.8</v>
      </c>
      <c r="H153">
        <v>3247</v>
      </c>
      <c r="I153">
        <v>4309</v>
      </c>
      <c r="J153">
        <v>13950</v>
      </c>
      <c r="K153">
        <v>0.62</v>
      </c>
      <c r="L153">
        <v>53.32</v>
      </c>
      <c r="M153">
        <v>409.8</v>
      </c>
      <c r="N153">
        <v>2.38</v>
      </c>
      <c r="O153">
        <v>14.53</v>
      </c>
      <c r="P153">
        <v>1.87</v>
      </c>
      <c r="Q153">
        <v>76.069999999999993</v>
      </c>
      <c r="R153">
        <v>5.3999999999999999E-2</v>
      </c>
      <c r="S153">
        <v>22.44</v>
      </c>
      <c r="T153">
        <v>0.76</v>
      </c>
      <c r="U153">
        <v>0.46500000000000002</v>
      </c>
      <c r="V153">
        <v>0.20899999999999999</v>
      </c>
      <c r="W153">
        <v>0.9</v>
      </c>
      <c r="X153">
        <v>0.16500000000000001</v>
      </c>
      <c r="Y153">
        <v>3.1300000000000001E-2</v>
      </c>
      <c r="Z153">
        <v>0.125</v>
      </c>
      <c r="AA153">
        <v>1.2699999999999999E-2</v>
      </c>
      <c r="AB153">
        <v>6.0699999999999997E-2</v>
      </c>
      <c r="AC153">
        <v>1.1599999999999999E-2</v>
      </c>
      <c r="AD153">
        <v>3.73E-2</v>
      </c>
      <c r="AE153">
        <v>4.5999999999999999E-3</v>
      </c>
      <c r="AF153">
        <v>3.1800000000000002E-2</v>
      </c>
      <c r="AG153">
        <v>5.4999999999999997E-3</v>
      </c>
      <c r="AH153">
        <v>0.14099999999999999</v>
      </c>
      <c r="AI153">
        <v>3.6999999999999998E-2</v>
      </c>
      <c r="AJ153">
        <v>3.6999999999999998E-2</v>
      </c>
      <c r="AK153">
        <v>2.8193999999999999</v>
      </c>
      <c r="AL153" s="10" t="s">
        <v>818</v>
      </c>
      <c r="AM153" s="10" t="s">
        <v>819</v>
      </c>
      <c r="AN153" s="10" t="s">
        <v>820</v>
      </c>
      <c r="AO153" s="10" t="s">
        <v>821</v>
      </c>
      <c r="AP153">
        <f>VLOOKUP(C153,'debit moy jour'!$A$2:$B$1198,2,FALSE)</f>
        <v>117.105</v>
      </c>
      <c r="AQ153" t="b">
        <f t="shared" si="6"/>
        <v>0</v>
      </c>
      <c r="AR153">
        <f>VLOOKUP(C153,'pluie jour'!$A$2:$B$1207,2,FALSE)</f>
        <v>8.5</v>
      </c>
      <c r="AS153">
        <f t="shared" si="7"/>
        <v>1</v>
      </c>
      <c r="AT153" s="11">
        <f t="shared" si="8"/>
        <v>9.2478916337040182E-2</v>
      </c>
    </row>
    <row r="154" spans="1:46" x14ac:dyDescent="0.3">
      <c r="A154" t="s">
        <v>863</v>
      </c>
      <c r="B154" t="s">
        <v>3</v>
      </c>
      <c r="C154" s="4">
        <v>36642</v>
      </c>
      <c r="D154" t="s">
        <v>154</v>
      </c>
      <c r="E154">
        <v>17410</v>
      </c>
      <c r="F154">
        <v>14670</v>
      </c>
      <c r="G154">
        <v>38</v>
      </c>
      <c r="H154">
        <v>3452</v>
      </c>
      <c r="I154">
        <v>4202</v>
      </c>
      <c r="J154">
        <v>14840</v>
      </c>
      <c r="K154">
        <v>0.47</v>
      </c>
      <c r="L154">
        <v>36.840000000000003</v>
      </c>
      <c r="M154">
        <v>237.8</v>
      </c>
      <c r="N154">
        <v>1.7</v>
      </c>
      <c r="O154">
        <v>12.82</v>
      </c>
      <c r="P154">
        <v>1.75</v>
      </c>
      <c r="Q154">
        <v>84.49</v>
      </c>
      <c r="R154">
        <v>4.3999999999999997E-2</v>
      </c>
      <c r="S154">
        <v>24.66</v>
      </c>
      <c r="T154">
        <v>0.56999999999999995</v>
      </c>
      <c r="U154">
        <v>0.33500000000000002</v>
      </c>
      <c r="V154">
        <v>0.16</v>
      </c>
      <c r="W154">
        <v>0.68700000000000006</v>
      </c>
      <c r="X154">
        <v>0.129</v>
      </c>
      <c r="Y154">
        <v>2.3099999999999999E-2</v>
      </c>
      <c r="Z154">
        <v>9.3299999999999994E-2</v>
      </c>
      <c r="AA154">
        <v>9.7999999999999997E-3</v>
      </c>
      <c r="AB154">
        <v>4.7E-2</v>
      </c>
      <c r="AC154">
        <v>9.4000000000000004E-3</v>
      </c>
      <c r="AD154">
        <v>2.6800000000000001E-2</v>
      </c>
      <c r="AE154">
        <v>3.3999999999999998E-3</v>
      </c>
      <c r="AF154">
        <v>2.23E-2</v>
      </c>
      <c r="AG154">
        <v>4.3E-3</v>
      </c>
      <c r="AH154">
        <v>8.6999999999999994E-2</v>
      </c>
      <c r="AI154">
        <v>2.9000000000000001E-2</v>
      </c>
      <c r="AJ154">
        <v>2.5999999999999999E-2</v>
      </c>
      <c r="AK154">
        <v>2.1204000000000001</v>
      </c>
      <c r="AL154" s="10" t="s">
        <v>818</v>
      </c>
      <c r="AM154" s="10" t="s">
        <v>819</v>
      </c>
      <c r="AN154" s="10" t="s">
        <v>820</v>
      </c>
      <c r="AO154" s="10" t="s">
        <v>821</v>
      </c>
      <c r="AP154">
        <f>VLOOKUP(C154,'debit moy jour'!$A$2:$B$1198,2,FALSE)</f>
        <v>112.533</v>
      </c>
      <c r="AQ154" t="b">
        <f t="shared" si="6"/>
        <v>0</v>
      </c>
      <c r="AR154">
        <f>VLOOKUP(C154,'pluie jour'!$A$2:$B$1207,2,FALSE)</f>
        <v>2</v>
      </c>
      <c r="AS154">
        <f t="shared" si="7"/>
        <v>1</v>
      </c>
      <c r="AT154" s="11">
        <f t="shared" si="8"/>
        <v>-3.9041885487383139E-2</v>
      </c>
    </row>
    <row r="155" spans="1:46" x14ac:dyDescent="0.3">
      <c r="A155" t="s">
        <v>863</v>
      </c>
      <c r="B155" t="s">
        <v>3</v>
      </c>
      <c r="C155" s="4">
        <v>36643</v>
      </c>
      <c r="D155" t="s">
        <v>155</v>
      </c>
      <c r="E155">
        <v>17890</v>
      </c>
      <c r="F155">
        <v>14830</v>
      </c>
      <c r="G155">
        <v>21.3</v>
      </c>
      <c r="H155">
        <v>3546</v>
      </c>
      <c r="I155">
        <v>3618</v>
      </c>
      <c r="J155">
        <v>13570</v>
      </c>
      <c r="K155">
        <v>0.39</v>
      </c>
      <c r="L155">
        <v>32.229999999999997</v>
      </c>
      <c r="M155">
        <v>146.1</v>
      </c>
      <c r="N155">
        <v>1.1299999999999999</v>
      </c>
      <c r="O155">
        <v>13.68</v>
      </c>
      <c r="P155">
        <v>1.53</v>
      </c>
      <c r="Q155">
        <v>86.92</v>
      </c>
      <c r="R155">
        <v>4.9000000000000002E-2</v>
      </c>
      <c r="S155">
        <v>25.77</v>
      </c>
      <c r="T155">
        <v>0.41499999999999998</v>
      </c>
      <c r="U155">
        <v>0.219</v>
      </c>
      <c r="V155">
        <v>0.115</v>
      </c>
      <c r="W155">
        <v>0.499</v>
      </c>
      <c r="X155">
        <v>8.7300000000000003E-2</v>
      </c>
      <c r="Y155">
        <v>1.7399999999999999E-2</v>
      </c>
      <c r="Z155">
        <v>6.88E-2</v>
      </c>
      <c r="AA155">
        <v>6.4000000000000003E-3</v>
      </c>
      <c r="AB155">
        <v>3.2599999999999997E-2</v>
      </c>
      <c r="AC155">
        <v>6.4999999999999997E-3</v>
      </c>
      <c r="AD155">
        <v>1.8599999999999998E-2</v>
      </c>
      <c r="AE155">
        <v>2.3E-3</v>
      </c>
      <c r="AF155">
        <v>1.6E-2</v>
      </c>
      <c r="AG155">
        <v>3.3E-3</v>
      </c>
      <c r="AH155">
        <v>5.3999999999999999E-2</v>
      </c>
      <c r="AI155">
        <v>1.2999999999999999E-2</v>
      </c>
      <c r="AJ155">
        <v>1.6E-2</v>
      </c>
      <c r="AK155">
        <v>1.5069999999999999</v>
      </c>
      <c r="AL155" s="10" t="s">
        <v>818</v>
      </c>
      <c r="AM155" s="10" t="s">
        <v>819</v>
      </c>
      <c r="AN155" s="10" t="s">
        <v>820</v>
      </c>
      <c r="AO155" s="10" t="s">
        <v>821</v>
      </c>
      <c r="AP155">
        <f>VLOOKUP(C155,'debit moy jour'!$A$2:$B$1198,2,FALSE)</f>
        <v>92.147000000000006</v>
      </c>
      <c r="AQ155" t="b">
        <f t="shared" si="6"/>
        <v>0</v>
      </c>
      <c r="AR155">
        <f>VLOOKUP(C155,'pluie jour'!$A$2:$B$1207,2,FALSE)</f>
        <v>0</v>
      </c>
      <c r="AS155">
        <f t="shared" si="7"/>
        <v>1</v>
      </c>
      <c r="AT155" s="11">
        <f t="shared" si="8"/>
        <v>-0.1811557498689273</v>
      </c>
    </row>
    <row r="156" spans="1:46" x14ac:dyDescent="0.3">
      <c r="A156" t="s">
        <v>863</v>
      </c>
      <c r="B156" t="s">
        <v>3</v>
      </c>
      <c r="C156" s="4">
        <v>36644</v>
      </c>
      <c r="D156" t="s">
        <v>156</v>
      </c>
      <c r="E156">
        <v>17900</v>
      </c>
      <c r="F156">
        <v>15120</v>
      </c>
      <c r="G156">
        <v>17.399999999999999</v>
      </c>
      <c r="H156">
        <v>3576</v>
      </c>
      <c r="I156">
        <v>3580</v>
      </c>
      <c r="J156">
        <v>13400</v>
      </c>
      <c r="K156">
        <v>0.37</v>
      </c>
      <c r="L156">
        <v>30.83</v>
      </c>
      <c r="M156">
        <v>130.1</v>
      </c>
      <c r="N156">
        <v>1.04</v>
      </c>
      <c r="O156">
        <v>13.83</v>
      </c>
      <c r="P156">
        <v>1.53</v>
      </c>
      <c r="Q156">
        <v>89.07</v>
      </c>
      <c r="R156">
        <v>5.6000000000000001E-2</v>
      </c>
      <c r="S156">
        <v>26.57</v>
      </c>
      <c r="T156">
        <v>0.374</v>
      </c>
      <c r="U156">
        <v>0.185</v>
      </c>
      <c r="V156">
        <v>0.10299999999999999</v>
      </c>
      <c r="W156">
        <v>0.442</v>
      </c>
      <c r="X156">
        <v>7.9699999999999993E-2</v>
      </c>
      <c r="Y156">
        <v>1.54E-2</v>
      </c>
      <c r="Z156">
        <v>5.9400000000000001E-2</v>
      </c>
      <c r="AA156">
        <v>6.0000000000000001E-3</v>
      </c>
      <c r="AB156">
        <v>2.9000000000000001E-2</v>
      </c>
      <c r="AC156">
        <v>6.1000000000000004E-3</v>
      </c>
      <c r="AD156">
        <v>1.6899999999999998E-2</v>
      </c>
      <c r="AE156">
        <v>2.0999999999999999E-3</v>
      </c>
      <c r="AF156">
        <v>1.35E-2</v>
      </c>
      <c r="AG156">
        <v>3.0000000000000001E-3</v>
      </c>
      <c r="AH156">
        <v>4.2000000000000003E-2</v>
      </c>
      <c r="AI156">
        <v>8.9999999999999993E-3</v>
      </c>
      <c r="AJ156">
        <v>1.2999999999999999E-2</v>
      </c>
      <c r="AK156">
        <v>1.3349</v>
      </c>
      <c r="AL156" s="10" t="s">
        <v>818</v>
      </c>
      <c r="AM156" s="10" t="s">
        <v>819</v>
      </c>
      <c r="AN156" s="10" t="s">
        <v>820</v>
      </c>
      <c r="AO156" s="10" t="s">
        <v>821</v>
      </c>
      <c r="AP156">
        <f>VLOOKUP(C156,'debit moy jour'!$A$2:$B$1198,2,FALSE)</f>
        <v>84.400999999999996</v>
      </c>
      <c r="AQ156" t="b">
        <f t="shared" si="6"/>
        <v>0</v>
      </c>
      <c r="AR156">
        <f>VLOOKUP(C156,'pluie jour'!$A$2:$B$1207,2,FALSE)</f>
        <v>0</v>
      </c>
      <c r="AS156">
        <f t="shared" si="7"/>
        <v>0</v>
      </c>
      <c r="AT156" s="11" t="e">
        <f t="shared" si="8"/>
        <v>#N/A</v>
      </c>
    </row>
    <row r="157" spans="1:46" x14ac:dyDescent="0.3">
      <c r="A157" t="s">
        <v>863</v>
      </c>
      <c r="B157" t="s">
        <v>3</v>
      </c>
      <c r="C157" s="4">
        <v>36645</v>
      </c>
      <c r="D157" t="s">
        <v>157</v>
      </c>
      <c r="E157">
        <v>18100</v>
      </c>
      <c r="F157">
        <v>15450</v>
      </c>
      <c r="G157">
        <v>16.899999999999999</v>
      </c>
      <c r="H157">
        <v>3691</v>
      </c>
      <c r="I157">
        <v>3203</v>
      </c>
      <c r="J157">
        <v>13170</v>
      </c>
      <c r="K157">
        <v>0.36</v>
      </c>
      <c r="L157">
        <v>28.3</v>
      </c>
      <c r="M157">
        <v>115.1</v>
      </c>
      <c r="N157">
        <v>1.1200000000000001</v>
      </c>
      <c r="O157">
        <v>14.25</v>
      </c>
      <c r="P157">
        <v>1.43</v>
      </c>
      <c r="Q157">
        <v>89.46</v>
      </c>
      <c r="R157">
        <v>5.5E-2</v>
      </c>
      <c r="S157">
        <v>26.57</v>
      </c>
      <c r="T157">
        <v>0.35</v>
      </c>
      <c r="U157">
        <v>0.17499999999999999</v>
      </c>
      <c r="V157">
        <v>9.5200000000000007E-2</v>
      </c>
      <c r="W157">
        <v>0.41199999999999998</v>
      </c>
      <c r="X157">
        <v>7.2800000000000004E-2</v>
      </c>
      <c r="Y157">
        <v>1.2200000000000001E-2</v>
      </c>
      <c r="Z157">
        <v>5.74E-2</v>
      </c>
      <c r="AA157">
        <v>5.1999999999999998E-3</v>
      </c>
      <c r="AB157">
        <v>2.5999999999999999E-2</v>
      </c>
      <c r="AC157">
        <v>5.4000000000000003E-3</v>
      </c>
      <c r="AD157">
        <v>1.52E-2</v>
      </c>
      <c r="AE157">
        <v>2.0999999999999999E-3</v>
      </c>
      <c r="AF157">
        <v>1.2E-2</v>
      </c>
      <c r="AG157">
        <v>2.5000000000000001E-3</v>
      </c>
      <c r="AH157">
        <v>0.19900000000000001</v>
      </c>
      <c r="AI157">
        <v>8.0000000000000002E-3</v>
      </c>
      <c r="AJ157">
        <v>1.2E-2</v>
      </c>
      <c r="AK157">
        <v>1.2430000000000001</v>
      </c>
      <c r="AL157" s="10" t="s">
        <v>818</v>
      </c>
      <c r="AM157" s="10" t="s">
        <v>819</v>
      </c>
      <c r="AN157" s="10" t="s">
        <v>820</v>
      </c>
      <c r="AO157" s="10" t="s">
        <v>821</v>
      </c>
      <c r="AP157">
        <f>VLOOKUP(C157,'debit moy jour'!$A$2:$B$1198,2,FALSE)</f>
        <v>76.549000000000007</v>
      </c>
      <c r="AQ157" t="b">
        <f t="shared" si="6"/>
        <v>0</v>
      </c>
      <c r="AR157">
        <f>VLOOKUP(C157,'pluie jour'!$A$2:$B$1207,2,FALSE)</f>
        <v>0</v>
      </c>
      <c r="AS157">
        <f t="shared" si="7"/>
        <v>0</v>
      </c>
      <c r="AT157" s="11" t="e">
        <f t="shared" si="8"/>
        <v>#N/A</v>
      </c>
    </row>
    <row r="158" spans="1:46" x14ac:dyDescent="0.3">
      <c r="A158" t="s">
        <v>863</v>
      </c>
      <c r="B158" t="s">
        <v>3</v>
      </c>
      <c r="C158" s="4">
        <v>36646</v>
      </c>
      <c r="D158" t="s">
        <v>158</v>
      </c>
      <c r="E158">
        <v>18410</v>
      </c>
      <c r="F158">
        <v>15480</v>
      </c>
      <c r="G158">
        <v>14.3</v>
      </c>
      <c r="H158">
        <v>3693</v>
      </c>
      <c r="I158">
        <v>3150</v>
      </c>
      <c r="J158">
        <v>13100</v>
      </c>
      <c r="K158">
        <v>0.35</v>
      </c>
      <c r="L158">
        <v>26.68</v>
      </c>
      <c r="M158">
        <v>103</v>
      </c>
      <c r="N158">
        <v>0.91</v>
      </c>
      <c r="O158">
        <v>13.67</v>
      </c>
      <c r="P158">
        <v>1.38</v>
      </c>
      <c r="Q158">
        <v>90.86</v>
      </c>
      <c r="R158">
        <v>5.2999999999999999E-2</v>
      </c>
      <c r="S158">
        <v>27.04</v>
      </c>
      <c r="T158">
        <v>0.32</v>
      </c>
      <c r="U158">
        <v>0.155</v>
      </c>
      <c r="V158">
        <v>8.5599999999999996E-2</v>
      </c>
      <c r="W158">
        <v>0.371</v>
      </c>
      <c r="X158">
        <v>6.7599999999999993E-2</v>
      </c>
      <c r="Y158">
        <v>1.2E-2</v>
      </c>
      <c r="Z158">
        <v>4.82E-2</v>
      </c>
      <c r="AA158">
        <v>4.7000000000000002E-3</v>
      </c>
      <c r="AB158">
        <v>2.5100000000000001E-2</v>
      </c>
      <c r="AC158">
        <v>5.1999999999999998E-3</v>
      </c>
      <c r="AD158">
        <v>1.4800000000000001E-2</v>
      </c>
      <c r="AE158">
        <v>1.9E-3</v>
      </c>
      <c r="AF158">
        <v>1.24E-2</v>
      </c>
      <c r="AG158">
        <v>2E-3</v>
      </c>
      <c r="AH158">
        <v>3.5000000000000003E-2</v>
      </c>
      <c r="AI158">
        <v>0</v>
      </c>
      <c r="AJ158">
        <v>1.0999999999999999E-2</v>
      </c>
      <c r="AK158">
        <v>1.1254</v>
      </c>
      <c r="AL158" s="10" t="s">
        <v>818</v>
      </c>
      <c r="AM158" s="10" t="s">
        <v>819</v>
      </c>
      <c r="AN158" s="10" t="s">
        <v>820</v>
      </c>
      <c r="AO158" s="10" t="s">
        <v>821</v>
      </c>
      <c r="AP158">
        <f>VLOOKUP(C158,'debit moy jour'!$A$2:$B$1198,2,FALSE)</f>
        <v>70.869</v>
      </c>
      <c r="AQ158" t="b">
        <f t="shared" si="6"/>
        <v>0</v>
      </c>
      <c r="AR158">
        <f>VLOOKUP(C158,'pluie jour'!$A$2:$B$1207,2,FALSE)</f>
        <v>0</v>
      </c>
      <c r="AS158">
        <f t="shared" si="7"/>
        <v>0</v>
      </c>
      <c r="AT158" s="11" t="e">
        <f t="shared" si="8"/>
        <v>#N/A</v>
      </c>
    </row>
    <row r="159" spans="1:46" x14ac:dyDescent="0.3">
      <c r="A159" t="s">
        <v>863</v>
      </c>
      <c r="B159" t="s">
        <v>3</v>
      </c>
      <c r="C159" s="4">
        <v>36647</v>
      </c>
      <c r="D159" t="s">
        <v>159</v>
      </c>
      <c r="E159">
        <v>18120</v>
      </c>
      <c r="F159">
        <v>15250</v>
      </c>
      <c r="G159">
        <v>12.3</v>
      </c>
      <c r="H159">
        <v>3661</v>
      </c>
      <c r="I159">
        <v>3056</v>
      </c>
      <c r="J159">
        <v>13020</v>
      </c>
      <c r="K159">
        <v>0.32</v>
      </c>
      <c r="L159">
        <v>25.38</v>
      </c>
      <c r="M159">
        <v>96.6</v>
      </c>
      <c r="N159">
        <v>0.9</v>
      </c>
      <c r="O159">
        <v>13.31</v>
      </c>
      <c r="P159">
        <v>1.42</v>
      </c>
      <c r="Q159">
        <v>91.83</v>
      </c>
      <c r="R159">
        <v>0.05</v>
      </c>
      <c r="S159">
        <v>27.13</v>
      </c>
      <c r="T159">
        <v>0.30399999999999999</v>
      </c>
      <c r="U159">
        <v>0.14299999999999999</v>
      </c>
      <c r="V159">
        <v>8.2900000000000001E-2</v>
      </c>
      <c r="W159">
        <v>0.35699999999999998</v>
      </c>
      <c r="X159">
        <v>6.4399999999999999E-2</v>
      </c>
      <c r="Y159">
        <v>1.12E-2</v>
      </c>
      <c r="Z159">
        <v>4.9000000000000002E-2</v>
      </c>
      <c r="AA159">
        <v>4.4999999999999997E-3</v>
      </c>
      <c r="AB159">
        <v>2.3099999999999999E-2</v>
      </c>
      <c r="AC159">
        <v>4.7000000000000002E-3</v>
      </c>
      <c r="AD159">
        <v>1.3100000000000001E-2</v>
      </c>
      <c r="AE159">
        <v>2E-3</v>
      </c>
      <c r="AF159">
        <v>1.15E-2</v>
      </c>
      <c r="AG159">
        <v>2.3999999999999998E-3</v>
      </c>
      <c r="AH159">
        <v>3.9E-2</v>
      </c>
      <c r="AI159">
        <v>8.0000000000000002E-3</v>
      </c>
      <c r="AJ159">
        <v>0.01</v>
      </c>
      <c r="AK159">
        <v>1.0728</v>
      </c>
      <c r="AL159" s="10" t="s">
        <v>818</v>
      </c>
      <c r="AM159" s="10" t="s">
        <v>819</v>
      </c>
      <c r="AN159" s="10" t="s">
        <v>820</v>
      </c>
      <c r="AO159" s="10" t="s">
        <v>821</v>
      </c>
      <c r="AP159">
        <f>VLOOKUP(C159,'debit moy jour'!$A$2:$B$1198,2,FALSE)</f>
        <v>66.572000000000003</v>
      </c>
      <c r="AQ159" t="b">
        <f t="shared" si="6"/>
        <v>0</v>
      </c>
      <c r="AR159">
        <f>VLOOKUP(C159,'pluie jour'!$A$2:$B$1207,2,FALSE)</f>
        <v>0</v>
      </c>
      <c r="AS159">
        <f t="shared" si="7"/>
        <v>0</v>
      </c>
      <c r="AT159" s="11" t="e">
        <f t="shared" si="8"/>
        <v>#N/A</v>
      </c>
    </row>
    <row r="160" spans="1:46" x14ac:dyDescent="0.3">
      <c r="A160" t="s">
        <v>863</v>
      </c>
      <c r="B160" t="s">
        <v>3</v>
      </c>
      <c r="C160" s="4">
        <v>36648</v>
      </c>
      <c r="D160" t="s">
        <v>160</v>
      </c>
      <c r="E160">
        <v>18240</v>
      </c>
      <c r="F160">
        <v>15490</v>
      </c>
      <c r="G160">
        <v>12.4</v>
      </c>
      <c r="H160">
        <v>3858</v>
      </c>
      <c r="I160">
        <v>2985</v>
      </c>
      <c r="J160">
        <v>13150</v>
      </c>
      <c r="K160">
        <v>0.34</v>
      </c>
      <c r="L160">
        <v>27.31</v>
      </c>
      <c r="M160">
        <v>102.2</v>
      </c>
      <c r="N160">
        <v>0.83</v>
      </c>
      <c r="O160">
        <v>13.38</v>
      </c>
      <c r="P160">
        <v>1.38</v>
      </c>
      <c r="Q160">
        <v>91.17</v>
      </c>
      <c r="R160">
        <v>5.0999999999999997E-2</v>
      </c>
      <c r="S160">
        <v>26.85</v>
      </c>
      <c r="T160">
        <v>0.307</v>
      </c>
      <c r="U160">
        <v>0.14000000000000001</v>
      </c>
      <c r="V160">
        <v>8.2500000000000004E-2</v>
      </c>
      <c r="W160">
        <v>0.35</v>
      </c>
      <c r="X160">
        <v>6.2799999999999995E-2</v>
      </c>
      <c r="Y160">
        <v>1.0999999999999999E-2</v>
      </c>
      <c r="Z160">
        <v>4.7600000000000003E-2</v>
      </c>
      <c r="AA160">
        <v>4.7000000000000002E-3</v>
      </c>
      <c r="AB160">
        <v>2.1700000000000001E-2</v>
      </c>
      <c r="AC160">
        <v>4.3E-3</v>
      </c>
      <c r="AD160">
        <v>1.32E-2</v>
      </c>
      <c r="AE160">
        <v>1.6999999999999999E-3</v>
      </c>
      <c r="AF160">
        <v>1.18E-2</v>
      </c>
      <c r="AG160">
        <v>2.3E-3</v>
      </c>
      <c r="AH160">
        <v>4.8000000000000001E-2</v>
      </c>
      <c r="AI160">
        <v>0</v>
      </c>
      <c r="AJ160">
        <v>0.01</v>
      </c>
      <c r="AK160">
        <v>1.0606</v>
      </c>
      <c r="AL160" s="10" t="s">
        <v>818</v>
      </c>
      <c r="AM160" s="10" t="s">
        <v>819</v>
      </c>
      <c r="AN160" s="10" t="s">
        <v>820</v>
      </c>
      <c r="AO160" s="10" t="s">
        <v>821</v>
      </c>
      <c r="AP160">
        <f>VLOOKUP(C160,'debit moy jour'!$A$2:$B$1198,2,FALSE)</f>
        <v>63.826000000000001</v>
      </c>
      <c r="AQ160" t="b">
        <f t="shared" si="6"/>
        <v>0</v>
      </c>
      <c r="AR160">
        <f>VLOOKUP(C160,'pluie jour'!$A$2:$B$1207,2,FALSE)</f>
        <v>0</v>
      </c>
      <c r="AS160">
        <f t="shared" si="7"/>
        <v>0</v>
      </c>
      <c r="AT160" s="11" t="e">
        <f t="shared" si="8"/>
        <v>#N/A</v>
      </c>
    </row>
    <row r="161" spans="1:46" x14ac:dyDescent="0.3">
      <c r="A161" t="s">
        <v>863</v>
      </c>
      <c r="B161" t="s">
        <v>3</v>
      </c>
      <c r="C161" s="4">
        <v>36650</v>
      </c>
      <c r="D161" t="s">
        <v>161</v>
      </c>
      <c r="E161">
        <v>18540</v>
      </c>
      <c r="F161">
        <v>15660</v>
      </c>
      <c r="G161">
        <v>12.1</v>
      </c>
      <c r="H161">
        <v>3793</v>
      </c>
      <c r="I161">
        <v>2998</v>
      </c>
      <c r="J161">
        <v>12790</v>
      </c>
      <c r="K161">
        <v>0.35</v>
      </c>
      <c r="L161">
        <v>27.16</v>
      </c>
      <c r="M161">
        <v>107</v>
      </c>
      <c r="N161">
        <v>0.86</v>
      </c>
      <c r="O161">
        <v>14.37</v>
      </c>
      <c r="P161">
        <v>1.37</v>
      </c>
      <c r="Q161">
        <v>91.42</v>
      </c>
      <c r="R161">
        <v>5.6000000000000001E-2</v>
      </c>
      <c r="S161">
        <v>27.16</v>
      </c>
      <c r="T161">
        <v>0.312</v>
      </c>
      <c r="U161">
        <v>0.13500000000000001</v>
      </c>
      <c r="V161">
        <v>8.3400000000000002E-2</v>
      </c>
      <c r="W161">
        <v>0.35599999999999998</v>
      </c>
      <c r="X161">
        <v>6.3299999999999995E-2</v>
      </c>
      <c r="Y161">
        <v>1.14E-2</v>
      </c>
      <c r="Z161">
        <v>4.8099999999999997E-2</v>
      </c>
      <c r="AA161">
        <v>4.5999999999999999E-3</v>
      </c>
      <c r="AB161">
        <v>2.4199999999999999E-2</v>
      </c>
      <c r="AC161">
        <v>4.4999999999999997E-3</v>
      </c>
      <c r="AD161">
        <v>1.29E-2</v>
      </c>
      <c r="AE161">
        <v>1.9E-3</v>
      </c>
      <c r="AF161">
        <v>1.1299999999999999E-2</v>
      </c>
      <c r="AG161">
        <v>2.0999999999999999E-3</v>
      </c>
      <c r="AH161">
        <v>0.252</v>
      </c>
      <c r="AI161">
        <v>0</v>
      </c>
      <c r="AJ161">
        <v>0.01</v>
      </c>
      <c r="AK161">
        <v>1.0707</v>
      </c>
      <c r="AL161" s="10" t="s">
        <v>818</v>
      </c>
      <c r="AM161" s="10" t="s">
        <v>819</v>
      </c>
      <c r="AN161" s="10" t="s">
        <v>820</v>
      </c>
      <c r="AO161" s="10" t="s">
        <v>821</v>
      </c>
      <c r="AP161">
        <f>VLOOKUP(C161,'debit moy jour'!$A$2:$B$1198,2,FALSE)</f>
        <v>60.088000000000001</v>
      </c>
      <c r="AQ161" t="b">
        <f t="shared" si="6"/>
        <v>0</v>
      </c>
      <c r="AR161">
        <f>VLOOKUP(C161,'pluie jour'!$A$2:$B$1207,2,FALSE)</f>
        <v>0</v>
      </c>
      <c r="AS161">
        <f t="shared" si="7"/>
        <v>0</v>
      </c>
      <c r="AT161" s="11" t="e">
        <f t="shared" si="8"/>
        <v>#N/A</v>
      </c>
    </row>
    <row r="162" spans="1:46" x14ac:dyDescent="0.3">
      <c r="A162" t="s">
        <v>863</v>
      </c>
      <c r="B162" t="s">
        <v>3</v>
      </c>
      <c r="C162" s="4">
        <v>36651</v>
      </c>
      <c r="D162" t="s">
        <v>162</v>
      </c>
      <c r="E162">
        <v>18250</v>
      </c>
      <c r="F162">
        <v>15400</v>
      </c>
      <c r="G162">
        <v>11.3</v>
      </c>
      <c r="H162">
        <v>3771</v>
      </c>
      <c r="I162">
        <v>2902</v>
      </c>
      <c r="J162">
        <v>12630</v>
      </c>
      <c r="K162">
        <v>0.28999999999999998</v>
      </c>
      <c r="L162">
        <v>25.45</v>
      </c>
      <c r="M162">
        <v>95.2</v>
      </c>
      <c r="N162">
        <v>0.84</v>
      </c>
      <c r="O162">
        <v>13.42</v>
      </c>
      <c r="P162">
        <v>1.37</v>
      </c>
      <c r="Q162">
        <v>90.29</v>
      </c>
      <c r="R162">
        <v>5.2999999999999999E-2</v>
      </c>
      <c r="S162">
        <v>27.17</v>
      </c>
      <c r="T162">
        <v>0.29799999999999999</v>
      </c>
      <c r="U162">
        <v>0.129</v>
      </c>
      <c r="V162">
        <v>7.7899999999999997E-2</v>
      </c>
      <c r="W162">
        <v>0.33200000000000002</v>
      </c>
      <c r="X162">
        <v>6.3E-2</v>
      </c>
      <c r="Y162">
        <v>1.14E-2</v>
      </c>
      <c r="Z162">
        <v>4.5699999999999998E-2</v>
      </c>
      <c r="AA162">
        <v>4.4000000000000003E-3</v>
      </c>
      <c r="AB162">
        <v>2.07E-2</v>
      </c>
      <c r="AC162">
        <v>4.4000000000000003E-3</v>
      </c>
      <c r="AD162">
        <v>1.29E-2</v>
      </c>
      <c r="AE162">
        <v>1.6000000000000001E-3</v>
      </c>
      <c r="AF162">
        <v>1.0800000000000001E-2</v>
      </c>
      <c r="AG162">
        <v>2.0999999999999999E-3</v>
      </c>
      <c r="AH162">
        <v>4.8000000000000001E-2</v>
      </c>
      <c r="AI162">
        <v>1.4E-2</v>
      </c>
      <c r="AJ162">
        <v>1.0999999999999999E-2</v>
      </c>
      <c r="AK162">
        <v>1.0139</v>
      </c>
      <c r="AL162" s="10" t="s">
        <v>818</v>
      </c>
      <c r="AM162" s="10" t="s">
        <v>819</v>
      </c>
      <c r="AN162" s="10" t="s">
        <v>820</v>
      </c>
      <c r="AO162" s="10" t="s">
        <v>821</v>
      </c>
      <c r="AP162">
        <f>VLOOKUP(C162,'debit moy jour'!$A$2:$B$1198,2,FALSE)</f>
        <v>58.021000000000001</v>
      </c>
      <c r="AQ162" t="b">
        <f t="shared" si="6"/>
        <v>0</v>
      </c>
      <c r="AR162">
        <f>VLOOKUP(C162,'pluie jour'!$A$2:$B$1207,2,FALSE)</f>
        <v>0</v>
      </c>
      <c r="AS162">
        <f t="shared" si="7"/>
        <v>0</v>
      </c>
      <c r="AT162" s="11" t="e">
        <f t="shared" si="8"/>
        <v>#N/A</v>
      </c>
    </row>
    <row r="163" spans="1:46" x14ac:dyDescent="0.3">
      <c r="A163" t="s">
        <v>863</v>
      </c>
      <c r="B163" t="s">
        <v>3</v>
      </c>
      <c r="C163" s="4">
        <v>36652</v>
      </c>
      <c r="D163" t="s">
        <v>163</v>
      </c>
      <c r="E163">
        <v>18150</v>
      </c>
      <c r="F163">
        <v>15410</v>
      </c>
      <c r="G163">
        <v>11.4</v>
      </c>
      <c r="H163">
        <v>3765</v>
      </c>
      <c r="I163">
        <v>2854</v>
      </c>
      <c r="J163">
        <v>12760</v>
      </c>
      <c r="K163">
        <v>0.32</v>
      </c>
      <c r="L163">
        <v>24.06</v>
      </c>
      <c r="M163">
        <v>91.8</v>
      </c>
      <c r="N163">
        <v>0.8</v>
      </c>
      <c r="O163">
        <v>12.6</v>
      </c>
      <c r="P163">
        <v>1.38</v>
      </c>
      <c r="Q163">
        <v>90.95</v>
      </c>
      <c r="R163">
        <v>4.9000000000000002E-2</v>
      </c>
      <c r="S163">
        <v>27.16</v>
      </c>
      <c r="T163">
        <v>0.28799999999999998</v>
      </c>
      <c r="U163">
        <v>0.125</v>
      </c>
      <c r="V163">
        <v>7.6499999999999999E-2</v>
      </c>
      <c r="W163">
        <v>0.32500000000000001</v>
      </c>
      <c r="X163">
        <v>5.8599999999999999E-2</v>
      </c>
      <c r="Y163">
        <v>1.0500000000000001E-2</v>
      </c>
      <c r="Z163">
        <v>4.4499999999999998E-2</v>
      </c>
      <c r="AA163">
        <v>4.3E-3</v>
      </c>
      <c r="AB163">
        <v>2.1700000000000001E-2</v>
      </c>
      <c r="AC163">
        <v>4.1999999999999997E-3</v>
      </c>
      <c r="AD163">
        <v>1.1900000000000001E-2</v>
      </c>
      <c r="AE163">
        <v>1.5E-3</v>
      </c>
      <c r="AF163">
        <v>1.0500000000000001E-2</v>
      </c>
      <c r="AG163">
        <v>1.9E-3</v>
      </c>
      <c r="AH163">
        <v>3.1E-2</v>
      </c>
      <c r="AI163">
        <v>7.0000000000000001E-3</v>
      </c>
      <c r="AJ163">
        <v>0.01</v>
      </c>
      <c r="AK163">
        <v>0.98409999999999997</v>
      </c>
      <c r="AL163" s="10" t="s">
        <v>818</v>
      </c>
      <c r="AM163" s="10" t="s">
        <v>819</v>
      </c>
      <c r="AN163" s="10" t="s">
        <v>820</v>
      </c>
      <c r="AO163" s="10" t="s">
        <v>821</v>
      </c>
      <c r="AP163">
        <f>VLOOKUP(C163,'debit moy jour'!$A$2:$B$1198,2,FALSE)</f>
        <v>54.746000000000002</v>
      </c>
      <c r="AQ163" t="b">
        <f t="shared" si="6"/>
        <v>0</v>
      </c>
      <c r="AR163">
        <f>VLOOKUP(C163,'pluie jour'!$A$2:$B$1207,2,FALSE)</f>
        <v>0</v>
      </c>
      <c r="AS163">
        <f t="shared" si="7"/>
        <v>0</v>
      </c>
      <c r="AT163" s="11" t="e">
        <f t="shared" si="8"/>
        <v>#N/A</v>
      </c>
    </row>
    <row r="164" spans="1:46" x14ac:dyDescent="0.3">
      <c r="A164" t="s">
        <v>863</v>
      </c>
      <c r="B164" t="s">
        <v>3</v>
      </c>
      <c r="C164" s="4">
        <v>36653</v>
      </c>
      <c r="D164" t="s">
        <v>164</v>
      </c>
      <c r="E164">
        <v>18220</v>
      </c>
      <c r="F164">
        <v>15750</v>
      </c>
      <c r="G164">
        <v>12.2</v>
      </c>
      <c r="H164">
        <v>3659</v>
      </c>
      <c r="I164">
        <v>2779</v>
      </c>
      <c r="J164">
        <v>13000</v>
      </c>
      <c r="K164">
        <v>0.32</v>
      </c>
      <c r="L164">
        <v>29.78</v>
      </c>
      <c r="M164">
        <v>103.5</v>
      </c>
      <c r="N164">
        <v>0.77</v>
      </c>
      <c r="O164">
        <v>14.7</v>
      </c>
      <c r="P164">
        <v>1.32</v>
      </c>
      <c r="Q164">
        <v>92.27</v>
      </c>
      <c r="R164">
        <v>0.06</v>
      </c>
      <c r="S164">
        <v>27.83</v>
      </c>
      <c r="T164">
        <v>0.314</v>
      </c>
      <c r="U164">
        <v>0.13100000000000001</v>
      </c>
      <c r="V164">
        <v>8.2799999999999999E-2</v>
      </c>
      <c r="W164">
        <v>0.35299999999999998</v>
      </c>
      <c r="X164">
        <v>6.2300000000000001E-2</v>
      </c>
      <c r="Y164">
        <v>1.2E-2</v>
      </c>
      <c r="Z164">
        <v>5.1200000000000002E-2</v>
      </c>
      <c r="AA164">
        <v>4.7000000000000002E-3</v>
      </c>
      <c r="AB164">
        <v>2.3400000000000001E-2</v>
      </c>
      <c r="AC164">
        <v>4.3E-3</v>
      </c>
      <c r="AD164">
        <v>1.32E-2</v>
      </c>
      <c r="AE164">
        <v>1.6999999999999999E-3</v>
      </c>
      <c r="AF164">
        <v>1.0699999999999999E-2</v>
      </c>
      <c r="AG164">
        <v>2.2000000000000001E-3</v>
      </c>
      <c r="AH164">
        <v>3.6999999999999998E-2</v>
      </c>
      <c r="AI164">
        <v>0</v>
      </c>
      <c r="AJ164">
        <v>0.01</v>
      </c>
      <c r="AK164">
        <v>1.0664</v>
      </c>
      <c r="AL164" s="10" t="s">
        <v>818</v>
      </c>
      <c r="AM164" s="10" t="s">
        <v>819</v>
      </c>
      <c r="AN164" s="10" t="s">
        <v>820</v>
      </c>
      <c r="AO164" s="10" t="s">
        <v>821</v>
      </c>
      <c r="AP164">
        <f>VLOOKUP(C164,'debit moy jour'!$A$2:$B$1198,2,FALSE)</f>
        <v>51.972999999999999</v>
      </c>
      <c r="AQ164" t="b">
        <f t="shared" si="6"/>
        <v>0</v>
      </c>
      <c r="AR164">
        <f>VLOOKUP(C164,'pluie jour'!$A$2:$B$1207,2,FALSE)</f>
        <v>1</v>
      </c>
      <c r="AS164">
        <f t="shared" si="7"/>
        <v>1</v>
      </c>
      <c r="AT164" s="11">
        <f t="shared" si="8"/>
        <v>-5.0652102436707765E-2</v>
      </c>
    </row>
    <row r="165" spans="1:46" x14ac:dyDescent="0.3">
      <c r="A165" t="s">
        <v>863</v>
      </c>
      <c r="B165" t="s">
        <v>3</v>
      </c>
      <c r="C165" s="4">
        <v>36654</v>
      </c>
      <c r="D165" t="s">
        <v>165</v>
      </c>
      <c r="E165">
        <v>18420</v>
      </c>
      <c r="F165">
        <v>15730</v>
      </c>
      <c r="G165">
        <v>13.1</v>
      </c>
      <c r="H165">
        <v>3783</v>
      </c>
      <c r="I165">
        <v>2850</v>
      </c>
      <c r="J165">
        <v>12700</v>
      </c>
      <c r="K165">
        <v>0.34</v>
      </c>
      <c r="L165">
        <v>26.59</v>
      </c>
      <c r="M165">
        <v>103.8</v>
      </c>
      <c r="N165">
        <v>0.85</v>
      </c>
      <c r="O165">
        <v>15.25</v>
      </c>
      <c r="P165">
        <v>1.36</v>
      </c>
      <c r="Q165">
        <v>90.62</v>
      </c>
      <c r="R165">
        <v>0.06</v>
      </c>
      <c r="S165">
        <v>27.79</v>
      </c>
      <c r="T165">
        <v>0.32400000000000001</v>
      </c>
      <c r="U165">
        <v>0.13600000000000001</v>
      </c>
      <c r="V165">
        <v>8.5400000000000004E-2</v>
      </c>
      <c r="W165">
        <v>0.36899999999999999</v>
      </c>
      <c r="X165">
        <v>6.9000000000000006E-2</v>
      </c>
      <c r="Y165">
        <v>1.11E-2</v>
      </c>
      <c r="Z165">
        <v>5.0200000000000002E-2</v>
      </c>
      <c r="AA165">
        <v>4.7000000000000002E-3</v>
      </c>
      <c r="AB165">
        <v>2.3300000000000001E-2</v>
      </c>
      <c r="AC165">
        <v>4.8999999999999998E-3</v>
      </c>
      <c r="AD165">
        <v>1.47E-2</v>
      </c>
      <c r="AE165">
        <v>1.8E-3</v>
      </c>
      <c r="AF165">
        <v>1.2800000000000001E-2</v>
      </c>
      <c r="AG165">
        <v>2E-3</v>
      </c>
      <c r="AH165">
        <v>3.5000000000000003E-2</v>
      </c>
      <c r="AI165">
        <v>6.0000000000000001E-3</v>
      </c>
      <c r="AJ165">
        <v>0.01</v>
      </c>
      <c r="AK165">
        <v>1.109</v>
      </c>
      <c r="AL165" s="10" t="s">
        <v>818</v>
      </c>
      <c r="AM165" s="10" t="s">
        <v>819</v>
      </c>
      <c r="AN165" s="10" t="s">
        <v>820</v>
      </c>
      <c r="AO165" s="10" t="s">
        <v>821</v>
      </c>
      <c r="AP165">
        <f>VLOOKUP(C165,'debit moy jour'!$A$2:$B$1198,2,FALSE)</f>
        <v>50.378999999999998</v>
      </c>
      <c r="AQ165" t="b">
        <f t="shared" si="6"/>
        <v>0</v>
      </c>
      <c r="AR165">
        <f>VLOOKUP(C165,'pluie jour'!$A$2:$B$1207,2,FALSE)</f>
        <v>0</v>
      </c>
      <c r="AS165">
        <f t="shared" si="7"/>
        <v>1</v>
      </c>
      <c r="AT165" s="11">
        <f t="shared" si="8"/>
        <v>-3.0669770842552888E-2</v>
      </c>
    </row>
    <row r="166" spans="1:46" x14ac:dyDescent="0.3">
      <c r="A166" t="s">
        <v>863</v>
      </c>
      <c r="B166" t="s">
        <v>3</v>
      </c>
      <c r="C166" s="4">
        <v>36655</v>
      </c>
      <c r="D166" t="s">
        <v>166</v>
      </c>
      <c r="E166">
        <v>18440</v>
      </c>
      <c r="F166">
        <v>15620</v>
      </c>
      <c r="G166">
        <v>16</v>
      </c>
      <c r="H166">
        <v>3822</v>
      </c>
      <c r="I166">
        <v>3373</v>
      </c>
      <c r="J166">
        <v>12850</v>
      </c>
      <c r="K166">
        <v>0.36</v>
      </c>
      <c r="L166">
        <v>62.12</v>
      </c>
      <c r="M166">
        <v>160.6</v>
      </c>
      <c r="N166">
        <v>1.03</v>
      </c>
      <c r="O166">
        <v>14.09</v>
      </c>
      <c r="P166">
        <v>1.55</v>
      </c>
      <c r="Q166">
        <v>89.74</v>
      </c>
      <c r="R166">
        <v>5.5E-2</v>
      </c>
      <c r="S166">
        <v>27.07</v>
      </c>
      <c r="T166">
        <v>0.40500000000000003</v>
      </c>
      <c r="U166">
        <v>0.18</v>
      </c>
      <c r="V166">
        <v>0.107</v>
      </c>
      <c r="W166">
        <v>0.44500000000000001</v>
      </c>
      <c r="X166">
        <v>7.7899999999999997E-2</v>
      </c>
      <c r="Y166">
        <v>1.4200000000000001E-2</v>
      </c>
      <c r="Z166">
        <v>6.1100000000000002E-2</v>
      </c>
      <c r="AA166">
        <v>5.7999999999999996E-3</v>
      </c>
      <c r="AB166">
        <v>2.93E-2</v>
      </c>
      <c r="AC166">
        <v>6.1999999999999998E-3</v>
      </c>
      <c r="AD166">
        <v>1.6E-2</v>
      </c>
      <c r="AE166">
        <v>2.3E-3</v>
      </c>
      <c r="AF166">
        <v>1.32E-2</v>
      </c>
      <c r="AG166">
        <v>2.5999999999999999E-3</v>
      </c>
      <c r="AH166">
        <v>4.1000000000000002E-2</v>
      </c>
      <c r="AI166">
        <v>8.0000000000000002E-3</v>
      </c>
      <c r="AJ166">
        <v>1.2E-2</v>
      </c>
      <c r="AK166">
        <v>1.3654999999999999</v>
      </c>
      <c r="AL166" s="10" t="s">
        <v>818</v>
      </c>
      <c r="AM166" s="10" t="s">
        <v>819</v>
      </c>
      <c r="AN166" s="10" t="s">
        <v>820</v>
      </c>
      <c r="AO166" s="10" t="s">
        <v>821</v>
      </c>
      <c r="AP166">
        <f>VLOOKUP(C166,'debit moy jour'!$A$2:$B$1198,2,FALSE)</f>
        <v>50.302</v>
      </c>
      <c r="AQ166" t="b">
        <f t="shared" si="6"/>
        <v>0</v>
      </c>
      <c r="AR166">
        <f>VLOOKUP(C166,'pluie jour'!$A$2:$B$1207,2,FALSE)</f>
        <v>5</v>
      </c>
      <c r="AS166">
        <f t="shared" si="7"/>
        <v>1</v>
      </c>
      <c r="AT166" s="11">
        <f t="shared" si="8"/>
        <v>-1.5284146172015757E-3</v>
      </c>
    </row>
    <row r="167" spans="1:46" x14ac:dyDescent="0.3">
      <c r="A167" t="s">
        <v>863</v>
      </c>
      <c r="B167" t="s">
        <v>3</v>
      </c>
      <c r="C167" s="4">
        <v>36657</v>
      </c>
      <c r="D167" t="s">
        <v>167</v>
      </c>
      <c r="E167">
        <v>11770</v>
      </c>
      <c r="F167">
        <v>10020</v>
      </c>
      <c r="G167">
        <v>108.6</v>
      </c>
      <c r="H167">
        <v>2864</v>
      </c>
      <c r="I167">
        <v>5951</v>
      </c>
      <c r="J167">
        <v>13520</v>
      </c>
      <c r="K167">
        <v>0.88</v>
      </c>
      <c r="L167">
        <v>17.47</v>
      </c>
      <c r="M167">
        <v>600.5</v>
      </c>
      <c r="N167">
        <v>5.04</v>
      </c>
      <c r="O167">
        <v>16.010000000000002</v>
      </c>
      <c r="P167">
        <v>2.61</v>
      </c>
      <c r="Q167">
        <v>63.13</v>
      </c>
      <c r="R167">
        <v>5.5E-2</v>
      </c>
      <c r="S167">
        <v>19.09</v>
      </c>
      <c r="T167">
        <v>1.169</v>
      </c>
      <c r="U167">
        <v>0.69299999999999995</v>
      </c>
      <c r="V167">
        <v>0.32200000000000001</v>
      </c>
      <c r="W167">
        <v>1.3819999999999999</v>
      </c>
      <c r="X167">
        <v>0.252</v>
      </c>
      <c r="Y167">
        <v>5.11E-2</v>
      </c>
      <c r="Z167">
        <v>0.19700000000000001</v>
      </c>
      <c r="AA167">
        <v>1.8700000000000001E-2</v>
      </c>
      <c r="AB167">
        <v>9.8000000000000004E-2</v>
      </c>
      <c r="AC167">
        <v>1.84E-2</v>
      </c>
      <c r="AD167">
        <v>5.3900000000000003E-2</v>
      </c>
      <c r="AE167">
        <v>6.4999999999999997E-3</v>
      </c>
      <c r="AF167">
        <v>4.41E-2</v>
      </c>
      <c r="AG167">
        <v>7.4000000000000003E-3</v>
      </c>
      <c r="AH167">
        <v>0.23100000000000001</v>
      </c>
      <c r="AI167">
        <v>6.6000000000000003E-2</v>
      </c>
      <c r="AJ167">
        <v>0.06</v>
      </c>
      <c r="AK167">
        <v>4.3129999999999997</v>
      </c>
      <c r="AL167" s="10" t="s">
        <v>818</v>
      </c>
      <c r="AM167" s="10" t="s">
        <v>819</v>
      </c>
      <c r="AN167" s="10" t="s">
        <v>820</v>
      </c>
      <c r="AO167" s="10" t="s">
        <v>821</v>
      </c>
      <c r="AP167">
        <f>VLOOKUP(C167,'debit moy jour'!$A$2:$B$1198,2,FALSE)</f>
        <v>158.06399999999999</v>
      </c>
      <c r="AQ167" t="b">
        <f t="shared" si="6"/>
        <v>0</v>
      </c>
      <c r="AR167">
        <f>VLOOKUP(C167,'pluie jour'!$A$2:$B$1207,2,FALSE)</f>
        <v>15.5</v>
      </c>
      <c r="AS167">
        <f t="shared" si="7"/>
        <v>1</v>
      </c>
      <c r="AT167" s="11">
        <f t="shared" si="8"/>
        <v>2.1423005049501014</v>
      </c>
    </row>
    <row r="168" spans="1:46" x14ac:dyDescent="0.3">
      <c r="A168" t="s">
        <v>863</v>
      </c>
      <c r="B168" t="s">
        <v>3</v>
      </c>
      <c r="C168" s="4">
        <v>36658</v>
      </c>
      <c r="D168" t="s">
        <v>168</v>
      </c>
      <c r="E168">
        <v>17090</v>
      </c>
      <c r="F168">
        <v>14660</v>
      </c>
      <c r="G168">
        <v>53.2</v>
      </c>
      <c r="H168">
        <v>3842</v>
      </c>
      <c r="I168">
        <v>4892</v>
      </c>
      <c r="J168">
        <v>15290</v>
      </c>
      <c r="K168">
        <v>0.63</v>
      </c>
      <c r="L168">
        <v>44.84</v>
      </c>
      <c r="M168">
        <v>403.7</v>
      </c>
      <c r="N168">
        <v>2.4700000000000002</v>
      </c>
      <c r="O168">
        <v>14.91</v>
      </c>
      <c r="P168">
        <v>2.23</v>
      </c>
      <c r="Q168">
        <v>83.55</v>
      </c>
      <c r="R168">
        <v>5.8999999999999997E-2</v>
      </c>
      <c r="S168">
        <v>23.84</v>
      </c>
      <c r="T168">
        <v>0.77900000000000003</v>
      </c>
      <c r="U168">
        <v>0.45100000000000001</v>
      </c>
      <c r="V168">
        <v>0.216</v>
      </c>
      <c r="W168">
        <v>0.93100000000000005</v>
      </c>
      <c r="X168">
        <v>0.16300000000000001</v>
      </c>
      <c r="Y168">
        <v>3.15E-2</v>
      </c>
      <c r="Z168">
        <v>0.13</v>
      </c>
      <c r="AA168">
        <v>1.23E-2</v>
      </c>
      <c r="AB168">
        <v>6.0100000000000001E-2</v>
      </c>
      <c r="AC168">
        <v>1.1900000000000001E-2</v>
      </c>
      <c r="AD168">
        <v>3.4299999999999997E-2</v>
      </c>
      <c r="AE168">
        <v>4.5999999999999999E-3</v>
      </c>
      <c r="AF168">
        <v>2.9700000000000001E-2</v>
      </c>
      <c r="AG168">
        <v>4.8999999999999998E-3</v>
      </c>
      <c r="AH168">
        <v>0.14499999999999999</v>
      </c>
      <c r="AI168">
        <v>3.2000000000000001E-2</v>
      </c>
      <c r="AJ168">
        <v>3.4000000000000002E-2</v>
      </c>
      <c r="AK168">
        <v>2.8593000000000002</v>
      </c>
      <c r="AL168" s="10" t="s">
        <v>818</v>
      </c>
      <c r="AM168" s="10" t="s">
        <v>819</v>
      </c>
      <c r="AN168" s="10" t="s">
        <v>820</v>
      </c>
      <c r="AO168" s="10" t="s">
        <v>821</v>
      </c>
      <c r="AP168">
        <f>VLOOKUP(C168,'debit moy jour'!$A$2:$B$1198,2,FALSE)</f>
        <v>95.29</v>
      </c>
      <c r="AQ168" t="b">
        <f t="shared" si="6"/>
        <v>0</v>
      </c>
      <c r="AR168">
        <f>VLOOKUP(C168,'pluie jour'!$A$2:$B$1207,2,FALSE)</f>
        <v>2.5</v>
      </c>
      <c r="AS168">
        <f t="shared" si="7"/>
        <v>1</v>
      </c>
      <c r="AT168" s="11">
        <f t="shared" si="8"/>
        <v>-0.39714292944630014</v>
      </c>
    </row>
    <row r="169" spans="1:46" x14ac:dyDescent="0.3">
      <c r="A169" t="s">
        <v>863</v>
      </c>
      <c r="B169" t="s">
        <v>3</v>
      </c>
      <c r="C169" s="4">
        <v>36659</v>
      </c>
      <c r="D169" t="s">
        <v>169</v>
      </c>
      <c r="E169">
        <v>17650</v>
      </c>
      <c r="F169">
        <v>15080</v>
      </c>
      <c r="G169">
        <v>20.100000000000001</v>
      </c>
      <c r="H169">
        <v>4022</v>
      </c>
      <c r="I169">
        <v>3536</v>
      </c>
      <c r="J169">
        <v>13410</v>
      </c>
      <c r="K169">
        <v>0.38</v>
      </c>
      <c r="L169">
        <v>34.270000000000003</v>
      </c>
      <c r="M169">
        <v>166.6</v>
      </c>
      <c r="N169">
        <v>1.32</v>
      </c>
      <c r="O169">
        <v>14.9</v>
      </c>
      <c r="P169">
        <v>1.64</v>
      </c>
      <c r="Q169">
        <v>90.16</v>
      </c>
      <c r="R169">
        <v>5.6000000000000001E-2</v>
      </c>
      <c r="S169">
        <v>25.98</v>
      </c>
      <c r="T169">
        <v>0.42199999999999999</v>
      </c>
      <c r="U169">
        <v>0.218</v>
      </c>
      <c r="V169">
        <v>0.11600000000000001</v>
      </c>
      <c r="W169">
        <v>0.503</v>
      </c>
      <c r="X169">
        <v>8.5300000000000001E-2</v>
      </c>
      <c r="Y169">
        <v>1.6199999999999999E-2</v>
      </c>
      <c r="Z169">
        <v>6.7000000000000004E-2</v>
      </c>
      <c r="AA169">
        <v>6.3E-3</v>
      </c>
      <c r="AB169">
        <v>3.2899999999999999E-2</v>
      </c>
      <c r="AC169">
        <v>6.4000000000000003E-3</v>
      </c>
      <c r="AD169">
        <v>1.95E-2</v>
      </c>
      <c r="AE169">
        <v>2.3E-3</v>
      </c>
      <c r="AF169">
        <v>1.7299999999999999E-2</v>
      </c>
      <c r="AG169">
        <v>3.0999999999999999E-3</v>
      </c>
      <c r="AH169">
        <v>8.8999999999999996E-2</v>
      </c>
      <c r="AI169">
        <v>0.01</v>
      </c>
      <c r="AJ169">
        <v>1.6E-2</v>
      </c>
      <c r="AK169">
        <v>1.5153000000000001</v>
      </c>
      <c r="AL169" s="10" t="s">
        <v>818</v>
      </c>
      <c r="AM169" s="10" t="s">
        <v>819</v>
      </c>
      <c r="AN169" s="10" t="s">
        <v>820</v>
      </c>
      <c r="AO169" s="10" t="s">
        <v>821</v>
      </c>
      <c r="AP169">
        <f>VLOOKUP(C169,'debit moy jour'!$A$2:$B$1198,2,FALSE)</f>
        <v>77.097999999999999</v>
      </c>
      <c r="AQ169" t="b">
        <f t="shared" si="6"/>
        <v>0</v>
      </c>
      <c r="AR169">
        <f>VLOOKUP(C169,'pluie jour'!$A$2:$B$1207,2,FALSE)</f>
        <v>0</v>
      </c>
      <c r="AS169">
        <f t="shared" si="7"/>
        <v>1</v>
      </c>
      <c r="AT169" s="11">
        <f t="shared" si="8"/>
        <v>-0.19091195298562291</v>
      </c>
    </row>
    <row r="170" spans="1:46" x14ac:dyDescent="0.3">
      <c r="A170" t="s">
        <v>863</v>
      </c>
      <c r="B170" t="s">
        <v>3</v>
      </c>
      <c r="C170" s="4">
        <v>36660</v>
      </c>
      <c r="D170" t="s">
        <v>170</v>
      </c>
      <c r="E170">
        <v>17620</v>
      </c>
      <c r="F170">
        <v>14940</v>
      </c>
      <c r="G170">
        <v>14.2</v>
      </c>
      <c r="H170">
        <v>3930</v>
      </c>
      <c r="I170">
        <v>3131</v>
      </c>
      <c r="J170">
        <v>12850</v>
      </c>
      <c r="K170">
        <v>0.33</v>
      </c>
      <c r="L170">
        <v>27.68</v>
      </c>
      <c r="M170">
        <v>119.3</v>
      </c>
      <c r="N170">
        <v>1.1399999999999999</v>
      </c>
      <c r="O170">
        <v>13.66</v>
      </c>
      <c r="P170">
        <v>1.48</v>
      </c>
      <c r="Q170">
        <v>89.66</v>
      </c>
      <c r="R170">
        <v>5.1999999999999998E-2</v>
      </c>
      <c r="S170">
        <v>26.2</v>
      </c>
      <c r="T170">
        <v>0.33200000000000002</v>
      </c>
      <c r="U170">
        <v>0.154</v>
      </c>
      <c r="V170">
        <v>8.8700000000000001E-2</v>
      </c>
      <c r="W170">
        <v>0.379</v>
      </c>
      <c r="X170">
        <v>6.8599999999999994E-2</v>
      </c>
      <c r="Y170">
        <v>1.2999999999999999E-2</v>
      </c>
      <c r="Z170">
        <v>5.1900000000000002E-2</v>
      </c>
      <c r="AA170">
        <v>4.8999999999999998E-3</v>
      </c>
      <c r="AB170">
        <v>2.6200000000000001E-2</v>
      </c>
      <c r="AC170">
        <v>4.7999999999999996E-3</v>
      </c>
      <c r="AD170">
        <v>1.44E-2</v>
      </c>
      <c r="AE170">
        <v>2E-3</v>
      </c>
      <c r="AF170">
        <v>1.2699999999999999E-2</v>
      </c>
      <c r="AG170">
        <v>2.5000000000000001E-3</v>
      </c>
      <c r="AH170">
        <v>6.0999999999999999E-2</v>
      </c>
      <c r="AI170">
        <v>1.6E-2</v>
      </c>
      <c r="AJ170">
        <v>1.2999999999999999E-2</v>
      </c>
      <c r="AK170">
        <v>1.1546000000000001</v>
      </c>
      <c r="AL170" s="10" t="s">
        <v>818</v>
      </c>
      <c r="AM170" s="10" t="s">
        <v>819</v>
      </c>
      <c r="AN170" s="10" t="s">
        <v>820</v>
      </c>
      <c r="AO170" s="10" t="s">
        <v>821</v>
      </c>
      <c r="AP170">
        <f>VLOOKUP(C170,'debit moy jour'!$A$2:$B$1198,2,FALSE)</f>
        <v>56.713999999999999</v>
      </c>
      <c r="AQ170" t="b">
        <f t="shared" si="6"/>
        <v>0</v>
      </c>
      <c r="AR170">
        <f>VLOOKUP(C170,'pluie jour'!$A$2:$B$1207,2,FALSE)</f>
        <v>0</v>
      </c>
      <c r="AS170">
        <f t="shared" si="7"/>
        <v>0</v>
      </c>
      <c r="AT170" s="11" t="e">
        <f t="shared" si="8"/>
        <v>#N/A</v>
      </c>
    </row>
    <row r="171" spans="1:46" x14ac:dyDescent="0.3">
      <c r="A171" t="s">
        <v>863</v>
      </c>
      <c r="B171" t="s">
        <v>3</v>
      </c>
      <c r="C171" s="4">
        <v>36661</v>
      </c>
      <c r="D171" t="s">
        <v>171</v>
      </c>
      <c r="E171">
        <v>18140</v>
      </c>
      <c r="F171">
        <v>15460</v>
      </c>
      <c r="G171">
        <v>14.8</v>
      </c>
      <c r="H171">
        <v>3939</v>
      </c>
      <c r="I171">
        <v>3006</v>
      </c>
      <c r="J171">
        <v>12900</v>
      </c>
      <c r="K171">
        <v>0.35</v>
      </c>
      <c r="L171">
        <v>26.39</v>
      </c>
      <c r="M171">
        <v>107.1</v>
      </c>
      <c r="N171">
        <v>0.92</v>
      </c>
      <c r="O171">
        <v>14.07</v>
      </c>
      <c r="P171">
        <v>1.44</v>
      </c>
      <c r="Q171">
        <v>90.22</v>
      </c>
      <c r="R171">
        <v>5.0999999999999997E-2</v>
      </c>
      <c r="S171">
        <v>26.57</v>
      </c>
      <c r="T171">
        <v>0.317</v>
      </c>
      <c r="U171">
        <v>0.154</v>
      </c>
      <c r="V171">
        <v>8.5800000000000001E-2</v>
      </c>
      <c r="W171">
        <v>0.36799999999999999</v>
      </c>
      <c r="X171">
        <v>6.3799999999999996E-2</v>
      </c>
      <c r="Y171">
        <v>1.18E-2</v>
      </c>
      <c r="Z171">
        <v>4.82E-2</v>
      </c>
      <c r="AA171">
        <v>4.7000000000000002E-3</v>
      </c>
      <c r="AB171">
        <v>2.3E-2</v>
      </c>
      <c r="AC171">
        <v>4.7000000000000002E-3</v>
      </c>
      <c r="AD171">
        <v>1.52E-2</v>
      </c>
      <c r="AE171">
        <v>2E-3</v>
      </c>
      <c r="AF171">
        <v>1.26E-2</v>
      </c>
      <c r="AG171">
        <v>2.3999999999999998E-3</v>
      </c>
      <c r="AH171">
        <v>6.8000000000000005E-2</v>
      </c>
      <c r="AI171">
        <v>1.0999999999999999E-2</v>
      </c>
      <c r="AJ171">
        <v>1.2E-2</v>
      </c>
      <c r="AK171">
        <v>1.1131</v>
      </c>
      <c r="AL171" s="10" t="s">
        <v>818</v>
      </c>
      <c r="AM171" s="10" t="s">
        <v>819</v>
      </c>
      <c r="AN171" s="10" t="s">
        <v>820</v>
      </c>
      <c r="AO171" s="10" t="s">
        <v>821</v>
      </c>
      <c r="AP171">
        <f>VLOOKUP(C171,'debit moy jour'!$A$2:$B$1198,2,FALSE)</f>
        <v>51.433</v>
      </c>
      <c r="AQ171" t="b">
        <f t="shared" si="6"/>
        <v>0</v>
      </c>
      <c r="AR171">
        <f>VLOOKUP(C171,'pluie jour'!$A$2:$B$1207,2,FALSE)</f>
        <v>0</v>
      </c>
      <c r="AS171">
        <f t="shared" si="7"/>
        <v>0</v>
      </c>
      <c r="AT171" s="11" t="e">
        <f t="shared" si="8"/>
        <v>#N/A</v>
      </c>
    </row>
    <row r="172" spans="1:46" x14ac:dyDescent="0.3">
      <c r="A172" t="s">
        <v>863</v>
      </c>
      <c r="B172" t="s">
        <v>3</v>
      </c>
      <c r="C172" s="4">
        <v>36662</v>
      </c>
      <c r="D172" t="s">
        <v>172</v>
      </c>
      <c r="E172">
        <v>18320</v>
      </c>
      <c r="F172">
        <v>15430</v>
      </c>
      <c r="G172">
        <v>13.4</v>
      </c>
      <c r="H172">
        <v>4008</v>
      </c>
      <c r="I172">
        <v>3276</v>
      </c>
      <c r="J172">
        <v>13210</v>
      </c>
      <c r="K172">
        <v>0.35</v>
      </c>
      <c r="L172">
        <v>25.24</v>
      </c>
      <c r="M172">
        <v>101.1</v>
      </c>
      <c r="N172">
        <v>0.88</v>
      </c>
      <c r="O172">
        <v>14.07</v>
      </c>
      <c r="P172">
        <v>1.57</v>
      </c>
      <c r="Q172">
        <v>90.44</v>
      </c>
      <c r="R172">
        <v>5.2999999999999999E-2</v>
      </c>
      <c r="S172">
        <v>26.97</v>
      </c>
      <c r="T172">
        <v>0.40699999999999997</v>
      </c>
      <c r="U172">
        <v>0.17199999999999999</v>
      </c>
      <c r="V172">
        <v>0.105</v>
      </c>
      <c r="W172">
        <v>0.42499999999999999</v>
      </c>
      <c r="X172">
        <v>7.3499999999999996E-2</v>
      </c>
      <c r="Y172">
        <v>1.43E-2</v>
      </c>
      <c r="Z172">
        <v>5.3400000000000003E-2</v>
      </c>
      <c r="AA172">
        <v>5.4000000000000003E-3</v>
      </c>
      <c r="AB172">
        <v>2.5000000000000001E-2</v>
      </c>
      <c r="AC172">
        <v>5.1000000000000004E-3</v>
      </c>
      <c r="AD172">
        <v>1.3899999999999999E-2</v>
      </c>
      <c r="AE172">
        <v>2E-3</v>
      </c>
      <c r="AF172">
        <v>1.32E-2</v>
      </c>
      <c r="AG172">
        <v>2E-3</v>
      </c>
      <c r="AH172">
        <v>0.03</v>
      </c>
      <c r="AI172">
        <v>7.0000000000000001E-3</v>
      </c>
      <c r="AJ172">
        <v>1.2E-2</v>
      </c>
      <c r="AK172">
        <v>1.3167</v>
      </c>
      <c r="AL172" s="10" t="s">
        <v>818</v>
      </c>
      <c r="AM172" s="10" t="s">
        <v>819</v>
      </c>
      <c r="AN172" s="10" t="s">
        <v>820</v>
      </c>
      <c r="AO172" s="10" t="s">
        <v>821</v>
      </c>
      <c r="AP172">
        <f>VLOOKUP(C172,'debit moy jour'!$A$2:$B$1198,2,FALSE)</f>
        <v>48.006999999999998</v>
      </c>
      <c r="AQ172" t="b">
        <f t="shared" si="6"/>
        <v>0</v>
      </c>
      <c r="AR172">
        <f>VLOOKUP(C172,'pluie jour'!$A$2:$B$1207,2,FALSE)</f>
        <v>0</v>
      </c>
      <c r="AS172">
        <f t="shared" si="7"/>
        <v>0</v>
      </c>
      <c r="AT172" s="11" t="e">
        <f t="shared" si="8"/>
        <v>#N/A</v>
      </c>
    </row>
    <row r="173" spans="1:46" x14ac:dyDescent="0.3">
      <c r="A173" t="s">
        <v>863</v>
      </c>
      <c r="B173" t="s">
        <v>3</v>
      </c>
      <c r="C173" s="4">
        <v>36664</v>
      </c>
      <c r="D173" t="s">
        <v>173</v>
      </c>
      <c r="E173">
        <v>18130</v>
      </c>
      <c r="F173">
        <v>15440</v>
      </c>
      <c r="G173">
        <v>10.3</v>
      </c>
      <c r="H173">
        <v>3974</v>
      </c>
      <c r="I173">
        <v>2966</v>
      </c>
      <c r="J173">
        <v>12570</v>
      </c>
      <c r="K173">
        <v>0.34</v>
      </c>
      <c r="L173">
        <v>20.75</v>
      </c>
      <c r="M173">
        <v>87.2</v>
      </c>
      <c r="N173">
        <v>0.73</v>
      </c>
      <c r="O173">
        <v>13.04</v>
      </c>
      <c r="P173">
        <v>1.41</v>
      </c>
      <c r="Q173">
        <v>90.69</v>
      </c>
      <c r="R173">
        <v>5.0999999999999997E-2</v>
      </c>
      <c r="S173">
        <v>26.33</v>
      </c>
      <c r="T173">
        <v>0.26</v>
      </c>
      <c r="U173">
        <v>0.107</v>
      </c>
      <c r="V173">
        <v>6.88E-2</v>
      </c>
      <c r="W173">
        <v>0.29599999999999999</v>
      </c>
      <c r="X173">
        <v>5.3499999999999999E-2</v>
      </c>
      <c r="Y173">
        <v>8.8000000000000005E-3</v>
      </c>
      <c r="Z173">
        <v>4.0500000000000001E-2</v>
      </c>
      <c r="AA173">
        <v>3.8E-3</v>
      </c>
      <c r="AB173">
        <v>1.8800000000000001E-2</v>
      </c>
      <c r="AC173">
        <v>3.7000000000000002E-3</v>
      </c>
      <c r="AD173">
        <v>1.14E-2</v>
      </c>
      <c r="AE173">
        <v>1.4E-3</v>
      </c>
      <c r="AF173">
        <v>1.03E-2</v>
      </c>
      <c r="AG173">
        <v>2.0999999999999999E-3</v>
      </c>
      <c r="AH173">
        <v>2.8000000000000001E-2</v>
      </c>
      <c r="AI173">
        <v>0</v>
      </c>
      <c r="AJ173">
        <v>8.0000000000000002E-3</v>
      </c>
      <c r="AK173">
        <v>0.88600000000000001</v>
      </c>
      <c r="AL173" s="10" t="s">
        <v>818</v>
      </c>
      <c r="AM173" s="10" t="s">
        <v>819</v>
      </c>
      <c r="AN173" s="10" t="s">
        <v>820</v>
      </c>
      <c r="AO173" s="10" t="s">
        <v>821</v>
      </c>
      <c r="AP173">
        <f>VLOOKUP(C173,'debit moy jour'!$A$2:$B$1198,2,FALSE)</f>
        <v>42.643000000000001</v>
      </c>
      <c r="AQ173" t="b">
        <f t="shared" si="6"/>
        <v>0</v>
      </c>
      <c r="AR173">
        <f>VLOOKUP(C173,'pluie jour'!$A$2:$B$1207,2,FALSE)</f>
        <v>0</v>
      </c>
      <c r="AS173">
        <f t="shared" si="7"/>
        <v>0</v>
      </c>
      <c r="AT173" s="11" t="e">
        <f t="shared" si="8"/>
        <v>#N/A</v>
      </c>
    </row>
    <row r="174" spans="1:46" x14ac:dyDescent="0.3">
      <c r="A174" t="s">
        <v>863</v>
      </c>
      <c r="B174" t="s">
        <v>3</v>
      </c>
      <c r="C174" s="4">
        <v>36665</v>
      </c>
      <c r="D174" t="s">
        <v>174</v>
      </c>
      <c r="E174">
        <v>18470</v>
      </c>
      <c r="F174">
        <v>15450</v>
      </c>
      <c r="G174">
        <v>10.6</v>
      </c>
      <c r="H174">
        <v>4011</v>
      </c>
      <c r="I174">
        <v>2891</v>
      </c>
      <c r="J174">
        <v>12540</v>
      </c>
      <c r="K174">
        <v>0.3</v>
      </c>
      <c r="L174">
        <v>19.59</v>
      </c>
      <c r="M174">
        <v>86.6</v>
      </c>
      <c r="N174">
        <v>0.74</v>
      </c>
      <c r="O174">
        <v>13.51</v>
      </c>
      <c r="P174">
        <v>1.39</v>
      </c>
      <c r="Q174">
        <v>91.91</v>
      </c>
      <c r="R174">
        <v>5.1999999999999998E-2</v>
      </c>
      <c r="S174">
        <v>26.67</v>
      </c>
      <c r="T174">
        <v>0.26200000000000001</v>
      </c>
      <c r="U174">
        <v>0.107</v>
      </c>
      <c r="V174">
        <v>6.8500000000000005E-2</v>
      </c>
      <c r="W174">
        <v>0.28799999999999998</v>
      </c>
      <c r="X174">
        <v>5.0599999999999999E-2</v>
      </c>
      <c r="Y174">
        <v>1.03E-2</v>
      </c>
      <c r="Z174">
        <v>3.9100000000000003E-2</v>
      </c>
      <c r="AA174">
        <v>4.1000000000000003E-3</v>
      </c>
      <c r="AB174">
        <v>1.95E-2</v>
      </c>
      <c r="AC174">
        <v>3.7000000000000002E-3</v>
      </c>
      <c r="AD174">
        <v>1.2E-2</v>
      </c>
      <c r="AE174">
        <v>1.4E-3</v>
      </c>
      <c r="AF174">
        <v>9.7999999999999997E-3</v>
      </c>
      <c r="AG174">
        <v>1.6000000000000001E-3</v>
      </c>
      <c r="AH174">
        <v>5.1999999999999998E-2</v>
      </c>
      <c r="AI174">
        <v>8.0000000000000002E-3</v>
      </c>
      <c r="AJ174">
        <v>8.9999999999999993E-3</v>
      </c>
      <c r="AK174">
        <v>0.87770000000000004</v>
      </c>
      <c r="AL174" s="10" t="s">
        <v>818</v>
      </c>
      <c r="AM174" s="10" t="s">
        <v>819</v>
      </c>
      <c r="AN174" s="10" t="s">
        <v>820</v>
      </c>
      <c r="AO174" s="10" t="s">
        <v>821</v>
      </c>
      <c r="AP174">
        <f>VLOOKUP(C174,'debit moy jour'!$A$2:$B$1198,2,FALSE)</f>
        <v>41.351999999999997</v>
      </c>
      <c r="AQ174" t="b">
        <f t="shared" si="6"/>
        <v>0</v>
      </c>
      <c r="AR174">
        <f>VLOOKUP(C174,'pluie jour'!$A$2:$B$1207,2,FALSE)</f>
        <v>0</v>
      </c>
      <c r="AS174">
        <f t="shared" si="7"/>
        <v>0</v>
      </c>
      <c r="AT174" s="11" t="e">
        <f t="shared" si="8"/>
        <v>#N/A</v>
      </c>
    </row>
    <row r="175" spans="1:46" x14ac:dyDescent="0.3">
      <c r="A175" t="s">
        <v>863</v>
      </c>
      <c r="B175" t="s">
        <v>3</v>
      </c>
      <c r="C175" s="4">
        <v>36666</v>
      </c>
      <c r="D175" t="s">
        <v>175</v>
      </c>
      <c r="E175">
        <v>18370</v>
      </c>
      <c r="F175">
        <v>15380</v>
      </c>
      <c r="G175">
        <v>12.6</v>
      </c>
      <c r="H175">
        <v>3921</v>
      </c>
      <c r="I175">
        <v>3032</v>
      </c>
      <c r="J175">
        <v>12330</v>
      </c>
      <c r="K175">
        <v>0.34</v>
      </c>
      <c r="L175">
        <v>23.43</v>
      </c>
      <c r="M175">
        <v>111.9</v>
      </c>
      <c r="N175">
        <v>0.82</v>
      </c>
      <c r="O175">
        <v>14.38</v>
      </c>
      <c r="P175">
        <v>1.43</v>
      </c>
      <c r="Q175">
        <v>90.12</v>
      </c>
      <c r="R175">
        <v>5.6000000000000001E-2</v>
      </c>
      <c r="S175">
        <v>26.24</v>
      </c>
      <c r="T175">
        <v>0.30499999999999999</v>
      </c>
      <c r="U175">
        <v>0.124</v>
      </c>
      <c r="V175">
        <v>8.0500000000000002E-2</v>
      </c>
      <c r="W175">
        <v>0.33300000000000002</v>
      </c>
      <c r="X175">
        <v>6.2399999999999997E-2</v>
      </c>
      <c r="Y175">
        <v>1.12E-2</v>
      </c>
      <c r="Z175">
        <v>4.8399999999999999E-2</v>
      </c>
      <c r="AA175">
        <v>4.5999999999999999E-3</v>
      </c>
      <c r="AB175">
        <v>2.3300000000000001E-2</v>
      </c>
      <c r="AC175">
        <v>4.1000000000000003E-3</v>
      </c>
      <c r="AD175">
        <v>1.2800000000000001E-2</v>
      </c>
      <c r="AE175">
        <v>1.8E-3</v>
      </c>
      <c r="AF175">
        <v>1.12E-2</v>
      </c>
      <c r="AG175">
        <v>1.9E-3</v>
      </c>
      <c r="AH175">
        <v>5.3999999999999999E-2</v>
      </c>
      <c r="AI175">
        <v>7.0000000000000001E-3</v>
      </c>
      <c r="AJ175">
        <v>0.01</v>
      </c>
      <c r="AK175">
        <v>1.0242</v>
      </c>
      <c r="AL175" s="10" t="s">
        <v>818</v>
      </c>
      <c r="AM175" s="10" t="s">
        <v>819</v>
      </c>
      <c r="AN175" s="10" t="s">
        <v>820</v>
      </c>
      <c r="AO175" s="10" t="s">
        <v>821</v>
      </c>
      <c r="AP175">
        <f>VLOOKUP(C175,'debit moy jour'!$A$2:$B$1198,2,FALSE)</f>
        <v>40.817999999999998</v>
      </c>
      <c r="AQ175" t="b">
        <f t="shared" si="6"/>
        <v>0</v>
      </c>
      <c r="AR175">
        <f>VLOOKUP(C175,'pluie jour'!$A$2:$B$1207,2,FALSE)</f>
        <v>3</v>
      </c>
      <c r="AS175">
        <f t="shared" si="7"/>
        <v>1</v>
      </c>
      <c r="AT175" s="11">
        <f t="shared" si="8"/>
        <v>-1.2913522925130561E-2</v>
      </c>
    </row>
    <row r="176" spans="1:46" x14ac:dyDescent="0.3">
      <c r="A176" t="s">
        <v>863</v>
      </c>
      <c r="B176" t="s">
        <v>3</v>
      </c>
      <c r="C176" s="4">
        <v>36667</v>
      </c>
      <c r="D176" t="s">
        <v>176</v>
      </c>
      <c r="E176">
        <v>18310</v>
      </c>
      <c r="F176">
        <v>15190</v>
      </c>
      <c r="G176">
        <v>10.7</v>
      </c>
      <c r="H176">
        <v>4016</v>
      </c>
      <c r="I176">
        <v>2894</v>
      </c>
      <c r="J176">
        <v>12310</v>
      </c>
      <c r="K176">
        <v>0.33</v>
      </c>
      <c r="L176">
        <v>18.64</v>
      </c>
      <c r="M176">
        <v>81.3</v>
      </c>
      <c r="N176">
        <v>0.74</v>
      </c>
      <c r="O176">
        <v>12.95</v>
      </c>
      <c r="P176">
        <v>1.38</v>
      </c>
      <c r="Q176">
        <v>91.38</v>
      </c>
      <c r="R176">
        <v>5.0999999999999997E-2</v>
      </c>
      <c r="S176">
        <v>26.22</v>
      </c>
      <c r="T176">
        <v>0.26300000000000001</v>
      </c>
      <c r="U176">
        <v>0.105</v>
      </c>
      <c r="V176">
        <v>7.1099999999999997E-2</v>
      </c>
      <c r="W176">
        <v>0.29399999999999998</v>
      </c>
      <c r="X176">
        <v>4.9799999999999997E-2</v>
      </c>
      <c r="Y176">
        <v>8.9999999999999993E-3</v>
      </c>
      <c r="Z176">
        <v>3.95E-2</v>
      </c>
      <c r="AA176">
        <v>4.0000000000000001E-3</v>
      </c>
      <c r="AB176">
        <v>2.01E-2</v>
      </c>
      <c r="AC176">
        <v>3.8999999999999998E-3</v>
      </c>
      <c r="AD176">
        <v>1.09E-2</v>
      </c>
      <c r="AE176">
        <v>1.4E-3</v>
      </c>
      <c r="AF176">
        <v>8.9999999999999993E-3</v>
      </c>
      <c r="AG176">
        <v>1.6000000000000001E-3</v>
      </c>
      <c r="AH176">
        <v>3.4000000000000002E-2</v>
      </c>
      <c r="AI176">
        <v>0</v>
      </c>
      <c r="AJ176">
        <v>8.9999999999999993E-3</v>
      </c>
      <c r="AK176">
        <v>0.88219999999999998</v>
      </c>
      <c r="AL176" s="10" t="s">
        <v>818</v>
      </c>
      <c r="AM176" s="10" t="s">
        <v>819</v>
      </c>
      <c r="AN176" s="10" t="s">
        <v>820</v>
      </c>
      <c r="AO176" s="10" t="s">
        <v>821</v>
      </c>
      <c r="AP176">
        <f>VLOOKUP(C176,'debit moy jour'!$A$2:$B$1198,2,FALSE)</f>
        <v>39.143000000000001</v>
      </c>
      <c r="AQ176" t="b">
        <f t="shared" si="6"/>
        <v>0</v>
      </c>
      <c r="AR176">
        <f>VLOOKUP(C176,'pluie jour'!$A$2:$B$1207,2,FALSE)</f>
        <v>0</v>
      </c>
      <c r="AS176">
        <f t="shared" si="7"/>
        <v>1</v>
      </c>
      <c r="AT176" s="11">
        <f t="shared" si="8"/>
        <v>-4.1035817531481139E-2</v>
      </c>
    </row>
    <row r="177" spans="1:46" x14ac:dyDescent="0.3">
      <c r="A177" t="s">
        <v>863</v>
      </c>
      <c r="B177" t="s">
        <v>3</v>
      </c>
      <c r="C177" s="4">
        <v>36668</v>
      </c>
      <c r="D177" t="s">
        <v>177</v>
      </c>
      <c r="E177">
        <v>18170</v>
      </c>
      <c r="F177">
        <v>15310</v>
      </c>
      <c r="G177">
        <v>12</v>
      </c>
      <c r="H177">
        <v>3953</v>
      </c>
      <c r="I177">
        <v>2663</v>
      </c>
      <c r="J177">
        <v>12700</v>
      </c>
      <c r="K177">
        <v>0.31</v>
      </c>
      <c r="L177">
        <v>16.559999999999999</v>
      </c>
      <c r="M177">
        <v>71.8</v>
      </c>
      <c r="N177">
        <v>0.67</v>
      </c>
      <c r="O177">
        <v>13.36</v>
      </c>
      <c r="P177">
        <v>1.29</v>
      </c>
      <c r="Q177">
        <v>91.88</v>
      </c>
      <c r="R177">
        <v>4.5999999999999999E-2</v>
      </c>
      <c r="S177">
        <v>26.61</v>
      </c>
      <c r="T177">
        <v>0.25</v>
      </c>
      <c r="U177">
        <v>0.1</v>
      </c>
      <c r="V177">
        <v>6.6799999999999998E-2</v>
      </c>
      <c r="W177">
        <v>0.27700000000000002</v>
      </c>
      <c r="X177">
        <v>4.8099999999999997E-2</v>
      </c>
      <c r="Y177">
        <v>0.01</v>
      </c>
      <c r="Z177">
        <v>3.8199999999999998E-2</v>
      </c>
      <c r="AA177">
        <v>3.5000000000000001E-3</v>
      </c>
      <c r="AB177">
        <v>1.84E-2</v>
      </c>
      <c r="AC177">
        <v>3.3999999999999998E-3</v>
      </c>
      <c r="AD177">
        <v>1.0200000000000001E-2</v>
      </c>
      <c r="AE177">
        <v>1.4E-3</v>
      </c>
      <c r="AF177">
        <v>9.7000000000000003E-3</v>
      </c>
      <c r="AG177">
        <v>1.6999999999999999E-3</v>
      </c>
      <c r="AH177">
        <v>2.7E-2</v>
      </c>
      <c r="AI177">
        <v>0</v>
      </c>
      <c r="AJ177">
        <v>8.0000000000000002E-3</v>
      </c>
      <c r="AK177">
        <v>0.83830000000000005</v>
      </c>
      <c r="AL177" s="10" t="s">
        <v>818</v>
      </c>
      <c r="AM177" s="10" t="s">
        <v>819</v>
      </c>
      <c r="AN177" s="10" t="s">
        <v>820</v>
      </c>
      <c r="AO177" s="10" t="s">
        <v>821</v>
      </c>
      <c r="AP177">
        <f>VLOOKUP(C177,'debit moy jour'!$A$2:$B$1198,2,FALSE)</f>
        <v>36.448</v>
      </c>
      <c r="AQ177" t="b">
        <f t="shared" si="6"/>
        <v>0</v>
      </c>
      <c r="AR177">
        <f>VLOOKUP(C177,'pluie jour'!$A$2:$B$1207,2,FALSE)</f>
        <v>0</v>
      </c>
      <c r="AS177">
        <f t="shared" si="7"/>
        <v>0</v>
      </c>
      <c r="AT177" s="11" t="e">
        <f t="shared" si="8"/>
        <v>#N/A</v>
      </c>
    </row>
    <row r="178" spans="1:46" x14ac:dyDescent="0.3">
      <c r="A178" t="s">
        <v>863</v>
      </c>
      <c r="B178" t="s">
        <v>3</v>
      </c>
      <c r="C178" s="4">
        <v>36669</v>
      </c>
      <c r="D178" t="s">
        <v>178</v>
      </c>
      <c r="E178">
        <v>18090</v>
      </c>
      <c r="F178">
        <v>15000</v>
      </c>
      <c r="G178">
        <v>11.9</v>
      </c>
      <c r="H178">
        <v>3962</v>
      </c>
      <c r="I178">
        <v>2642</v>
      </c>
      <c r="J178">
        <v>12090</v>
      </c>
      <c r="K178">
        <v>0.32</v>
      </c>
      <c r="L178">
        <v>16.38</v>
      </c>
      <c r="M178">
        <v>78.900000000000006</v>
      </c>
      <c r="N178">
        <v>0.71</v>
      </c>
      <c r="O178">
        <v>13.37</v>
      </c>
      <c r="P178">
        <v>1.3</v>
      </c>
      <c r="Q178">
        <v>90.79</v>
      </c>
      <c r="R178">
        <v>4.8000000000000001E-2</v>
      </c>
      <c r="S178">
        <v>26.58</v>
      </c>
      <c r="T178">
        <v>0.26</v>
      </c>
      <c r="U178">
        <v>0.10299999999999999</v>
      </c>
      <c r="V178">
        <v>6.7599999999999993E-2</v>
      </c>
      <c r="W178">
        <v>0.28899999999999998</v>
      </c>
      <c r="X178">
        <v>5.2699999999999997E-2</v>
      </c>
      <c r="Y178">
        <v>8.6999999999999994E-3</v>
      </c>
      <c r="Z178">
        <v>4.0099999999999997E-2</v>
      </c>
      <c r="AA178">
        <v>3.8999999999999998E-3</v>
      </c>
      <c r="AB178">
        <v>1.8100000000000002E-2</v>
      </c>
      <c r="AC178">
        <v>3.5000000000000001E-3</v>
      </c>
      <c r="AD178">
        <v>1.04E-2</v>
      </c>
      <c r="AE178">
        <v>1.5E-3</v>
      </c>
      <c r="AF178">
        <v>8.6E-3</v>
      </c>
      <c r="AG178">
        <v>1.6000000000000001E-3</v>
      </c>
      <c r="AH178">
        <v>0.03</v>
      </c>
      <c r="AI178">
        <v>0</v>
      </c>
      <c r="AJ178">
        <v>8.0000000000000002E-3</v>
      </c>
      <c r="AK178">
        <v>0.86870000000000003</v>
      </c>
      <c r="AL178" s="10" t="s">
        <v>818</v>
      </c>
      <c r="AM178" s="10" t="s">
        <v>819</v>
      </c>
      <c r="AN178" s="10" t="s">
        <v>820</v>
      </c>
      <c r="AO178" s="10" t="s">
        <v>821</v>
      </c>
      <c r="AP178">
        <f>VLOOKUP(C178,'debit moy jour'!$A$2:$B$1198,2,FALSE)</f>
        <v>36.445</v>
      </c>
      <c r="AQ178" t="b">
        <f t="shared" si="6"/>
        <v>0</v>
      </c>
      <c r="AR178">
        <f>VLOOKUP(C178,'pluie jour'!$A$2:$B$1207,2,FALSE)</f>
        <v>1</v>
      </c>
      <c r="AS178">
        <f t="shared" si="7"/>
        <v>1</v>
      </c>
      <c r="AT178" s="11">
        <f t="shared" si="8"/>
        <v>-8.2309043020196266E-5</v>
      </c>
    </row>
    <row r="179" spans="1:46" x14ac:dyDescent="0.3">
      <c r="A179" t="s">
        <v>863</v>
      </c>
      <c r="B179" t="s">
        <v>3</v>
      </c>
      <c r="C179" s="4">
        <v>36671</v>
      </c>
      <c r="D179" t="s">
        <v>179</v>
      </c>
      <c r="E179">
        <v>18600</v>
      </c>
      <c r="F179">
        <v>15800</v>
      </c>
      <c r="G179">
        <v>12.3</v>
      </c>
      <c r="H179">
        <v>4001</v>
      </c>
      <c r="I179">
        <v>3000</v>
      </c>
      <c r="J179">
        <v>12960</v>
      </c>
      <c r="K179">
        <v>0.34</v>
      </c>
      <c r="L179">
        <v>19.82</v>
      </c>
      <c r="M179">
        <v>107.8</v>
      </c>
      <c r="N179">
        <v>0.85</v>
      </c>
      <c r="O179">
        <v>13.25</v>
      </c>
      <c r="P179">
        <v>1.41</v>
      </c>
      <c r="Q179">
        <v>90.77</v>
      </c>
      <c r="R179">
        <v>4.5999999999999999E-2</v>
      </c>
      <c r="S179">
        <v>25.83</v>
      </c>
      <c r="T179">
        <v>0.30599999999999999</v>
      </c>
      <c r="U179">
        <v>0.13</v>
      </c>
      <c r="V179">
        <v>8.2000000000000003E-2</v>
      </c>
      <c r="W179">
        <v>0.34899999999999998</v>
      </c>
      <c r="X179">
        <v>5.8900000000000001E-2</v>
      </c>
      <c r="Y179">
        <v>1.17E-2</v>
      </c>
      <c r="Z179">
        <v>4.5400000000000003E-2</v>
      </c>
      <c r="AA179">
        <v>4.5999999999999999E-3</v>
      </c>
      <c r="AB179">
        <v>2.2800000000000001E-2</v>
      </c>
      <c r="AC179">
        <v>4.1000000000000003E-3</v>
      </c>
      <c r="AD179">
        <v>1.3100000000000001E-2</v>
      </c>
      <c r="AE179">
        <v>1.6999999999999999E-3</v>
      </c>
      <c r="AF179">
        <v>9.4000000000000004E-3</v>
      </c>
      <c r="AG179">
        <v>1.9E-3</v>
      </c>
      <c r="AH179">
        <v>0.04</v>
      </c>
      <c r="AI179">
        <v>1.0999999999999999E-2</v>
      </c>
      <c r="AJ179">
        <v>0.01</v>
      </c>
      <c r="AK179">
        <v>1.0406</v>
      </c>
      <c r="AL179" s="10" t="s">
        <v>818</v>
      </c>
      <c r="AM179" s="10" t="s">
        <v>819</v>
      </c>
      <c r="AN179" s="10" t="s">
        <v>820</v>
      </c>
      <c r="AO179" s="10" t="s">
        <v>821</v>
      </c>
      <c r="AP179">
        <f>VLOOKUP(C179,'debit moy jour'!$A$2:$B$1198,2,FALSE)</f>
        <v>39.482999999999997</v>
      </c>
      <c r="AQ179" t="b">
        <f t="shared" si="6"/>
        <v>0</v>
      </c>
      <c r="AR179">
        <f>VLOOKUP(C179,'pluie jour'!$A$2:$B$1207,2,FALSE)</f>
        <v>0.5</v>
      </c>
      <c r="AS179">
        <f t="shared" si="7"/>
        <v>1</v>
      </c>
      <c r="AT179" s="11">
        <f t="shared" si="8"/>
        <v>8.3358485388942152E-2</v>
      </c>
    </row>
    <row r="180" spans="1:46" x14ac:dyDescent="0.3">
      <c r="A180" t="s">
        <v>863</v>
      </c>
      <c r="B180" t="s">
        <v>3</v>
      </c>
      <c r="C180" s="4">
        <v>36672</v>
      </c>
      <c r="D180" t="s">
        <v>180</v>
      </c>
      <c r="E180">
        <v>16820</v>
      </c>
      <c r="F180">
        <v>14150</v>
      </c>
      <c r="G180">
        <v>32.1</v>
      </c>
      <c r="H180">
        <v>3688</v>
      </c>
      <c r="I180">
        <v>3968</v>
      </c>
      <c r="J180">
        <v>12210</v>
      </c>
      <c r="K180">
        <v>0.44</v>
      </c>
      <c r="L180">
        <v>55.05</v>
      </c>
      <c r="M180">
        <v>270.10000000000002</v>
      </c>
      <c r="N180">
        <v>1.74</v>
      </c>
      <c r="O180">
        <v>16.14</v>
      </c>
      <c r="P180">
        <v>2.17</v>
      </c>
      <c r="Q180">
        <v>82.99</v>
      </c>
      <c r="R180">
        <v>6.3E-2</v>
      </c>
      <c r="S180">
        <v>25.09</v>
      </c>
      <c r="T180">
        <v>0.57599999999999996</v>
      </c>
      <c r="U180">
        <v>0.27900000000000003</v>
      </c>
      <c r="V180">
        <v>0.14899999999999999</v>
      </c>
      <c r="W180">
        <v>0.62</v>
      </c>
      <c r="X180">
        <v>0.11700000000000001</v>
      </c>
      <c r="Y180">
        <v>2.1700000000000001E-2</v>
      </c>
      <c r="Z180">
        <v>8.4400000000000003E-2</v>
      </c>
      <c r="AA180">
        <v>8.3999999999999995E-3</v>
      </c>
      <c r="AB180">
        <v>4.1799999999999997E-2</v>
      </c>
      <c r="AC180">
        <v>8.3999999999999995E-3</v>
      </c>
      <c r="AD180">
        <v>2.4500000000000001E-2</v>
      </c>
      <c r="AE180">
        <v>3.0999999999999999E-3</v>
      </c>
      <c r="AF180">
        <v>2.0299999999999999E-2</v>
      </c>
      <c r="AG180">
        <v>3.3999999999999998E-3</v>
      </c>
      <c r="AH180">
        <v>8.2000000000000003E-2</v>
      </c>
      <c r="AI180">
        <v>1.9E-2</v>
      </c>
      <c r="AJ180">
        <v>0.02</v>
      </c>
      <c r="AK180">
        <v>1.9569000000000001</v>
      </c>
      <c r="AL180" s="10" t="s">
        <v>818</v>
      </c>
      <c r="AM180" s="10" t="s">
        <v>819</v>
      </c>
      <c r="AN180" s="10" t="s">
        <v>820</v>
      </c>
      <c r="AO180" s="10" t="s">
        <v>821</v>
      </c>
      <c r="AP180">
        <f>VLOOKUP(C180,'debit moy jour'!$A$2:$B$1198,2,FALSE)</f>
        <v>42.835999999999999</v>
      </c>
      <c r="AQ180" t="b">
        <f t="shared" si="6"/>
        <v>0</v>
      </c>
      <c r="AR180">
        <f>VLOOKUP(C180,'pluie jour'!$A$2:$B$1207,2,FALSE)</f>
        <v>6.5</v>
      </c>
      <c r="AS180">
        <f t="shared" si="7"/>
        <v>1</v>
      </c>
      <c r="AT180" s="11">
        <f t="shared" si="8"/>
        <v>8.4922624927183901E-2</v>
      </c>
    </row>
    <row r="181" spans="1:46" x14ac:dyDescent="0.3">
      <c r="A181" t="s">
        <v>863</v>
      </c>
      <c r="B181" t="s">
        <v>3</v>
      </c>
      <c r="C181" s="4">
        <v>36673</v>
      </c>
      <c r="D181" t="s">
        <v>181</v>
      </c>
      <c r="E181">
        <v>17540</v>
      </c>
      <c r="F181">
        <v>14890</v>
      </c>
      <c r="G181">
        <v>17.2</v>
      </c>
      <c r="H181">
        <v>3897</v>
      </c>
      <c r="I181">
        <v>3055</v>
      </c>
      <c r="J181">
        <v>12150</v>
      </c>
      <c r="K181">
        <v>0.37</v>
      </c>
      <c r="L181">
        <v>51.52</v>
      </c>
      <c r="M181">
        <v>199.4</v>
      </c>
      <c r="N181">
        <v>1.1299999999999999</v>
      </c>
      <c r="O181">
        <v>14.33</v>
      </c>
      <c r="P181">
        <v>1.54</v>
      </c>
      <c r="Q181">
        <v>84.78</v>
      </c>
      <c r="R181">
        <v>5.2999999999999999E-2</v>
      </c>
      <c r="S181">
        <v>23.93</v>
      </c>
      <c r="T181">
        <v>0.32300000000000001</v>
      </c>
      <c r="U181">
        <v>0.153</v>
      </c>
      <c r="V181">
        <v>8.7499999999999994E-2</v>
      </c>
      <c r="W181">
        <v>0.36699999999999999</v>
      </c>
      <c r="X181">
        <v>6.9400000000000003E-2</v>
      </c>
      <c r="Y181">
        <v>1.23E-2</v>
      </c>
      <c r="Z181">
        <v>5.0200000000000002E-2</v>
      </c>
      <c r="AA181">
        <v>4.4000000000000003E-3</v>
      </c>
      <c r="AB181">
        <v>2.3199999999999998E-2</v>
      </c>
      <c r="AC181">
        <v>4.5999999999999999E-3</v>
      </c>
      <c r="AD181">
        <v>1.4500000000000001E-2</v>
      </c>
      <c r="AE181">
        <v>1.9E-3</v>
      </c>
      <c r="AF181">
        <v>1.17E-2</v>
      </c>
      <c r="AG181">
        <v>2.3999999999999998E-3</v>
      </c>
      <c r="AH181">
        <v>5.1999999999999998E-2</v>
      </c>
      <c r="AI181">
        <v>1.0999999999999999E-2</v>
      </c>
      <c r="AJ181">
        <v>1.2999999999999999E-2</v>
      </c>
      <c r="AK181">
        <v>1.1251</v>
      </c>
      <c r="AL181" s="10" t="s">
        <v>818</v>
      </c>
      <c r="AM181" s="10" t="s">
        <v>819</v>
      </c>
      <c r="AN181" s="10" t="s">
        <v>820</v>
      </c>
      <c r="AO181" s="10" t="s">
        <v>821</v>
      </c>
      <c r="AP181">
        <f>VLOOKUP(C181,'debit moy jour'!$A$2:$B$1198,2,FALSE)</f>
        <v>70.149000000000001</v>
      </c>
      <c r="AQ181" t="b">
        <f t="shared" si="6"/>
        <v>0</v>
      </c>
      <c r="AR181">
        <f>VLOOKUP(C181,'pluie jour'!$A$2:$B$1207,2,FALSE)</f>
        <v>22.5</v>
      </c>
      <c r="AS181">
        <f t="shared" si="7"/>
        <v>1</v>
      </c>
      <c r="AT181" s="11">
        <f t="shared" si="8"/>
        <v>0.63761789149313675</v>
      </c>
    </row>
    <row r="182" spans="1:46" x14ac:dyDescent="0.3">
      <c r="A182" t="s">
        <v>863</v>
      </c>
      <c r="B182" t="s">
        <v>3</v>
      </c>
      <c r="C182" s="4">
        <v>36674</v>
      </c>
      <c r="D182" t="s">
        <v>182</v>
      </c>
      <c r="E182">
        <v>17790</v>
      </c>
      <c r="F182">
        <v>14950</v>
      </c>
      <c r="G182">
        <v>30.4</v>
      </c>
      <c r="H182">
        <v>3933</v>
      </c>
      <c r="I182">
        <v>3959</v>
      </c>
      <c r="J182">
        <v>14030</v>
      </c>
      <c r="K182">
        <v>0.5</v>
      </c>
      <c r="L182">
        <v>35.29</v>
      </c>
      <c r="M182">
        <v>247.5</v>
      </c>
      <c r="N182">
        <v>1.67</v>
      </c>
      <c r="O182">
        <v>13.28</v>
      </c>
      <c r="P182">
        <v>1.78</v>
      </c>
      <c r="Q182">
        <v>84.26</v>
      </c>
      <c r="R182">
        <v>5.2999999999999999E-2</v>
      </c>
      <c r="S182">
        <v>23.52</v>
      </c>
      <c r="T182">
        <v>0.47099999999999997</v>
      </c>
      <c r="U182">
        <v>0.253</v>
      </c>
      <c r="V182">
        <v>0.127</v>
      </c>
      <c r="W182">
        <v>0.54800000000000004</v>
      </c>
      <c r="X182">
        <v>0.105</v>
      </c>
      <c r="Y182">
        <v>1.9199999999999998E-2</v>
      </c>
      <c r="Z182">
        <v>7.6100000000000001E-2</v>
      </c>
      <c r="AA182">
        <v>7.1000000000000004E-3</v>
      </c>
      <c r="AB182">
        <v>3.6400000000000002E-2</v>
      </c>
      <c r="AC182">
        <v>7.4999999999999997E-3</v>
      </c>
      <c r="AD182">
        <v>2.3099999999999999E-2</v>
      </c>
      <c r="AE182">
        <v>2.8E-3</v>
      </c>
      <c r="AF182">
        <v>1.67E-2</v>
      </c>
      <c r="AG182">
        <v>3.3999999999999998E-3</v>
      </c>
      <c r="AH182">
        <v>8.1000000000000003E-2</v>
      </c>
      <c r="AI182">
        <v>1.9E-2</v>
      </c>
      <c r="AJ182">
        <v>0.02</v>
      </c>
      <c r="AK182">
        <v>1.6962999999999999</v>
      </c>
      <c r="AL182" s="10" t="s">
        <v>818</v>
      </c>
      <c r="AM182" s="10" t="s">
        <v>819</v>
      </c>
      <c r="AN182" s="10" t="s">
        <v>820</v>
      </c>
      <c r="AO182" s="10" t="s">
        <v>821</v>
      </c>
      <c r="AP182">
        <f>VLOOKUP(C182,'debit moy jour'!$A$2:$B$1198,2,FALSE)</f>
        <v>87.498000000000005</v>
      </c>
      <c r="AQ182" t="b">
        <f t="shared" si="6"/>
        <v>0</v>
      </c>
      <c r="AR182">
        <f>VLOOKUP(C182,'pluie jour'!$A$2:$B$1207,2,FALSE)</f>
        <v>1.5</v>
      </c>
      <c r="AS182">
        <f t="shared" si="7"/>
        <v>1</v>
      </c>
      <c r="AT182" s="11">
        <f t="shared" si="8"/>
        <v>0.24731642646367025</v>
      </c>
    </row>
    <row r="183" spans="1:46" x14ac:dyDescent="0.3">
      <c r="A183" t="s">
        <v>863</v>
      </c>
      <c r="B183" t="s">
        <v>3</v>
      </c>
      <c r="C183" s="4">
        <v>36675</v>
      </c>
      <c r="D183" t="s">
        <v>183</v>
      </c>
      <c r="E183">
        <v>18690</v>
      </c>
      <c r="F183">
        <v>15610</v>
      </c>
      <c r="G183">
        <v>22.4</v>
      </c>
      <c r="H183">
        <v>4009</v>
      </c>
      <c r="I183">
        <v>3259</v>
      </c>
      <c r="J183">
        <v>13270</v>
      </c>
      <c r="K183">
        <v>0.43</v>
      </c>
      <c r="L183">
        <v>27.09</v>
      </c>
      <c r="M183">
        <v>170.8</v>
      </c>
      <c r="N183">
        <v>1.1599999999999999</v>
      </c>
      <c r="O183">
        <v>18.170000000000002</v>
      </c>
      <c r="P183">
        <v>1.49</v>
      </c>
      <c r="Q183">
        <v>87.6</v>
      </c>
      <c r="R183">
        <v>0.08</v>
      </c>
      <c r="S183">
        <v>23.93</v>
      </c>
      <c r="T183">
        <v>0.38300000000000001</v>
      </c>
      <c r="U183">
        <v>0.19400000000000001</v>
      </c>
      <c r="V183">
        <v>0.10199999999999999</v>
      </c>
      <c r="W183">
        <v>0.441</v>
      </c>
      <c r="X183">
        <v>7.9600000000000004E-2</v>
      </c>
      <c r="Y183">
        <v>1.38E-2</v>
      </c>
      <c r="Z183">
        <v>5.8599999999999999E-2</v>
      </c>
      <c r="AA183">
        <v>5.4999999999999997E-3</v>
      </c>
      <c r="AB183">
        <v>2.9600000000000001E-2</v>
      </c>
      <c r="AC183">
        <v>5.5999999999999999E-3</v>
      </c>
      <c r="AD183">
        <v>1.6799999999999999E-2</v>
      </c>
      <c r="AE183">
        <v>2.3E-3</v>
      </c>
      <c r="AF183">
        <v>1.2800000000000001E-2</v>
      </c>
      <c r="AG183">
        <v>2.3999999999999998E-3</v>
      </c>
      <c r="AH183">
        <v>8.8999999999999996E-2</v>
      </c>
      <c r="AI183">
        <v>1.0999999999999999E-2</v>
      </c>
      <c r="AJ183">
        <v>1.4E-2</v>
      </c>
      <c r="AK183">
        <v>1.3469</v>
      </c>
      <c r="AL183" s="10" t="s">
        <v>818</v>
      </c>
      <c r="AM183" s="10" t="s">
        <v>819</v>
      </c>
      <c r="AN183" s="10" t="s">
        <v>820</v>
      </c>
      <c r="AO183" s="10" t="s">
        <v>821</v>
      </c>
      <c r="AP183">
        <f>VLOOKUP(C183,'debit moy jour'!$A$2:$B$1198,2,FALSE)</f>
        <v>46.475000000000001</v>
      </c>
      <c r="AQ183" t="b">
        <f t="shared" si="6"/>
        <v>0</v>
      </c>
      <c r="AR183">
        <f>VLOOKUP(C183,'pluie jour'!$A$2:$B$1207,2,FALSE)</f>
        <v>0.5</v>
      </c>
      <c r="AS183">
        <f t="shared" si="7"/>
        <v>1</v>
      </c>
      <c r="AT183" s="11">
        <f t="shared" si="8"/>
        <v>-0.46884500217147823</v>
      </c>
    </row>
    <row r="184" spans="1:46" x14ac:dyDescent="0.3">
      <c r="A184" t="s">
        <v>863</v>
      </c>
      <c r="B184" t="s">
        <v>3</v>
      </c>
      <c r="C184" s="4">
        <v>36676</v>
      </c>
      <c r="D184" t="s">
        <v>184</v>
      </c>
      <c r="E184">
        <v>17960</v>
      </c>
      <c r="F184">
        <v>14670</v>
      </c>
      <c r="G184">
        <v>21.6</v>
      </c>
      <c r="H184">
        <v>3880</v>
      </c>
      <c r="I184">
        <v>3697</v>
      </c>
      <c r="J184">
        <v>13010</v>
      </c>
      <c r="K184">
        <v>0.44</v>
      </c>
      <c r="L184">
        <v>36.06</v>
      </c>
      <c r="M184">
        <v>253.7</v>
      </c>
      <c r="N184">
        <v>1.37</v>
      </c>
      <c r="O184">
        <v>13.42</v>
      </c>
      <c r="P184">
        <v>1.83</v>
      </c>
      <c r="Q184">
        <v>83.92</v>
      </c>
      <c r="R184">
        <v>4.7E-2</v>
      </c>
      <c r="S184">
        <v>24.07</v>
      </c>
      <c r="T184">
        <v>0.45300000000000001</v>
      </c>
      <c r="U184">
        <v>0.22700000000000001</v>
      </c>
      <c r="V184">
        <v>0.121</v>
      </c>
      <c r="W184">
        <v>0.51300000000000001</v>
      </c>
      <c r="X184">
        <v>9.0999999999999998E-2</v>
      </c>
      <c r="Y184">
        <v>1.67E-2</v>
      </c>
      <c r="Z184">
        <v>7.0000000000000007E-2</v>
      </c>
      <c r="AA184">
        <v>6.7999999999999996E-3</v>
      </c>
      <c r="AB184">
        <v>3.4000000000000002E-2</v>
      </c>
      <c r="AC184">
        <v>6.6E-3</v>
      </c>
      <c r="AD184">
        <v>1.89E-2</v>
      </c>
      <c r="AE184">
        <v>2.5000000000000001E-3</v>
      </c>
      <c r="AF184">
        <v>1.6500000000000001E-2</v>
      </c>
      <c r="AG184">
        <v>2.7000000000000001E-3</v>
      </c>
      <c r="AH184">
        <v>5.8000000000000003E-2</v>
      </c>
      <c r="AI184">
        <v>1.2999999999999999E-2</v>
      </c>
      <c r="AJ184">
        <v>1.7999999999999999E-2</v>
      </c>
      <c r="AK184">
        <v>1.5798000000000001</v>
      </c>
      <c r="AL184" s="10" t="s">
        <v>818</v>
      </c>
      <c r="AM184" s="10" t="s">
        <v>819</v>
      </c>
      <c r="AN184" s="10" t="s">
        <v>820</v>
      </c>
      <c r="AO184" s="10" t="s">
        <v>821</v>
      </c>
      <c r="AP184">
        <f>VLOOKUP(C184,'debit moy jour'!$A$2:$B$1198,2,FALSE)</f>
        <v>43.473999999999997</v>
      </c>
      <c r="AQ184" t="b">
        <f t="shared" si="6"/>
        <v>0</v>
      </c>
      <c r="AR184">
        <f>VLOOKUP(C184,'pluie jour'!$A$2:$B$1207,2,FALSE)</f>
        <v>4</v>
      </c>
      <c r="AS184">
        <f t="shared" si="7"/>
        <v>1</v>
      </c>
      <c r="AT184" s="11">
        <f t="shared" si="8"/>
        <v>-6.4572350726196978E-2</v>
      </c>
    </row>
    <row r="185" spans="1:46" x14ac:dyDescent="0.3">
      <c r="A185" t="s">
        <v>863</v>
      </c>
      <c r="B185" t="s">
        <v>3</v>
      </c>
      <c r="C185" s="4">
        <v>36678</v>
      </c>
      <c r="D185" t="s">
        <v>185</v>
      </c>
      <c r="E185">
        <v>18420</v>
      </c>
      <c r="F185">
        <v>15100</v>
      </c>
      <c r="G185">
        <v>13.7</v>
      </c>
      <c r="H185">
        <v>4079</v>
      </c>
      <c r="I185">
        <v>2951</v>
      </c>
      <c r="J185">
        <v>12350</v>
      </c>
      <c r="K185">
        <v>0.36</v>
      </c>
      <c r="L185">
        <v>23.81</v>
      </c>
      <c r="M185">
        <v>145.5</v>
      </c>
      <c r="N185">
        <v>0.9</v>
      </c>
      <c r="O185">
        <v>12.18</v>
      </c>
      <c r="P185">
        <v>1.38</v>
      </c>
      <c r="Q185">
        <v>88.51</v>
      </c>
      <c r="R185">
        <v>4.7E-2</v>
      </c>
      <c r="S185">
        <v>25.08</v>
      </c>
      <c r="T185">
        <v>0.311</v>
      </c>
      <c r="U185">
        <v>0.14499999999999999</v>
      </c>
      <c r="V185">
        <v>8.2699999999999996E-2</v>
      </c>
      <c r="W185">
        <v>0.35699999999999998</v>
      </c>
      <c r="X185">
        <v>6.6299999999999998E-2</v>
      </c>
      <c r="Y185">
        <v>1.29E-2</v>
      </c>
      <c r="Z185">
        <v>4.6600000000000003E-2</v>
      </c>
      <c r="AA185">
        <v>4.5999999999999999E-3</v>
      </c>
      <c r="AB185">
        <v>2.23E-2</v>
      </c>
      <c r="AC185">
        <v>4.7000000000000002E-3</v>
      </c>
      <c r="AD185">
        <v>1.32E-2</v>
      </c>
      <c r="AE185">
        <v>1.9E-3</v>
      </c>
      <c r="AF185">
        <v>1.1900000000000001E-2</v>
      </c>
      <c r="AG185">
        <v>2.0999999999999999E-3</v>
      </c>
      <c r="AH185">
        <v>4.3999999999999997E-2</v>
      </c>
      <c r="AI185">
        <v>1.4999999999999999E-2</v>
      </c>
      <c r="AJ185">
        <v>1.2E-2</v>
      </c>
      <c r="AK185">
        <v>1.0821000000000001</v>
      </c>
      <c r="AL185" s="10" t="s">
        <v>818</v>
      </c>
      <c r="AM185" s="10" t="s">
        <v>819</v>
      </c>
      <c r="AN185" s="10" t="s">
        <v>820</v>
      </c>
      <c r="AO185" s="10" t="s">
        <v>821</v>
      </c>
      <c r="AP185">
        <f>VLOOKUP(C185,'debit moy jour'!$A$2:$B$1198,2,FALSE)</f>
        <v>39.158000000000001</v>
      </c>
      <c r="AQ185" t="b">
        <f t="shared" si="6"/>
        <v>0</v>
      </c>
      <c r="AR185">
        <f>VLOOKUP(C185,'pluie jour'!$A$2:$B$1207,2,FALSE)</f>
        <v>0</v>
      </c>
      <c r="AS185">
        <f t="shared" si="7"/>
        <v>1</v>
      </c>
      <c r="AT185" s="11">
        <f t="shared" si="8"/>
        <v>-9.9277729217463209E-2</v>
      </c>
    </row>
    <row r="186" spans="1:46" x14ac:dyDescent="0.3">
      <c r="A186" t="s">
        <v>863</v>
      </c>
      <c r="B186" t="s">
        <v>3</v>
      </c>
      <c r="C186" s="4">
        <v>36679</v>
      </c>
      <c r="D186" t="s">
        <v>186</v>
      </c>
      <c r="E186">
        <v>18640</v>
      </c>
      <c r="F186">
        <v>15460</v>
      </c>
      <c r="G186">
        <v>11.7</v>
      </c>
      <c r="H186">
        <v>4156</v>
      </c>
      <c r="I186">
        <v>2856</v>
      </c>
      <c r="J186">
        <v>12430</v>
      </c>
      <c r="K186">
        <v>0.39</v>
      </c>
      <c r="L186">
        <v>20.21</v>
      </c>
      <c r="M186">
        <v>135</v>
      </c>
      <c r="N186">
        <v>0.8</v>
      </c>
      <c r="O186">
        <v>38.72</v>
      </c>
      <c r="P186">
        <v>1.34</v>
      </c>
      <c r="Q186">
        <v>89.53</v>
      </c>
      <c r="R186">
        <v>4.5999999999999999E-2</v>
      </c>
      <c r="S186">
        <v>25.42</v>
      </c>
      <c r="T186">
        <v>0.28299999999999997</v>
      </c>
      <c r="U186">
        <v>0.128</v>
      </c>
      <c r="V186">
        <v>7.3999999999999996E-2</v>
      </c>
      <c r="W186">
        <v>0.32300000000000001</v>
      </c>
      <c r="X186">
        <v>5.6800000000000003E-2</v>
      </c>
      <c r="Y186">
        <v>1.11E-2</v>
      </c>
      <c r="Z186">
        <v>4.3099999999999999E-2</v>
      </c>
      <c r="AA186">
        <v>4.1999999999999997E-3</v>
      </c>
      <c r="AB186">
        <v>2.0500000000000001E-2</v>
      </c>
      <c r="AC186">
        <v>4.4000000000000003E-3</v>
      </c>
      <c r="AD186">
        <v>1.23E-2</v>
      </c>
      <c r="AE186">
        <v>1.6000000000000001E-3</v>
      </c>
      <c r="AF186">
        <v>1.06E-2</v>
      </c>
      <c r="AG186">
        <v>2E-3</v>
      </c>
      <c r="AH186">
        <v>4.2999999999999997E-2</v>
      </c>
      <c r="AI186">
        <v>0.01</v>
      </c>
      <c r="AJ186">
        <v>1.0999999999999999E-2</v>
      </c>
      <c r="AK186">
        <v>0.97470000000000001</v>
      </c>
      <c r="AL186" s="10" t="s">
        <v>818</v>
      </c>
      <c r="AM186" s="10" t="s">
        <v>819</v>
      </c>
      <c r="AN186" s="10" t="s">
        <v>820</v>
      </c>
      <c r="AO186" s="10" t="s">
        <v>821</v>
      </c>
      <c r="AP186">
        <f>VLOOKUP(C186,'debit moy jour'!$A$2:$B$1198,2,FALSE)</f>
        <v>35.691000000000003</v>
      </c>
      <c r="AQ186" t="b">
        <f t="shared" si="6"/>
        <v>0</v>
      </c>
      <c r="AR186">
        <f>VLOOKUP(C186,'pluie jour'!$A$2:$B$1207,2,FALSE)</f>
        <v>0</v>
      </c>
      <c r="AS186">
        <f t="shared" si="7"/>
        <v>0</v>
      </c>
      <c r="AT186" s="11" t="e">
        <f t="shared" si="8"/>
        <v>#N/A</v>
      </c>
    </row>
    <row r="187" spans="1:46" x14ac:dyDescent="0.3">
      <c r="A187" t="s">
        <v>863</v>
      </c>
      <c r="B187" t="s">
        <v>3</v>
      </c>
      <c r="C187" s="4">
        <v>36680</v>
      </c>
      <c r="D187" t="s">
        <v>187</v>
      </c>
      <c r="E187">
        <v>18320</v>
      </c>
      <c r="F187">
        <v>15240</v>
      </c>
      <c r="G187">
        <v>12.3</v>
      </c>
      <c r="H187">
        <v>4138</v>
      </c>
      <c r="I187">
        <v>2943</v>
      </c>
      <c r="J187">
        <v>12530</v>
      </c>
      <c r="K187">
        <v>0.37</v>
      </c>
      <c r="L187">
        <v>22.78</v>
      </c>
      <c r="M187">
        <v>103</v>
      </c>
      <c r="N187">
        <v>0.89</v>
      </c>
      <c r="O187">
        <v>29.06</v>
      </c>
      <c r="P187">
        <v>1.47</v>
      </c>
      <c r="Q187">
        <v>90.48</v>
      </c>
      <c r="R187">
        <v>0.05</v>
      </c>
      <c r="S187">
        <v>27.39</v>
      </c>
      <c r="T187">
        <v>0.25700000000000001</v>
      </c>
      <c r="U187">
        <v>0.11799999999999999</v>
      </c>
      <c r="V187">
        <v>6.8000000000000005E-2</v>
      </c>
      <c r="W187">
        <v>0.28599999999999998</v>
      </c>
      <c r="X187">
        <v>5.0200000000000002E-2</v>
      </c>
      <c r="Y187">
        <v>9.9000000000000008E-3</v>
      </c>
      <c r="Z187">
        <v>4.0899999999999999E-2</v>
      </c>
      <c r="AA187">
        <v>4.4000000000000003E-3</v>
      </c>
      <c r="AB187">
        <v>2.06E-2</v>
      </c>
      <c r="AC187">
        <v>3.8999999999999998E-3</v>
      </c>
      <c r="AD187">
        <v>1.09E-2</v>
      </c>
      <c r="AE187">
        <v>1.6000000000000001E-3</v>
      </c>
      <c r="AF187">
        <v>1.03E-2</v>
      </c>
      <c r="AG187">
        <v>1.8E-3</v>
      </c>
      <c r="AH187">
        <v>4.1000000000000002E-2</v>
      </c>
      <c r="AI187">
        <v>8.9999999999999993E-3</v>
      </c>
      <c r="AJ187">
        <v>1.0999999999999999E-2</v>
      </c>
      <c r="AK187">
        <v>0.88329999999999997</v>
      </c>
      <c r="AL187" s="10" t="s">
        <v>818</v>
      </c>
      <c r="AM187" s="10" t="s">
        <v>819</v>
      </c>
      <c r="AN187" s="10" t="s">
        <v>820</v>
      </c>
      <c r="AO187" s="10" t="s">
        <v>821</v>
      </c>
      <c r="AP187">
        <f>VLOOKUP(C187,'debit moy jour'!$A$2:$B$1198,2,FALSE)</f>
        <v>32.621000000000002</v>
      </c>
      <c r="AQ187" t="b">
        <f t="shared" si="6"/>
        <v>0</v>
      </c>
      <c r="AR187">
        <f>VLOOKUP(C187,'pluie jour'!$A$2:$B$1207,2,FALSE)</f>
        <v>0</v>
      </c>
      <c r="AS187">
        <f t="shared" si="7"/>
        <v>0</v>
      </c>
      <c r="AT187" s="11" t="e">
        <f t="shared" si="8"/>
        <v>#N/A</v>
      </c>
    </row>
    <row r="188" spans="1:46" x14ac:dyDescent="0.3">
      <c r="A188" t="s">
        <v>863</v>
      </c>
      <c r="B188" t="s">
        <v>3</v>
      </c>
      <c r="C188" s="4">
        <v>36681</v>
      </c>
      <c r="D188" t="s">
        <v>188</v>
      </c>
      <c r="E188">
        <v>19400</v>
      </c>
      <c r="F188">
        <v>16235</v>
      </c>
      <c r="G188">
        <v>12.2</v>
      </c>
      <c r="H188">
        <v>4195</v>
      </c>
      <c r="I188">
        <v>2795</v>
      </c>
      <c r="J188">
        <v>12650</v>
      </c>
      <c r="K188">
        <v>0.4</v>
      </c>
      <c r="L188">
        <v>17.100000000000001</v>
      </c>
      <c r="M188">
        <v>111.9</v>
      </c>
      <c r="N188">
        <v>0.77</v>
      </c>
      <c r="O188">
        <v>15.49</v>
      </c>
      <c r="P188">
        <v>1.33</v>
      </c>
      <c r="Q188">
        <v>91.28</v>
      </c>
      <c r="R188">
        <v>4.5999999999999999E-2</v>
      </c>
      <c r="S188">
        <v>26.53</v>
      </c>
      <c r="T188">
        <v>0.2525</v>
      </c>
      <c r="U188">
        <v>0.115</v>
      </c>
      <c r="V188">
        <v>6.7599999999999993E-2</v>
      </c>
      <c r="W188">
        <v>0.28199999999999997</v>
      </c>
      <c r="X188">
        <v>5.11E-2</v>
      </c>
      <c r="Y188">
        <v>1.03E-2</v>
      </c>
      <c r="Z188">
        <v>3.9699999999999999E-2</v>
      </c>
      <c r="AA188">
        <v>3.8E-3</v>
      </c>
      <c r="AB188">
        <v>1.8800000000000001E-2</v>
      </c>
      <c r="AC188">
        <v>3.7000000000000002E-3</v>
      </c>
      <c r="AD188">
        <v>1.12E-2</v>
      </c>
      <c r="AE188">
        <v>1.4E-3</v>
      </c>
      <c r="AF188">
        <v>9.7000000000000003E-3</v>
      </c>
      <c r="AG188">
        <v>1.6999999999999999E-3</v>
      </c>
      <c r="AH188">
        <v>4.3999999999999997E-2</v>
      </c>
      <c r="AI188">
        <v>7.0000000000000001E-3</v>
      </c>
      <c r="AJ188">
        <v>0.01</v>
      </c>
      <c r="AK188">
        <v>0.86850000000000005</v>
      </c>
      <c r="AL188" s="10" t="s">
        <v>818</v>
      </c>
      <c r="AM188" s="10" t="s">
        <v>819</v>
      </c>
      <c r="AN188" s="10" t="s">
        <v>820</v>
      </c>
      <c r="AO188" s="10" t="s">
        <v>821</v>
      </c>
      <c r="AP188">
        <f>VLOOKUP(C188,'debit moy jour'!$A$2:$B$1198,2,FALSE)</f>
        <v>30.466000000000001</v>
      </c>
      <c r="AQ188" t="b">
        <f t="shared" si="6"/>
        <v>0</v>
      </c>
      <c r="AR188">
        <f>VLOOKUP(C188,'pluie jour'!$A$2:$B$1207,2,FALSE)</f>
        <v>0</v>
      </c>
      <c r="AS188">
        <f t="shared" si="7"/>
        <v>0</v>
      </c>
      <c r="AT188" s="11" t="e">
        <f t="shared" si="8"/>
        <v>#N/A</v>
      </c>
    </row>
    <row r="189" spans="1:46" x14ac:dyDescent="0.3">
      <c r="A189" t="s">
        <v>863</v>
      </c>
      <c r="B189" t="s">
        <v>3</v>
      </c>
      <c r="C189" s="4">
        <v>36682</v>
      </c>
      <c r="D189" t="s">
        <v>189</v>
      </c>
      <c r="E189">
        <v>18790</v>
      </c>
      <c r="F189">
        <v>15850</v>
      </c>
      <c r="G189">
        <v>10.6</v>
      </c>
      <c r="H189">
        <v>4240</v>
      </c>
      <c r="I189">
        <v>2867</v>
      </c>
      <c r="J189">
        <v>12430</v>
      </c>
      <c r="K189">
        <v>0.34</v>
      </c>
      <c r="L189">
        <v>14.9</v>
      </c>
      <c r="M189">
        <v>86.7</v>
      </c>
      <c r="N189">
        <v>0.79</v>
      </c>
      <c r="O189">
        <v>16.28</v>
      </c>
      <c r="P189">
        <v>1.3</v>
      </c>
      <c r="Q189">
        <v>90.6</v>
      </c>
      <c r="R189">
        <v>4.1000000000000002E-2</v>
      </c>
      <c r="S189">
        <v>25.84</v>
      </c>
      <c r="T189">
        <v>0.24099999999999999</v>
      </c>
      <c r="U189">
        <v>0.10199999999999999</v>
      </c>
      <c r="V189">
        <v>6.4299999999999996E-2</v>
      </c>
      <c r="W189">
        <v>0.27300000000000002</v>
      </c>
      <c r="X189">
        <v>4.7300000000000002E-2</v>
      </c>
      <c r="Y189">
        <v>9.4000000000000004E-3</v>
      </c>
      <c r="Z189">
        <v>3.6499999999999998E-2</v>
      </c>
      <c r="AA189">
        <v>3.5999999999999999E-3</v>
      </c>
      <c r="AB189">
        <v>1.8499999999999999E-2</v>
      </c>
      <c r="AC189">
        <v>3.3999999999999998E-3</v>
      </c>
      <c r="AD189">
        <v>0.01</v>
      </c>
      <c r="AE189">
        <v>1.5E-3</v>
      </c>
      <c r="AF189">
        <v>8.2000000000000007E-3</v>
      </c>
      <c r="AG189">
        <v>1.9E-3</v>
      </c>
      <c r="AH189">
        <v>3.2000000000000001E-2</v>
      </c>
      <c r="AI189">
        <v>0</v>
      </c>
      <c r="AJ189">
        <v>8.9999999999999993E-3</v>
      </c>
      <c r="AK189">
        <v>0.82040000000000002</v>
      </c>
      <c r="AL189" s="10" t="s">
        <v>818</v>
      </c>
      <c r="AM189" s="10" t="s">
        <v>819</v>
      </c>
      <c r="AN189" s="10" t="s">
        <v>820</v>
      </c>
      <c r="AO189" s="10" t="s">
        <v>821</v>
      </c>
      <c r="AP189">
        <f>VLOOKUP(C189,'debit moy jour'!$A$2:$B$1198,2,FALSE)</f>
        <v>29.341999999999999</v>
      </c>
      <c r="AQ189" t="b">
        <f t="shared" si="6"/>
        <v>0</v>
      </c>
      <c r="AR189">
        <f>VLOOKUP(C189,'pluie jour'!$A$2:$B$1207,2,FALSE)</f>
        <v>0</v>
      </c>
      <c r="AS189">
        <f t="shared" si="7"/>
        <v>0</v>
      </c>
      <c r="AT189" s="11" t="e">
        <f t="shared" si="8"/>
        <v>#N/A</v>
      </c>
    </row>
    <row r="190" spans="1:46" x14ac:dyDescent="0.3">
      <c r="A190" t="s">
        <v>863</v>
      </c>
      <c r="B190" t="s">
        <v>3</v>
      </c>
      <c r="C190" s="4">
        <v>36683</v>
      </c>
      <c r="D190" t="s">
        <v>190</v>
      </c>
      <c r="E190">
        <v>18490</v>
      </c>
      <c r="F190">
        <v>15480</v>
      </c>
      <c r="G190">
        <v>10.8</v>
      </c>
      <c r="H190">
        <v>3947</v>
      </c>
      <c r="I190">
        <v>2699</v>
      </c>
      <c r="J190">
        <v>12240</v>
      </c>
      <c r="K190">
        <v>0.35</v>
      </c>
      <c r="L190">
        <v>14.59</v>
      </c>
      <c r="M190">
        <v>88.2</v>
      </c>
      <c r="N190">
        <v>0.72</v>
      </c>
      <c r="O190">
        <v>13.65</v>
      </c>
      <c r="P190">
        <v>1.3</v>
      </c>
      <c r="Q190">
        <v>90.4</v>
      </c>
      <c r="R190">
        <v>4.1000000000000002E-2</v>
      </c>
      <c r="S190">
        <v>25.7</v>
      </c>
      <c r="T190">
        <v>0.23899999999999999</v>
      </c>
      <c r="U190">
        <v>0.1</v>
      </c>
      <c r="V190">
        <v>6.3299999999999995E-2</v>
      </c>
      <c r="W190">
        <v>0.26900000000000002</v>
      </c>
      <c r="X190">
        <v>4.6199999999999998E-2</v>
      </c>
      <c r="Y190">
        <v>8.6999999999999994E-3</v>
      </c>
      <c r="Z190">
        <v>3.5200000000000002E-2</v>
      </c>
      <c r="AA190">
        <v>3.8999999999999998E-3</v>
      </c>
      <c r="AB190">
        <v>1.7000000000000001E-2</v>
      </c>
      <c r="AC190">
        <v>3.3999999999999998E-3</v>
      </c>
      <c r="AD190">
        <v>1.0800000000000001E-2</v>
      </c>
      <c r="AE190">
        <v>1.4E-3</v>
      </c>
      <c r="AF190">
        <v>7.9000000000000008E-3</v>
      </c>
      <c r="AG190">
        <v>1.1999999999999999E-3</v>
      </c>
      <c r="AH190">
        <v>3.2000000000000001E-2</v>
      </c>
      <c r="AI190">
        <v>1.6E-2</v>
      </c>
      <c r="AJ190">
        <v>0.01</v>
      </c>
      <c r="AK190">
        <v>0.80700000000000005</v>
      </c>
      <c r="AL190" s="10" t="s">
        <v>818</v>
      </c>
      <c r="AM190" s="10" t="s">
        <v>819</v>
      </c>
      <c r="AN190" s="10" t="s">
        <v>820</v>
      </c>
      <c r="AO190" s="10" t="s">
        <v>821</v>
      </c>
      <c r="AP190">
        <f>VLOOKUP(C190,'debit moy jour'!$A$2:$B$1198,2,FALSE)</f>
        <v>28.210999999999999</v>
      </c>
      <c r="AQ190" t="b">
        <f t="shared" si="6"/>
        <v>0</v>
      </c>
      <c r="AR190">
        <f>VLOOKUP(C190,'pluie jour'!$A$2:$B$1207,2,FALSE)</f>
        <v>0.5</v>
      </c>
      <c r="AS190">
        <f t="shared" si="7"/>
        <v>0</v>
      </c>
      <c r="AT190" s="11" t="e">
        <f t="shared" si="8"/>
        <v>#N/A</v>
      </c>
    </row>
    <row r="191" spans="1:46" x14ac:dyDescent="0.3">
      <c r="A191" t="s">
        <v>863</v>
      </c>
      <c r="B191" t="s">
        <v>3</v>
      </c>
      <c r="C191" s="4">
        <v>36685</v>
      </c>
      <c r="D191" t="s">
        <v>191</v>
      </c>
      <c r="E191">
        <v>18570</v>
      </c>
      <c r="F191">
        <v>15760</v>
      </c>
      <c r="G191">
        <v>9</v>
      </c>
      <c r="H191">
        <v>4097</v>
      </c>
      <c r="I191">
        <v>2743</v>
      </c>
      <c r="J191">
        <v>12540</v>
      </c>
      <c r="K191">
        <v>0.35</v>
      </c>
      <c r="L191">
        <v>12.67</v>
      </c>
      <c r="M191">
        <v>71</v>
      </c>
      <c r="N191">
        <v>0.75</v>
      </c>
      <c r="O191">
        <v>13.79</v>
      </c>
      <c r="P191">
        <v>1.34</v>
      </c>
      <c r="Q191">
        <v>92.42</v>
      </c>
      <c r="R191">
        <v>3.3000000000000002E-2</v>
      </c>
      <c r="S191">
        <v>26.71</v>
      </c>
      <c r="T191">
        <v>0.218</v>
      </c>
      <c r="U191">
        <v>8.9499999999999996E-2</v>
      </c>
      <c r="V191">
        <v>5.7200000000000001E-2</v>
      </c>
      <c r="W191">
        <v>0.23799999999999999</v>
      </c>
      <c r="X191">
        <v>4.53E-2</v>
      </c>
      <c r="Y191">
        <v>8.0999999999999996E-3</v>
      </c>
      <c r="Z191">
        <v>3.1699999999999999E-2</v>
      </c>
      <c r="AA191">
        <v>3.3999999999999998E-3</v>
      </c>
      <c r="AB191">
        <v>1.54E-2</v>
      </c>
      <c r="AC191">
        <v>3.0999999999999999E-3</v>
      </c>
      <c r="AD191">
        <v>9.1999999999999998E-3</v>
      </c>
      <c r="AE191">
        <v>1.1999999999999999E-3</v>
      </c>
      <c r="AF191">
        <v>8.8999999999999999E-3</v>
      </c>
      <c r="AG191">
        <v>1.4E-3</v>
      </c>
      <c r="AH191">
        <v>0.04</v>
      </c>
      <c r="AI191">
        <v>7.0000000000000001E-3</v>
      </c>
      <c r="AJ191">
        <v>8.0000000000000002E-3</v>
      </c>
      <c r="AK191">
        <v>0.73040000000000005</v>
      </c>
      <c r="AL191" s="10" t="s">
        <v>818</v>
      </c>
      <c r="AM191" s="10" t="s">
        <v>819</v>
      </c>
      <c r="AN191" s="10" t="s">
        <v>820</v>
      </c>
      <c r="AO191" s="10" t="s">
        <v>821</v>
      </c>
      <c r="AP191">
        <f>VLOOKUP(C191,'debit moy jour'!$A$2:$B$1198,2,FALSE)</f>
        <v>26.492000000000001</v>
      </c>
      <c r="AQ191" t="b">
        <f t="shared" si="6"/>
        <v>0</v>
      </c>
      <c r="AR191">
        <f>VLOOKUP(C191,'pluie jour'!$A$2:$B$1207,2,FALSE)</f>
        <v>6</v>
      </c>
      <c r="AS191">
        <f t="shared" si="7"/>
        <v>1</v>
      </c>
      <c r="AT191" s="11">
        <f t="shared" si="8"/>
        <v>-6.0933678352415643E-2</v>
      </c>
    </row>
    <row r="192" spans="1:46" x14ac:dyDescent="0.3">
      <c r="A192" t="s">
        <v>863</v>
      </c>
      <c r="B192" t="s">
        <v>3</v>
      </c>
      <c r="C192" s="4">
        <v>36686</v>
      </c>
      <c r="D192" t="s">
        <v>192</v>
      </c>
      <c r="E192">
        <v>18940</v>
      </c>
      <c r="F192">
        <v>15840</v>
      </c>
      <c r="G192">
        <v>11.2</v>
      </c>
      <c r="H192">
        <v>4044</v>
      </c>
      <c r="I192">
        <v>3124</v>
      </c>
      <c r="J192">
        <v>12870</v>
      </c>
      <c r="K192">
        <v>0.38</v>
      </c>
      <c r="L192">
        <v>13.7</v>
      </c>
      <c r="M192">
        <v>96.5</v>
      </c>
      <c r="N192">
        <v>1.1000000000000001</v>
      </c>
      <c r="O192">
        <v>14.87</v>
      </c>
      <c r="P192">
        <v>1.44</v>
      </c>
      <c r="Q192">
        <v>90.77</v>
      </c>
      <c r="R192">
        <v>3.9E-2</v>
      </c>
      <c r="S192">
        <v>26.03</v>
      </c>
      <c r="T192">
        <v>0.25600000000000001</v>
      </c>
      <c r="U192">
        <v>0.10199999999999999</v>
      </c>
      <c r="V192">
        <v>6.6400000000000001E-2</v>
      </c>
      <c r="W192">
        <v>0.28199999999999997</v>
      </c>
      <c r="X192">
        <v>5.0599999999999999E-2</v>
      </c>
      <c r="Y192">
        <v>1.01E-2</v>
      </c>
      <c r="Z192">
        <v>3.9699999999999999E-2</v>
      </c>
      <c r="AA192">
        <v>3.8999999999999998E-3</v>
      </c>
      <c r="AB192">
        <v>2.1299999999999999E-2</v>
      </c>
      <c r="AC192">
        <v>3.7000000000000002E-3</v>
      </c>
      <c r="AD192">
        <v>1.1599999999999999E-2</v>
      </c>
      <c r="AE192">
        <v>1.5E-3</v>
      </c>
      <c r="AF192">
        <v>9.5999999999999992E-3</v>
      </c>
      <c r="AG192">
        <v>1.6000000000000001E-3</v>
      </c>
      <c r="AH192">
        <v>5.5E-2</v>
      </c>
      <c r="AI192">
        <v>8.0000000000000002E-3</v>
      </c>
      <c r="AJ192">
        <v>8.9999999999999993E-3</v>
      </c>
      <c r="AK192">
        <v>0.85980000000000001</v>
      </c>
      <c r="AL192" s="10" t="s">
        <v>818</v>
      </c>
      <c r="AM192" s="10" t="s">
        <v>819</v>
      </c>
      <c r="AN192" s="10" t="s">
        <v>820</v>
      </c>
      <c r="AO192" s="10" t="s">
        <v>821</v>
      </c>
      <c r="AP192">
        <f>VLOOKUP(C192,'debit moy jour'!$A$2:$B$1198,2,FALSE)</f>
        <v>28.021000000000001</v>
      </c>
      <c r="AQ192" t="b">
        <f t="shared" si="6"/>
        <v>0</v>
      </c>
      <c r="AR192">
        <f>VLOOKUP(C192,'pluie jour'!$A$2:$B$1207,2,FALSE)</f>
        <v>0</v>
      </c>
      <c r="AS192">
        <f t="shared" si="7"/>
        <v>1</v>
      </c>
      <c r="AT192" s="11">
        <f t="shared" si="8"/>
        <v>5.7715536765816089E-2</v>
      </c>
    </row>
    <row r="193" spans="1:46" x14ac:dyDescent="0.3">
      <c r="A193" t="s">
        <v>863</v>
      </c>
      <c r="B193" t="s">
        <v>3</v>
      </c>
      <c r="C193" s="4">
        <v>36687</v>
      </c>
      <c r="D193" t="s">
        <v>193</v>
      </c>
      <c r="E193">
        <v>18770</v>
      </c>
      <c r="F193">
        <v>15740</v>
      </c>
      <c r="G193">
        <v>10.199999999999999</v>
      </c>
      <c r="H193">
        <v>4123</v>
      </c>
      <c r="I193">
        <v>2732</v>
      </c>
      <c r="J193">
        <v>12660</v>
      </c>
      <c r="K193">
        <v>0.35</v>
      </c>
      <c r="L193">
        <v>11.81</v>
      </c>
      <c r="M193">
        <v>72.099999999999994</v>
      </c>
      <c r="N193">
        <v>0.77</v>
      </c>
      <c r="O193">
        <v>13.79</v>
      </c>
      <c r="P193">
        <v>1.31</v>
      </c>
      <c r="Q193">
        <v>92.92</v>
      </c>
      <c r="R193">
        <v>3.3000000000000002E-2</v>
      </c>
      <c r="S193">
        <v>26.06</v>
      </c>
      <c r="T193">
        <v>0.223</v>
      </c>
      <c r="U193">
        <v>9.0899999999999995E-2</v>
      </c>
      <c r="V193">
        <v>5.7700000000000001E-2</v>
      </c>
      <c r="W193">
        <v>0.249</v>
      </c>
      <c r="X193">
        <v>4.3700000000000003E-2</v>
      </c>
      <c r="Y193">
        <v>7.9000000000000008E-3</v>
      </c>
      <c r="Z193">
        <v>3.2800000000000003E-2</v>
      </c>
      <c r="AA193">
        <v>3.5000000000000001E-3</v>
      </c>
      <c r="AB193">
        <v>1.7600000000000001E-2</v>
      </c>
      <c r="AC193">
        <v>2.8999999999999998E-3</v>
      </c>
      <c r="AD193">
        <v>8.8000000000000005E-3</v>
      </c>
      <c r="AE193">
        <v>1E-3</v>
      </c>
      <c r="AF193">
        <v>7.4999999999999997E-3</v>
      </c>
      <c r="AG193">
        <v>1.6000000000000001E-3</v>
      </c>
      <c r="AH193">
        <v>5.2999999999999999E-2</v>
      </c>
      <c r="AI193">
        <v>0</v>
      </c>
      <c r="AJ193">
        <v>8.9999999999999993E-3</v>
      </c>
      <c r="AK193">
        <v>0.74790000000000001</v>
      </c>
      <c r="AL193" s="10" t="s">
        <v>818</v>
      </c>
      <c r="AM193" s="10" t="s">
        <v>819</v>
      </c>
      <c r="AN193" s="10" t="s">
        <v>820</v>
      </c>
      <c r="AO193" s="10" t="s">
        <v>821</v>
      </c>
      <c r="AP193">
        <f>VLOOKUP(C193,'debit moy jour'!$A$2:$B$1198,2,FALSE)</f>
        <v>25.222000000000001</v>
      </c>
      <c r="AQ193" t="b">
        <f t="shared" si="6"/>
        <v>0</v>
      </c>
      <c r="AR193">
        <f>VLOOKUP(C193,'pluie jour'!$A$2:$B$1207,2,FALSE)</f>
        <v>0</v>
      </c>
      <c r="AS193">
        <f t="shared" si="7"/>
        <v>0</v>
      </c>
      <c r="AT193" s="11" t="e">
        <f t="shared" si="8"/>
        <v>#N/A</v>
      </c>
    </row>
    <row r="194" spans="1:46" x14ac:dyDescent="0.3">
      <c r="A194" t="s">
        <v>863</v>
      </c>
      <c r="B194" t="s">
        <v>3</v>
      </c>
      <c r="C194" s="4">
        <v>36688</v>
      </c>
      <c r="D194" t="s">
        <v>194</v>
      </c>
      <c r="E194">
        <v>18670</v>
      </c>
      <c r="F194">
        <v>15880</v>
      </c>
      <c r="G194">
        <v>10.3</v>
      </c>
      <c r="H194">
        <v>4113</v>
      </c>
      <c r="I194">
        <v>2835</v>
      </c>
      <c r="J194">
        <v>13150</v>
      </c>
      <c r="K194">
        <v>0.36</v>
      </c>
      <c r="L194">
        <v>12.41</v>
      </c>
      <c r="M194">
        <v>74</v>
      </c>
      <c r="N194">
        <v>0.84</v>
      </c>
      <c r="O194">
        <v>15.86</v>
      </c>
      <c r="P194">
        <v>1.49</v>
      </c>
      <c r="Q194">
        <v>94.66</v>
      </c>
      <c r="R194">
        <v>3.3000000000000002E-2</v>
      </c>
      <c r="S194">
        <v>27.56</v>
      </c>
      <c r="T194">
        <v>0.23</v>
      </c>
      <c r="U194">
        <v>8.7800000000000003E-2</v>
      </c>
      <c r="V194">
        <v>5.8500000000000003E-2</v>
      </c>
      <c r="W194">
        <v>0.246</v>
      </c>
      <c r="X194">
        <v>4.5600000000000002E-2</v>
      </c>
      <c r="Y194">
        <v>7.7999999999999996E-3</v>
      </c>
      <c r="Z194">
        <v>3.4599999999999999E-2</v>
      </c>
      <c r="AA194">
        <v>3.2000000000000002E-3</v>
      </c>
      <c r="AB194">
        <v>1.5599999999999999E-2</v>
      </c>
      <c r="AC194">
        <v>3.0999999999999999E-3</v>
      </c>
      <c r="AD194">
        <v>9.7000000000000003E-3</v>
      </c>
      <c r="AE194">
        <v>1.1999999999999999E-3</v>
      </c>
      <c r="AF194">
        <v>8.3000000000000001E-3</v>
      </c>
      <c r="AG194">
        <v>1.5E-3</v>
      </c>
      <c r="AH194">
        <v>3.3000000000000002E-2</v>
      </c>
      <c r="AI194">
        <v>0</v>
      </c>
      <c r="AJ194">
        <v>8.0000000000000002E-3</v>
      </c>
      <c r="AK194">
        <v>0.75290000000000001</v>
      </c>
      <c r="AL194" s="10" t="s">
        <v>818</v>
      </c>
      <c r="AM194" s="10" t="s">
        <v>819</v>
      </c>
      <c r="AN194" s="10" t="s">
        <v>820</v>
      </c>
      <c r="AO194" s="10" t="s">
        <v>821</v>
      </c>
      <c r="AP194">
        <f>VLOOKUP(C194,'debit moy jour'!$A$2:$B$1198,2,FALSE)</f>
        <v>23.244</v>
      </c>
      <c r="AQ194" t="b">
        <f t="shared" si="6"/>
        <v>0</v>
      </c>
      <c r="AR194">
        <f>VLOOKUP(C194,'pluie jour'!$A$2:$B$1207,2,FALSE)</f>
        <v>0</v>
      </c>
      <c r="AS194">
        <f t="shared" si="7"/>
        <v>0</v>
      </c>
      <c r="AT194" s="11" t="e">
        <f t="shared" si="8"/>
        <v>#N/A</v>
      </c>
    </row>
    <row r="195" spans="1:46" x14ac:dyDescent="0.3">
      <c r="A195" t="s">
        <v>863</v>
      </c>
      <c r="B195" t="s">
        <v>3</v>
      </c>
      <c r="C195" s="4">
        <v>36689</v>
      </c>
      <c r="D195" t="s">
        <v>195</v>
      </c>
      <c r="E195">
        <v>18070</v>
      </c>
      <c r="F195">
        <v>14980</v>
      </c>
      <c r="G195">
        <v>9.1999999999999993</v>
      </c>
      <c r="H195">
        <v>3931</v>
      </c>
      <c r="I195">
        <v>2679</v>
      </c>
      <c r="J195">
        <v>12010</v>
      </c>
      <c r="K195">
        <v>0.31</v>
      </c>
      <c r="L195">
        <v>10.91</v>
      </c>
      <c r="M195">
        <v>65.7</v>
      </c>
      <c r="N195">
        <v>0.75</v>
      </c>
      <c r="O195">
        <v>13.77</v>
      </c>
      <c r="P195">
        <v>1.29</v>
      </c>
      <c r="Q195">
        <v>91.51</v>
      </c>
      <c r="R195">
        <v>4.3999999999999997E-2</v>
      </c>
      <c r="S195">
        <v>26.67</v>
      </c>
      <c r="T195">
        <v>0.222</v>
      </c>
      <c r="U195">
        <v>8.4000000000000005E-2</v>
      </c>
      <c r="V195">
        <v>5.7799999999999997E-2</v>
      </c>
      <c r="W195">
        <v>0.24099999999999999</v>
      </c>
      <c r="X195">
        <v>4.65E-2</v>
      </c>
      <c r="Y195">
        <v>8.5000000000000006E-3</v>
      </c>
      <c r="Z195">
        <v>3.4599999999999999E-2</v>
      </c>
      <c r="AA195">
        <v>3.0000000000000001E-3</v>
      </c>
      <c r="AB195">
        <v>1.5299999999999999E-2</v>
      </c>
      <c r="AC195">
        <v>3.2000000000000002E-3</v>
      </c>
      <c r="AD195">
        <v>9.1000000000000004E-3</v>
      </c>
      <c r="AE195">
        <v>1.1999999999999999E-3</v>
      </c>
      <c r="AF195">
        <v>6.7000000000000002E-3</v>
      </c>
      <c r="AG195">
        <v>1.6999999999999999E-3</v>
      </c>
      <c r="AH195">
        <v>4.2999999999999997E-2</v>
      </c>
      <c r="AI195">
        <v>0.01</v>
      </c>
      <c r="AJ195">
        <v>8.0000000000000002E-3</v>
      </c>
      <c r="AK195">
        <v>0.73450000000000004</v>
      </c>
      <c r="AL195" s="10" t="s">
        <v>818</v>
      </c>
      <c r="AM195" s="10" t="s">
        <v>819</v>
      </c>
      <c r="AN195" s="10" t="s">
        <v>820</v>
      </c>
      <c r="AO195" s="10" t="s">
        <v>821</v>
      </c>
      <c r="AP195">
        <f>VLOOKUP(C195,'debit moy jour'!$A$2:$B$1198,2,FALSE)</f>
        <v>22.236000000000001</v>
      </c>
      <c r="AQ195" t="b">
        <f t="shared" si="6"/>
        <v>0</v>
      </c>
      <c r="AR195">
        <f>VLOOKUP(C195,'pluie jour'!$A$2:$B$1207,2,FALSE)</f>
        <v>0</v>
      </c>
      <c r="AS195">
        <f t="shared" si="7"/>
        <v>0</v>
      </c>
      <c r="AT195" s="11" t="e">
        <f t="shared" si="8"/>
        <v>#N/A</v>
      </c>
    </row>
    <row r="196" spans="1:46" x14ac:dyDescent="0.3">
      <c r="A196" t="s">
        <v>863</v>
      </c>
      <c r="B196" t="s">
        <v>3</v>
      </c>
      <c r="C196" s="4">
        <v>36692</v>
      </c>
      <c r="D196" t="s">
        <v>196</v>
      </c>
      <c r="E196">
        <v>18270</v>
      </c>
      <c r="F196">
        <v>15150</v>
      </c>
      <c r="G196">
        <v>10.4</v>
      </c>
      <c r="H196">
        <v>4123</v>
      </c>
      <c r="I196">
        <v>2772</v>
      </c>
      <c r="J196">
        <v>12200</v>
      </c>
      <c r="K196">
        <v>0.35</v>
      </c>
      <c r="L196">
        <v>15.09</v>
      </c>
      <c r="M196">
        <v>81.099999999999994</v>
      </c>
      <c r="N196">
        <v>0.77</v>
      </c>
      <c r="O196">
        <v>16.010000000000002</v>
      </c>
      <c r="P196">
        <v>1.31</v>
      </c>
      <c r="Q196">
        <v>90.13</v>
      </c>
      <c r="R196">
        <v>4.2999999999999997E-2</v>
      </c>
      <c r="S196">
        <v>26.09</v>
      </c>
      <c r="T196">
        <v>0.22700000000000001</v>
      </c>
      <c r="U196">
        <v>9.3899999999999997E-2</v>
      </c>
      <c r="V196">
        <v>5.9499999999999997E-2</v>
      </c>
      <c r="W196">
        <v>0.251</v>
      </c>
      <c r="X196">
        <v>4.7399999999999998E-2</v>
      </c>
      <c r="Y196">
        <v>8.3000000000000001E-3</v>
      </c>
      <c r="Z196">
        <v>3.6499999999999998E-2</v>
      </c>
      <c r="AA196">
        <v>3.5999999999999999E-3</v>
      </c>
      <c r="AB196">
        <v>1.5599999999999999E-2</v>
      </c>
      <c r="AC196">
        <v>2.8999999999999998E-3</v>
      </c>
      <c r="AD196">
        <v>8.9999999999999993E-3</v>
      </c>
      <c r="AE196">
        <v>1.5E-3</v>
      </c>
      <c r="AF196">
        <v>8.3999999999999995E-3</v>
      </c>
      <c r="AG196">
        <v>1.4E-3</v>
      </c>
      <c r="AH196">
        <v>6.2E-2</v>
      </c>
      <c r="AI196">
        <v>8.0000000000000002E-3</v>
      </c>
      <c r="AJ196">
        <v>8.0000000000000002E-3</v>
      </c>
      <c r="AK196">
        <v>0.76590000000000003</v>
      </c>
      <c r="AL196" s="10" t="s">
        <v>818</v>
      </c>
      <c r="AM196" s="10" t="s">
        <v>819</v>
      </c>
      <c r="AN196" s="10" t="s">
        <v>820</v>
      </c>
      <c r="AO196" s="10" t="s">
        <v>821</v>
      </c>
      <c r="AP196">
        <f>VLOOKUP(C196,'debit moy jour'!$A$2:$B$1198,2,FALSE)</f>
        <v>19.405999999999999</v>
      </c>
      <c r="AQ196" t="b">
        <f t="shared" si="6"/>
        <v>0</v>
      </c>
      <c r="AR196">
        <f>VLOOKUP(C196,'pluie jour'!$A$2:$B$1207,2,FALSE)</f>
        <v>0</v>
      </c>
      <c r="AS196">
        <f t="shared" si="7"/>
        <v>0</v>
      </c>
      <c r="AT196" s="11" t="e">
        <f t="shared" si="8"/>
        <v>#N/A</v>
      </c>
    </row>
    <row r="197" spans="1:46" x14ac:dyDescent="0.3">
      <c r="A197" t="s">
        <v>863</v>
      </c>
      <c r="B197" t="s">
        <v>3</v>
      </c>
      <c r="C197" s="4">
        <v>36693</v>
      </c>
      <c r="D197" t="s">
        <v>197</v>
      </c>
      <c r="E197">
        <v>18330</v>
      </c>
      <c r="F197">
        <v>15100</v>
      </c>
      <c r="G197">
        <v>10.199999999999999</v>
      </c>
      <c r="H197">
        <v>4075</v>
      </c>
      <c r="I197">
        <v>2730</v>
      </c>
      <c r="J197">
        <v>12030</v>
      </c>
      <c r="K197">
        <v>0.34</v>
      </c>
      <c r="L197">
        <v>10.58</v>
      </c>
      <c r="M197">
        <v>67.099999999999994</v>
      </c>
      <c r="N197">
        <v>0.74</v>
      </c>
      <c r="O197">
        <v>13.01</v>
      </c>
      <c r="P197">
        <v>1.32</v>
      </c>
      <c r="Q197">
        <v>91.46</v>
      </c>
      <c r="R197">
        <v>3.7999999999999999E-2</v>
      </c>
      <c r="S197">
        <v>26.84</v>
      </c>
      <c r="T197">
        <v>0.219</v>
      </c>
      <c r="U197">
        <v>8.8800000000000004E-2</v>
      </c>
      <c r="V197">
        <v>5.6500000000000002E-2</v>
      </c>
      <c r="W197">
        <v>0.245</v>
      </c>
      <c r="X197">
        <v>4.1700000000000001E-2</v>
      </c>
      <c r="Y197">
        <v>8.3999999999999995E-3</v>
      </c>
      <c r="Z197">
        <v>3.1699999999999999E-2</v>
      </c>
      <c r="AA197">
        <v>3.3E-3</v>
      </c>
      <c r="AB197">
        <v>1.5100000000000001E-2</v>
      </c>
      <c r="AC197">
        <v>2.8999999999999998E-3</v>
      </c>
      <c r="AD197">
        <v>9.4999999999999998E-3</v>
      </c>
      <c r="AE197">
        <v>1.2999999999999999E-3</v>
      </c>
      <c r="AF197">
        <v>7.9000000000000008E-3</v>
      </c>
      <c r="AG197">
        <v>1.6000000000000001E-3</v>
      </c>
      <c r="AH197">
        <v>3.7999999999999999E-2</v>
      </c>
      <c r="AI197">
        <v>7.0000000000000001E-3</v>
      </c>
      <c r="AJ197">
        <v>8.0000000000000002E-3</v>
      </c>
      <c r="AK197">
        <v>0.73270000000000002</v>
      </c>
      <c r="AL197" s="10" t="s">
        <v>818</v>
      </c>
      <c r="AM197" s="10" t="s">
        <v>819</v>
      </c>
      <c r="AN197" s="10" t="s">
        <v>820</v>
      </c>
      <c r="AO197" s="10" t="s">
        <v>821</v>
      </c>
      <c r="AP197">
        <f>VLOOKUP(C197,'debit moy jour'!$A$2:$B$1198,2,FALSE)</f>
        <v>18.242999999999999</v>
      </c>
      <c r="AQ197" t="b">
        <f t="shared" ref="AQ197:AQ260" si="9">AP197=0</f>
        <v>0</v>
      </c>
      <c r="AR197">
        <f>VLOOKUP(C197,'pluie jour'!$A$2:$B$1207,2,FALSE)</f>
        <v>0</v>
      </c>
      <c r="AS197">
        <f t="shared" ref="AS197:AS260" si="10">IF(OR(AR197&gt;0.5,AR196&gt;0.5),1,0)</f>
        <v>0</v>
      </c>
      <c r="AT197" s="11" t="e">
        <f t="shared" ref="AT197:AT260" si="11">IF(AS197=1,(AP197-AP196)/AP196,NA())</f>
        <v>#N/A</v>
      </c>
    </row>
    <row r="198" spans="1:46" x14ac:dyDescent="0.3">
      <c r="A198" t="s">
        <v>863</v>
      </c>
      <c r="B198" t="s">
        <v>3</v>
      </c>
      <c r="C198" s="4">
        <v>36694</v>
      </c>
      <c r="D198" t="s">
        <v>198</v>
      </c>
      <c r="E198">
        <v>18330</v>
      </c>
      <c r="F198">
        <v>15420</v>
      </c>
      <c r="G198">
        <v>10.1</v>
      </c>
      <c r="H198">
        <v>4083</v>
      </c>
      <c r="I198">
        <v>2754</v>
      </c>
      <c r="J198">
        <v>12150</v>
      </c>
      <c r="K198">
        <v>0.36</v>
      </c>
      <c r="L198">
        <v>10.6</v>
      </c>
      <c r="M198">
        <v>66.3</v>
      </c>
      <c r="N198">
        <v>0.81</v>
      </c>
      <c r="O198">
        <v>12.93</v>
      </c>
      <c r="P198">
        <v>1.33</v>
      </c>
      <c r="Q198">
        <v>91.1</v>
      </c>
      <c r="R198">
        <v>3.7999999999999999E-2</v>
      </c>
      <c r="S198">
        <v>26.64</v>
      </c>
      <c r="T198">
        <v>0.219</v>
      </c>
      <c r="U198">
        <v>8.9499999999999996E-2</v>
      </c>
      <c r="V198">
        <v>5.6800000000000003E-2</v>
      </c>
      <c r="W198">
        <v>0.24199999999999999</v>
      </c>
      <c r="X198">
        <v>4.2299999999999997E-2</v>
      </c>
      <c r="Y198">
        <v>8.0999999999999996E-3</v>
      </c>
      <c r="Z198">
        <v>3.3399999999999999E-2</v>
      </c>
      <c r="AA198">
        <v>3.2000000000000002E-3</v>
      </c>
      <c r="AB198">
        <v>1.4999999999999999E-2</v>
      </c>
      <c r="AC198">
        <v>3.0000000000000001E-3</v>
      </c>
      <c r="AD198">
        <v>8.9999999999999993E-3</v>
      </c>
      <c r="AE198">
        <v>1.2999999999999999E-3</v>
      </c>
      <c r="AF198">
        <v>7.9000000000000008E-3</v>
      </c>
      <c r="AG198">
        <v>1.1999999999999999E-3</v>
      </c>
      <c r="AH198">
        <v>3.6999999999999998E-2</v>
      </c>
      <c r="AI198">
        <v>6.0000000000000001E-3</v>
      </c>
      <c r="AJ198">
        <v>7.0000000000000001E-3</v>
      </c>
      <c r="AK198">
        <v>0.73180000000000001</v>
      </c>
      <c r="AL198" s="10" t="s">
        <v>818</v>
      </c>
      <c r="AM198" s="10" t="s">
        <v>819</v>
      </c>
      <c r="AN198" s="10" t="s">
        <v>820</v>
      </c>
      <c r="AO198" s="10" t="s">
        <v>821</v>
      </c>
      <c r="AP198">
        <f>VLOOKUP(C198,'debit moy jour'!$A$2:$B$1198,2,FALSE)</f>
        <v>16.855</v>
      </c>
      <c r="AQ198" t="b">
        <f t="shared" si="9"/>
        <v>0</v>
      </c>
      <c r="AR198">
        <f>VLOOKUP(C198,'pluie jour'!$A$2:$B$1207,2,FALSE)</f>
        <v>0</v>
      </c>
      <c r="AS198">
        <f t="shared" si="10"/>
        <v>0</v>
      </c>
      <c r="AT198" s="11" t="e">
        <f t="shared" si="11"/>
        <v>#N/A</v>
      </c>
    </row>
    <row r="199" spans="1:46" x14ac:dyDescent="0.3">
      <c r="A199" t="s">
        <v>863</v>
      </c>
      <c r="B199" t="s">
        <v>3</v>
      </c>
      <c r="C199" s="4">
        <v>36695</v>
      </c>
      <c r="D199" t="s">
        <v>199</v>
      </c>
      <c r="E199">
        <v>18270</v>
      </c>
      <c r="F199">
        <v>14910</v>
      </c>
      <c r="G199">
        <v>10.9</v>
      </c>
      <c r="H199">
        <v>3954</v>
      </c>
      <c r="I199">
        <v>2802</v>
      </c>
      <c r="J199">
        <v>12010</v>
      </c>
      <c r="K199">
        <v>0.38</v>
      </c>
      <c r="L199">
        <v>14.7</v>
      </c>
      <c r="M199">
        <v>77.3</v>
      </c>
      <c r="N199">
        <v>0.78</v>
      </c>
      <c r="O199">
        <v>15.02</v>
      </c>
      <c r="P199">
        <v>1.38</v>
      </c>
      <c r="Q199">
        <v>90.11</v>
      </c>
      <c r="R199">
        <v>4.2999999999999997E-2</v>
      </c>
      <c r="S199">
        <v>26.57</v>
      </c>
      <c r="T199">
        <v>0.22600000000000001</v>
      </c>
      <c r="U199">
        <v>9.5799999999999996E-2</v>
      </c>
      <c r="V199">
        <v>6.0199999999999997E-2</v>
      </c>
      <c r="W199">
        <v>0.248</v>
      </c>
      <c r="X199">
        <v>4.2900000000000001E-2</v>
      </c>
      <c r="Y199">
        <v>8.8999999999999999E-3</v>
      </c>
      <c r="Z199">
        <v>3.1300000000000001E-2</v>
      </c>
      <c r="AA199">
        <v>3.3999999999999998E-3</v>
      </c>
      <c r="AB199">
        <v>1.5900000000000001E-2</v>
      </c>
      <c r="AC199">
        <v>3.3999999999999998E-3</v>
      </c>
      <c r="AD199">
        <v>9.7000000000000003E-3</v>
      </c>
      <c r="AE199">
        <v>1.1999999999999999E-3</v>
      </c>
      <c r="AF199">
        <v>6.8999999999999999E-3</v>
      </c>
      <c r="AG199">
        <v>1.2999999999999999E-3</v>
      </c>
      <c r="AH199">
        <v>5.8000000000000003E-2</v>
      </c>
      <c r="AI199">
        <v>1.7999999999999999E-2</v>
      </c>
      <c r="AJ199">
        <v>0.01</v>
      </c>
      <c r="AK199">
        <v>0.75490000000000002</v>
      </c>
      <c r="AL199" s="10" t="s">
        <v>818</v>
      </c>
      <c r="AM199" s="10" t="s">
        <v>819</v>
      </c>
      <c r="AN199" s="10" t="s">
        <v>820</v>
      </c>
      <c r="AO199" s="10" t="s">
        <v>821</v>
      </c>
      <c r="AP199">
        <f>VLOOKUP(C199,'debit moy jour'!$A$2:$B$1198,2,FALSE)</f>
        <v>16.059999999999999</v>
      </c>
      <c r="AQ199" t="b">
        <f t="shared" si="9"/>
        <v>0</v>
      </c>
      <c r="AR199">
        <f>VLOOKUP(C199,'pluie jour'!$A$2:$B$1207,2,FALSE)</f>
        <v>0</v>
      </c>
      <c r="AS199">
        <f t="shared" si="10"/>
        <v>0</v>
      </c>
      <c r="AT199" s="11" t="e">
        <f t="shared" si="11"/>
        <v>#N/A</v>
      </c>
    </row>
    <row r="200" spans="1:46" x14ac:dyDescent="0.3">
      <c r="A200" t="s">
        <v>863</v>
      </c>
      <c r="B200" t="s">
        <v>3</v>
      </c>
      <c r="C200" s="4">
        <v>36696</v>
      </c>
      <c r="D200" t="s">
        <v>200</v>
      </c>
      <c r="E200">
        <v>18210</v>
      </c>
      <c r="F200">
        <v>15020</v>
      </c>
      <c r="G200">
        <v>11.3</v>
      </c>
      <c r="H200">
        <v>3998</v>
      </c>
      <c r="I200">
        <v>2697</v>
      </c>
      <c r="J200">
        <v>12040</v>
      </c>
      <c r="K200">
        <v>0.35</v>
      </c>
      <c r="L200">
        <v>11.97</v>
      </c>
      <c r="M200">
        <v>69.5</v>
      </c>
      <c r="N200">
        <v>0.78</v>
      </c>
      <c r="O200">
        <v>13.17</v>
      </c>
      <c r="P200">
        <v>1.35</v>
      </c>
      <c r="Q200">
        <v>91.64</v>
      </c>
      <c r="R200">
        <v>3.5999999999999997E-2</v>
      </c>
      <c r="S200">
        <v>26.69</v>
      </c>
      <c r="T200">
        <v>0.214</v>
      </c>
      <c r="U200">
        <v>8.9399999999999993E-2</v>
      </c>
      <c r="V200">
        <v>5.6800000000000003E-2</v>
      </c>
      <c r="W200">
        <v>0.24</v>
      </c>
      <c r="X200">
        <v>3.9600000000000003E-2</v>
      </c>
      <c r="Y200">
        <v>8.8999999999999999E-3</v>
      </c>
      <c r="Z200">
        <v>3.1300000000000001E-2</v>
      </c>
      <c r="AA200">
        <v>3.3E-3</v>
      </c>
      <c r="AB200">
        <v>1.46E-2</v>
      </c>
      <c r="AC200">
        <v>2.8E-3</v>
      </c>
      <c r="AD200">
        <v>9.2999999999999992E-3</v>
      </c>
      <c r="AE200">
        <v>1.1000000000000001E-3</v>
      </c>
      <c r="AF200">
        <v>6.7000000000000002E-3</v>
      </c>
      <c r="AG200">
        <v>1.4E-3</v>
      </c>
      <c r="AH200">
        <v>4.2000000000000003E-2</v>
      </c>
      <c r="AI200">
        <v>1.0999999999999999E-2</v>
      </c>
      <c r="AJ200">
        <v>0.01</v>
      </c>
      <c r="AK200">
        <v>0.71930000000000005</v>
      </c>
      <c r="AL200" s="10" t="s">
        <v>818</v>
      </c>
      <c r="AM200" s="10" t="s">
        <v>819</v>
      </c>
      <c r="AN200" s="10" t="s">
        <v>820</v>
      </c>
      <c r="AO200" s="10" t="s">
        <v>821</v>
      </c>
      <c r="AP200">
        <f>VLOOKUP(C200,'debit moy jour'!$A$2:$B$1198,2,FALSE)</f>
        <v>15.895</v>
      </c>
      <c r="AQ200" t="b">
        <f t="shared" si="9"/>
        <v>0</v>
      </c>
      <c r="AR200">
        <f>VLOOKUP(C200,'pluie jour'!$A$2:$B$1207,2,FALSE)</f>
        <v>4.5</v>
      </c>
      <c r="AS200">
        <f t="shared" si="10"/>
        <v>1</v>
      </c>
      <c r="AT200" s="11">
        <f t="shared" si="11"/>
        <v>-1.0273972602739673E-2</v>
      </c>
    </row>
    <row r="201" spans="1:46" x14ac:dyDescent="0.3">
      <c r="A201" t="s">
        <v>863</v>
      </c>
      <c r="B201" t="s">
        <v>3</v>
      </c>
      <c r="C201" s="4">
        <v>36697</v>
      </c>
      <c r="D201" t="s">
        <v>201</v>
      </c>
      <c r="E201">
        <v>18700</v>
      </c>
      <c r="F201">
        <v>15330</v>
      </c>
      <c r="G201">
        <v>13.5</v>
      </c>
      <c r="H201">
        <v>4096</v>
      </c>
      <c r="I201">
        <v>4843</v>
      </c>
      <c r="J201">
        <v>12840</v>
      </c>
      <c r="K201">
        <v>0.44</v>
      </c>
      <c r="L201">
        <v>15.16</v>
      </c>
      <c r="M201">
        <v>127.2</v>
      </c>
      <c r="N201">
        <v>1.33</v>
      </c>
      <c r="O201">
        <v>19.239999999999998</v>
      </c>
      <c r="P201">
        <v>2.23</v>
      </c>
      <c r="Q201">
        <v>91.17</v>
      </c>
      <c r="R201">
        <v>7.0999999999999994E-2</v>
      </c>
      <c r="S201">
        <v>28.75</v>
      </c>
      <c r="T201">
        <v>0.32100000000000001</v>
      </c>
      <c r="U201">
        <v>0.13600000000000001</v>
      </c>
      <c r="V201">
        <v>8.4000000000000005E-2</v>
      </c>
      <c r="W201">
        <v>0.34799999999999998</v>
      </c>
      <c r="X201">
        <v>6.0199999999999997E-2</v>
      </c>
      <c r="Y201">
        <v>1.2200000000000001E-2</v>
      </c>
      <c r="Z201">
        <v>5.0700000000000002E-2</v>
      </c>
      <c r="AA201">
        <v>4.5999999999999999E-3</v>
      </c>
      <c r="AB201">
        <v>2.35E-2</v>
      </c>
      <c r="AC201">
        <v>4.5999999999999999E-3</v>
      </c>
      <c r="AD201">
        <v>1.4E-2</v>
      </c>
      <c r="AE201">
        <v>1.8E-3</v>
      </c>
      <c r="AF201">
        <v>1.24E-2</v>
      </c>
      <c r="AG201">
        <v>2E-3</v>
      </c>
      <c r="AH201">
        <v>8.6999999999999994E-2</v>
      </c>
      <c r="AI201">
        <v>8.9999999999999993E-3</v>
      </c>
      <c r="AJ201">
        <v>1.2E-2</v>
      </c>
      <c r="AK201">
        <v>1.0750999999999999</v>
      </c>
      <c r="AL201" s="10" t="s">
        <v>818</v>
      </c>
      <c r="AM201" s="10" t="s">
        <v>819</v>
      </c>
      <c r="AN201" s="10" t="s">
        <v>820</v>
      </c>
      <c r="AO201" s="10" t="s">
        <v>821</v>
      </c>
      <c r="AP201">
        <f>VLOOKUP(C201,'debit moy jour'!$A$2:$B$1198,2,FALSE)</f>
        <v>17.701000000000001</v>
      </c>
      <c r="AQ201" t="b">
        <f t="shared" si="9"/>
        <v>0</v>
      </c>
      <c r="AR201">
        <f>VLOOKUP(C201,'pluie jour'!$A$2:$B$1207,2,FALSE)</f>
        <v>0.5</v>
      </c>
      <c r="AS201">
        <f t="shared" si="10"/>
        <v>1</v>
      </c>
      <c r="AT201" s="11">
        <f t="shared" si="11"/>
        <v>0.11362063541994344</v>
      </c>
    </row>
    <row r="202" spans="1:46" x14ac:dyDescent="0.3">
      <c r="A202" t="s">
        <v>863</v>
      </c>
      <c r="B202" t="s">
        <v>3</v>
      </c>
      <c r="C202" s="4">
        <v>36699</v>
      </c>
      <c r="D202" t="s">
        <v>202</v>
      </c>
      <c r="E202">
        <v>18860</v>
      </c>
      <c r="F202">
        <v>15900</v>
      </c>
      <c r="G202">
        <v>10</v>
      </c>
      <c r="H202">
        <v>4413</v>
      </c>
      <c r="I202">
        <v>2884</v>
      </c>
      <c r="J202">
        <v>12520</v>
      </c>
      <c r="K202">
        <v>0.36</v>
      </c>
      <c r="L202">
        <v>11.15</v>
      </c>
      <c r="M202">
        <v>74.099999999999994</v>
      </c>
      <c r="N202">
        <v>0.79</v>
      </c>
      <c r="O202">
        <v>11.61</v>
      </c>
      <c r="P202">
        <v>1.37</v>
      </c>
      <c r="Q202">
        <v>91.98</v>
      </c>
      <c r="R202">
        <v>0.04</v>
      </c>
      <c r="S202">
        <v>24.93</v>
      </c>
      <c r="T202">
        <v>0.21</v>
      </c>
      <c r="U202">
        <v>8.5300000000000001E-2</v>
      </c>
      <c r="V202">
        <v>5.45E-2</v>
      </c>
      <c r="W202">
        <v>0.222</v>
      </c>
      <c r="X202">
        <v>4.0399999999999998E-2</v>
      </c>
      <c r="Y202">
        <v>7.7999999999999996E-3</v>
      </c>
      <c r="Z202">
        <v>3.0800000000000001E-2</v>
      </c>
      <c r="AA202">
        <v>2.8E-3</v>
      </c>
      <c r="AB202">
        <v>1.43E-2</v>
      </c>
      <c r="AC202">
        <v>2.5999999999999999E-3</v>
      </c>
      <c r="AD202">
        <v>9.1999999999999998E-3</v>
      </c>
      <c r="AE202">
        <v>1.1000000000000001E-3</v>
      </c>
      <c r="AF202">
        <v>7.9000000000000008E-3</v>
      </c>
      <c r="AG202">
        <v>1.4E-3</v>
      </c>
      <c r="AH202">
        <v>3.7999999999999999E-2</v>
      </c>
      <c r="AI202">
        <v>7.0000000000000001E-3</v>
      </c>
      <c r="AJ202">
        <v>8.9999999999999993E-3</v>
      </c>
      <c r="AK202">
        <v>0.69020000000000004</v>
      </c>
      <c r="AL202" s="10" t="s">
        <v>818</v>
      </c>
      <c r="AM202" s="10" t="s">
        <v>819</v>
      </c>
      <c r="AN202" s="10" t="s">
        <v>820</v>
      </c>
      <c r="AO202" s="10" t="s">
        <v>821</v>
      </c>
      <c r="AP202">
        <f>VLOOKUP(C202,'debit moy jour'!$A$2:$B$1198,2,FALSE)</f>
        <v>15.593</v>
      </c>
      <c r="AQ202" t="b">
        <f t="shared" si="9"/>
        <v>0</v>
      </c>
      <c r="AR202">
        <f>VLOOKUP(C202,'pluie jour'!$A$2:$B$1207,2,FALSE)</f>
        <v>0.5</v>
      </c>
      <c r="AS202">
        <f t="shared" si="10"/>
        <v>0</v>
      </c>
      <c r="AT202" s="11" t="e">
        <f t="shared" si="11"/>
        <v>#N/A</v>
      </c>
    </row>
    <row r="203" spans="1:46" x14ac:dyDescent="0.3">
      <c r="A203" t="s">
        <v>863</v>
      </c>
      <c r="B203" t="s">
        <v>3</v>
      </c>
      <c r="C203" s="4">
        <v>36700</v>
      </c>
      <c r="D203" t="s">
        <v>203</v>
      </c>
      <c r="E203">
        <v>19000</v>
      </c>
      <c r="F203">
        <v>15870</v>
      </c>
      <c r="G203">
        <v>10.199999999999999</v>
      </c>
      <c r="H203">
        <v>4425</v>
      </c>
      <c r="I203">
        <v>2823</v>
      </c>
      <c r="J203">
        <v>12630</v>
      </c>
      <c r="K203">
        <v>0.37</v>
      </c>
      <c r="L203">
        <v>10.039999999999999</v>
      </c>
      <c r="M203">
        <v>75.7</v>
      </c>
      <c r="N203">
        <v>0.76</v>
      </c>
      <c r="O203">
        <v>11.59</v>
      </c>
      <c r="P203">
        <v>1.36</v>
      </c>
      <c r="Q203">
        <v>91.6</v>
      </c>
      <c r="R203">
        <v>2.7E-2</v>
      </c>
      <c r="S203">
        <v>25.12</v>
      </c>
      <c r="T203">
        <v>0.217</v>
      </c>
      <c r="U203">
        <v>8.3199999999999996E-2</v>
      </c>
      <c r="V203">
        <v>5.6500000000000002E-2</v>
      </c>
      <c r="W203">
        <v>0.23100000000000001</v>
      </c>
      <c r="X203">
        <v>4.1500000000000002E-2</v>
      </c>
      <c r="Y203">
        <v>8.0999999999999996E-3</v>
      </c>
      <c r="Z203">
        <v>3.15E-2</v>
      </c>
      <c r="AA203">
        <v>2.8999999999999998E-3</v>
      </c>
      <c r="AB203">
        <v>1.6199999999999999E-2</v>
      </c>
      <c r="AC203">
        <v>2.5000000000000001E-3</v>
      </c>
      <c r="AD203">
        <v>8.5000000000000006E-3</v>
      </c>
      <c r="AE203">
        <v>1E-3</v>
      </c>
      <c r="AF203">
        <v>7.6E-3</v>
      </c>
      <c r="AG203">
        <v>1.5E-3</v>
      </c>
      <c r="AH203">
        <v>3.4000000000000002E-2</v>
      </c>
      <c r="AI203">
        <v>0</v>
      </c>
      <c r="AJ203">
        <v>8.0000000000000002E-3</v>
      </c>
      <c r="AK203">
        <v>0.70909999999999995</v>
      </c>
      <c r="AL203" s="10" t="s">
        <v>818</v>
      </c>
      <c r="AM203" s="10" t="s">
        <v>819</v>
      </c>
      <c r="AN203" s="10" t="s">
        <v>820</v>
      </c>
      <c r="AO203" s="10" t="s">
        <v>821</v>
      </c>
      <c r="AP203">
        <f>VLOOKUP(C203,'debit moy jour'!$A$2:$B$1198,2,FALSE)</f>
        <v>15.06</v>
      </c>
      <c r="AQ203" t="b">
        <f t="shared" si="9"/>
        <v>0</v>
      </c>
      <c r="AR203">
        <f>VLOOKUP(C203,'pluie jour'!$A$2:$B$1207,2,FALSE)</f>
        <v>0.5</v>
      </c>
      <c r="AS203">
        <f t="shared" si="10"/>
        <v>0</v>
      </c>
      <c r="AT203" s="11" t="e">
        <f t="shared" si="11"/>
        <v>#N/A</v>
      </c>
    </row>
    <row r="204" spans="1:46" x14ac:dyDescent="0.3">
      <c r="A204" t="s">
        <v>863</v>
      </c>
      <c r="B204" t="s">
        <v>3</v>
      </c>
      <c r="C204" s="4">
        <v>36701</v>
      </c>
      <c r="D204" t="s">
        <v>204</v>
      </c>
      <c r="E204">
        <v>18460</v>
      </c>
      <c r="F204">
        <v>15310</v>
      </c>
      <c r="G204">
        <v>9.3000000000000007</v>
      </c>
      <c r="H204">
        <v>3982</v>
      </c>
      <c r="I204">
        <v>2698</v>
      </c>
      <c r="J204">
        <v>12170</v>
      </c>
      <c r="K204">
        <v>0.31</v>
      </c>
      <c r="L204">
        <v>9.01</v>
      </c>
      <c r="M204">
        <v>65.599999999999994</v>
      </c>
      <c r="N204">
        <v>0.71</v>
      </c>
      <c r="O204">
        <v>11.68</v>
      </c>
      <c r="P204">
        <v>1.3</v>
      </c>
      <c r="Q204">
        <v>91.1</v>
      </c>
      <c r="R204">
        <v>2.9000000000000001E-2</v>
      </c>
      <c r="S204">
        <v>25.15</v>
      </c>
      <c r="T204">
        <v>0.214</v>
      </c>
      <c r="U204">
        <v>8.3500000000000005E-2</v>
      </c>
      <c r="V204">
        <v>5.5899999999999998E-2</v>
      </c>
      <c r="W204">
        <v>0.23899999999999999</v>
      </c>
      <c r="X204">
        <v>4.0500000000000001E-2</v>
      </c>
      <c r="Y204">
        <v>8.8000000000000005E-3</v>
      </c>
      <c r="Z204">
        <v>3.1E-2</v>
      </c>
      <c r="AA204">
        <v>3.2000000000000002E-3</v>
      </c>
      <c r="AB204">
        <v>1.66E-2</v>
      </c>
      <c r="AC204">
        <v>3.3E-3</v>
      </c>
      <c r="AD204">
        <v>8.6E-3</v>
      </c>
      <c r="AE204">
        <v>8.9999999999999998E-4</v>
      </c>
      <c r="AF204">
        <v>7.1999999999999998E-3</v>
      </c>
      <c r="AG204">
        <v>1.1999999999999999E-3</v>
      </c>
      <c r="AH204">
        <v>4.5999999999999999E-2</v>
      </c>
      <c r="AI204">
        <v>0.01</v>
      </c>
      <c r="AJ204">
        <v>8.0000000000000002E-3</v>
      </c>
      <c r="AK204">
        <v>0.71379999999999999</v>
      </c>
      <c r="AL204" s="10" t="s">
        <v>818</v>
      </c>
      <c r="AM204" s="10" t="s">
        <v>819</v>
      </c>
      <c r="AN204" s="10" t="s">
        <v>820</v>
      </c>
      <c r="AO204" s="10" t="s">
        <v>821</v>
      </c>
      <c r="AP204">
        <f>VLOOKUP(C204,'debit moy jour'!$A$2:$B$1198,2,FALSE)</f>
        <v>14.516999999999999</v>
      </c>
      <c r="AQ204" t="b">
        <f t="shared" si="9"/>
        <v>0</v>
      </c>
      <c r="AR204">
        <f>VLOOKUP(C204,'pluie jour'!$A$2:$B$1207,2,FALSE)</f>
        <v>5</v>
      </c>
      <c r="AS204">
        <f t="shared" si="10"/>
        <v>1</v>
      </c>
      <c r="AT204" s="11">
        <f t="shared" si="11"/>
        <v>-3.605577689243035E-2</v>
      </c>
    </row>
    <row r="205" spans="1:46" x14ac:dyDescent="0.3">
      <c r="A205" t="s">
        <v>863</v>
      </c>
      <c r="B205" t="s">
        <v>3</v>
      </c>
      <c r="C205" s="4">
        <v>36702</v>
      </c>
      <c r="D205" t="s">
        <v>205</v>
      </c>
      <c r="E205">
        <v>18470</v>
      </c>
      <c r="F205">
        <v>15260</v>
      </c>
      <c r="G205">
        <v>11.2</v>
      </c>
      <c r="H205">
        <v>3972</v>
      </c>
      <c r="I205">
        <v>2762</v>
      </c>
      <c r="J205">
        <v>12210</v>
      </c>
      <c r="K205">
        <v>0.34</v>
      </c>
      <c r="L205">
        <v>9.2899999999999991</v>
      </c>
      <c r="M205">
        <v>66.3</v>
      </c>
      <c r="N205">
        <v>0.76</v>
      </c>
      <c r="O205">
        <v>11.53</v>
      </c>
      <c r="P205">
        <v>1.33</v>
      </c>
      <c r="Q205">
        <v>92.12</v>
      </c>
      <c r="R205">
        <v>3.9E-2</v>
      </c>
      <c r="S205">
        <v>25.19</v>
      </c>
      <c r="T205">
        <v>0.19900000000000001</v>
      </c>
      <c r="U205">
        <v>8.0399999999999999E-2</v>
      </c>
      <c r="V205">
        <v>5.0999999999999997E-2</v>
      </c>
      <c r="W205">
        <v>0.217</v>
      </c>
      <c r="X205">
        <v>3.9600000000000003E-2</v>
      </c>
      <c r="Y205">
        <v>7.4999999999999997E-3</v>
      </c>
      <c r="Z205">
        <v>2.8899999999999999E-2</v>
      </c>
      <c r="AA205">
        <v>2.8999999999999998E-3</v>
      </c>
      <c r="AB205">
        <v>1.35E-2</v>
      </c>
      <c r="AC205">
        <v>2.5999999999999999E-3</v>
      </c>
      <c r="AD205">
        <v>7.9000000000000008E-3</v>
      </c>
      <c r="AE205">
        <v>1E-3</v>
      </c>
      <c r="AF205">
        <v>6.7999999999999996E-3</v>
      </c>
      <c r="AG205">
        <v>1.4E-3</v>
      </c>
      <c r="AH205">
        <v>4.8000000000000001E-2</v>
      </c>
      <c r="AI205">
        <v>8.9999999999999993E-3</v>
      </c>
      <c r="AJ205">
        <v>8.0000000000000002E-3</v>
      </c>
      <c r="AK205">
        <v>0.65939999999999999</v>
      </c>
      <c r="AL205" s="10" t="s">
        <v>818</v>
      </c>
      <c r="AM205" s="10" t="s">
        <v>819</v>
      </c>
      <c r="AN205" s="10" t="s">
        <v>820</v>
      </c>
      <c r="AO205" s="10" t="s">
        <v>821</v>
      </c>
      <c r="AP205">
        <f>VLOOKUP(C205,'debit moy jour'!$A$2:$B$1198,2,FALSE)</f>
        <v>14.792999999999999</v>
      </c>
      <c r="AQ205" t="b">
        <f t="shared" si="9"/>
        <v>0</v>
      </c>
      <c r="AR205">
        <f>VLOOKUP(C205,'pluie jour'!$A$2:$B$1207,2,FALSE)</f>
        <v>0</v>
      </c>
      <c r="AS205">
        <f t="shared" si="10"/>
        <v>1</v>
      </c>
      <c r="AT205" s="11">
        <f t="shared" si="11"/>
        <v>1.9012192601777212E-2</v>
      </c>
    </row>
    <row r="206" spans="1:46" x14ac:dyDescent="0.3">
      <c r="A206" t="s">
        <v>863</v>
      </c>
      <c r="B206" t="s">
        <v>3</v>
      </c>
      <c r="C206" s="4">
        <v>36703</v>
      </c>
      <c r="D206" t="s">
        <v>206</v>
      </c>
      <c r="E206">
        <v>18060</v>
      </c>
      <c r="F206">
        <v>14860</v>
      </c>
      <c r="G206">
        <v>9.3000000000000007</v>
      </c>
      <c r="H206">
        <v>3950</v>
      </c>
      <c r="I206">
        <v>2746</v>
      </c>
      <c r="J206">
        <v>12160</v>
      </c>
      <c r="K206">
        <v>0.34</v>
      </c>
      <c r="L206">
        <v>9.31</v>
      </c>
      <c r="M206">
        <v>65.400000000000006</v>
      </c>
      <c r="N206">
        <v>0.92</v>
      </c>
      <c r="O206">
        <v>14.72</v>
      </c>
      <c r="P206">
        <v>1.35</v>
      </c>
      <c r="Q206">
        <v>90.55</v>
      </c>
      <c r="R206">
        <v>3.7999999999999999E-2</v>
      </c>
      <c r="S206">
        <v>25.07</v>
      </c>
      <c r="T206">
        <v>0.2</v>
      </c>
      <c r="U206">
        <v>8.2500000000000004E-2</v>
      </c>
      <c r="V206">
        <v>5.28E-2</v>
      </c>
      <c r="W206">
        <v>0.214</v>
      </c>
      <c r="X206">
        <v>3.8899999999999997E-2</v>
      </c>
      <c r="Y206">
        <v>7.1999999999999998E-3</v>
      </c>
      <c r="Z206">
        <v>3.0200000000000001E-2</v>
      </c>
      <c r="AA206">
        <v>2.7000000000000001E-3</v>
      </c>
      <c r="AB206">
        <v>1.5900000000000001E-2</v>
      </c>
      <c r="AC206">
        <v>2.8E-3</v>
      </c>
      <c r="AD206">
        <v>9.1999999999999998E-3</v>
      </c>
      <c r="AE206">
        <v>1E-3</v>
      </c>
      <c r="AF206">
        <v>7.4000000000000003E-3</v>
      </c>
      <c r="AG206">
        <v>1.1999999999999999E-3</v>
      </c>
      <c r="AH206">
        <v>8.8999999999999996E-2</v>
      </c>
      <c r="AI206">
        <v>8.0000000000000002E-3</v>
      </c>
      <c r="AJ206">
        <v>8.0000000000000002E-3</v>
      </c>
      <c r="AK206">
        <v>0.66579999999999995</v>
      </c>
      <c r="AL206" s="10" t="s">
        <v>818</v>
      </c>
      <c r="AM206" s="10" t="s">
        <v>819</v>
      </c>
      <c r="AN206" s="10" t="s">
        <v>820</v>
      </c>
      <c r="AO206" s="10" t="s">
        <v>821</v>
      </c>
      <c r="AP206">
        <f>VLOOKUP(C206,'debit moy jour'!$A$2:$B$1198,2,FALSE)</f>
        <v>13.552</v>
      </c>
      <c r="AQ206" t="b">
        <f t="shared" si="9"/>
        <v>0</v>
      </c>
      <c r="AR206">
        <f>VLOOKUP(C206,'pluie jour'!$A$2:$B$1207,2,FALSE)</f>
        <v>0</v>
      </c>
      <c r="AS206">
        <f t="shared" si="10"/>
        <v>0</v>
      </c>
      <c r="AT206" s="11" t="e">
        <f t="shared" si="11"/>
        <v>#N/A</v>
      </c>
    </row>
    <row r="207" spans="1:46" x14ac:dyDescent="0.3">
      <c r="A207" t="s">
        <v>863</v>
      </c>
      <c r="B207" t="s">
        <v>3</v>
      </c>
      <c r="C207" s="4">
        <v>36704</v>
      </c>
      <c r="D207" t="s">
        <v>207</v>
      </c>
      <c r="E207">
        <v>18110</v>
      </c>
      <c r="F207">
        <v>14990</v>
      </c>
      <c r="G207">
        <v>7.8</v>
      </c>
      <c r="H207">
        <v>3570</v>
      </c>
      <c r="I207">
        <v>2796</v>
      </c>
      <c r="J207">
        <v>12130</v>
      </c>
      <c r="K207">
        <v>0.32</v>
      </c>
      <c r="L207">
        <v>7.8</v>
      </c>
      <c r="M207">
        <v>53.5</v>
      </c>
      <c r="N207">
        <v>0.75</v>
      </c>
      <c r="O207">
        <v>12.75</v>
      </c>
      <c r="P207">
        <v>1.4</v>
      </c>
      <c r="Q207">
        <v>96.5</v>
      </c>
      <c r="R207">
        <v>5.2999999999999999E-2</v>
      </c>
      <c r="S207">
        <v>27.46</v>
      </c>
      <c r="T207">
        <v>0.21099999999999999</v>
      </c>
      <c r="U207">
        <v>8.1799999999999998E-2</v>
      </c>
      <c r="V207">
        <v>5.4600000000000003E-2</v>
      </c>
      <c r="W207">
        <v>0.23200000000000001</v>
      </c>
      <c r="X207">
        <v>4.0399999999999998E-2</v>
      </c>
      <c r="Y207">
        <v>8.0999999999999996E-3</v>
      </c>
      <c r="Z207">
        <v>2.8299999999999999E-2</v>
      </c>
      <c r="AA207">
        <v>3.5999999999999999E-3</v>
      </c>
      <c r="AB207">
        <v>1.4E-2</v>
      </c>
      <c r="AC207">
        <v>2.8999999999999998E-3</v>
      </c>
      <c r="AD207">
        <v>8.8000000000000005E-3</v>
      </c>
      <c r="AE207">
        <v>1E-3</v>
      </c>
      <c r="AF207">
        <v>8.0000000000000002E-3</v>
      </c>
      <c r="AG207">
        <v>1.2999999999999999E-3</v>
      </c>
      <c r="AH207">
        <v>4.7E-2</v>
      </c>
      <c r="AI207">
        <v>0</v>
      </c>
      <c r="AJ207">
        <v>8.9999999999999993E-3</v>
      </c>
      <c r="AK207">
        <v>0.69569999999999999</v>
      </c>
      <c r="AL207" s="10" t="s">
        <v>818</v>
      </c>
      <c r="AM207" s="10" t="s">
        <v>819</v>
      </c>
      <c r="AN207" s="10" t="s">
        <v>820</v>
      </c>
      <c r="AO207" s="10" t="s">
        <v>821</v>
      </c>
      <c r="AP207">
        <f>VLOOKUP(C207,'debit moy jour'!$A$2:$B$1198,2,FALSE)</f>
        <v>12.010999999999999</v>
      </c>
      <c r="AQ207" t="b">
        <f t="shared" si="9"/>
        <v>0</v>
      </c>
      <c r="AR207">
        <f>VLOOKUP(C207,'pluie jour'!$A$2:$B$1207,2,FALSE)</f>
        <v>0</v>
      </c>
      <c r="AS207">
        <f t="shared" si="10"/>
        <v>0</v>
      </c>
      <c r="AT207" s="11" t="e">
        <f t="shared" si="11"/>
        <v>#N/A</v>
      </c>
    </row>
    <row r="208" spans="1:46" x14ac:dyDescent="0.3">
      <c r="A208" t="s">
        <v>863</v>
      </c>
      <c r="B208" t="s">
        <v>3</v>
      </c>
      <c r="C208" s="4">
        <v>36706</v>
      </c>
      <c r="D208" t="s">
        <v>208</v>
      </c>
      <c r="E208">
        <v>18490</v>
      </c>
      <c r="F208">
        <v>15340</v>
      </c>
      <c r="G208">
        <v>9.1999999999999993</v>
      </c>
      <c r="H208">
        <v>3965</v>
      </c>
      <c r="I208">
        <v>2749</v>
      </c>
      <c r="J208">
        <v>12340</v>
      </c>
      <c r="K208">
        <v>0.37</v>
      </c>
      <c r="L208">
        <v>7.54</v>
      </c>
      <c r="M208">
        <v>66.5</v>
      </c>
      <c r="N208">
        <v>0.75</v>
      </c>
      <c r="O208">
        <v>10.59</v>
      </c>
      <c r="P208">
        <v>1.39</v>
      </c>
      <c r="Q208">
        <v>92.49</v>
      </c>
      <c r="R208">
        <v>3.3000000000000002E-2</v>
      </c>
      <c r="S208">
        <v>25.5</v>
      </c>
      <c r="T208">
        <v>0.20100000000000001</v>
      </c>
      <c r="U208">
        <v>7.6999999999999999E-2</v>
      </c>
      <c r="V208">
        <v>5.3199999999999997E-2</v>
      </c>
      <c r="W208">
        <v>0.216</v>
      </c>
      <c r="X208">
        <v>4.2700000000000002E-2</v>
      </c>
      <c r="Y208">
        <v>7.7999999999999996E-3</v>
      </c>
      <c r="Z208">
        <v>3.0099999999999998E-2</v>
      </c>
      <c r="AA208">
        <v>2.8999999999999998E-3</v>
      </c>
      <c r="AB208">
        <v>1.5699999999999999E-2</v>
      </c>
      <c r="AC208">
        <v>3.0000000000000001E-3</v>
      </c>
      <c r="AD208">
        <v>7.4999999999999997E-3</v>
      </c>
      <c r="AE208">
        <v>1.1000000000000001E-3</v>
      </c>
      <c r="AF208">
        <v>7.7999999999999996E-3</v>
      </c>
      <c r="AG208">
        <v>1.2999999999999999E-3</v>
      </c>
      <c r="AH208">
        <v>3.9E-2</v>
      </c>
      <c r="AI208">
        <v>1.4999999999999999E-2</v>
      </c>
      <c r="AJ208">
        <v>8.9999999999999993E-3</v>
      </c>
      <c r="AK208">
        <v>0.66700000000000004</v>
      </c>
      <c r="AL208" s="10" t="s">
        <v>818</v>
      </c>
      <c r="AM208" s="10" t="s">
        <v>819</v>
      </c>
      <c r="AN208" s="10" t="s">
        <v>820</v>
      </c>
      <c r="AO208" s="10" t="s">
        <v>821</v>
      </c>
      <c r="AP208">
        <f>VLOOKUP(C208,'debit moy jour'!$A$2:$B$1198,2,FALSE)</f>
        <v>10.834</v>
      </c>
      <c r="AQ208" t="b">
        <f t="shared" si="9"/>
        <v>0</v>
      </c>
      <c r="AR208">
        <f>VLOOKUP(C208,'pluie jour'!$A$2:$B$1207,2,FALSE)</f>
        <v>1.5</v>
      </c>
      <c r="AS208">
        <f t="shared" si="10"/>
        <v>1</v>
      </c>
      <c r="AT208" s="11">
        <f t="shared" si="11"/>
        <v>-9.7993505952876508E-2</v>
      </c>
    </row>
    <row r="209" spans="1:46" x14ac:dyDescent="0.3">
      <c r="A209" t="s">
        <v>863</v>
      </c>
      <c r="B209" t="s">
        <v>3</v>
      </c>
      <c r="C209" s="4">
        <v>36707</v>
      </c>
      <c r="D209" t="s">
        <v>209</v>
      </c>
      <c r="E209">
        <v>18880</v>
      </c>
      <c r="F209">
        <v>15340</v>
      </c>
      <c r="G209">
        <v>10</v>
      </c>
      <c r="H209">
        <v>4072</v>
      </c>
      <c r="I209">
        <v>2898</v>
      </c>
      <c r="J209">
        <v>12750</v>
      </c>
      <c r="K209">
        <v>0.4</v>
      </c>
      <c r="L209">
        <v>6.79</v>
      </c>
      <c r="M209">
        <v>79.5</v>
      </c>
      <c r="N209">
        <v>0.84</v>
      </c>
      <c r="O209">
        <v>12.48</v>
      </c>
      <c r="P209">
        <v>1.45</v>
      </c>
      <c r="Q209">
        <v>91.97</v>
      </c>
      <c r="R209">
        <v>3.2000000000000001E-2</v>
      </c>
      <c r="S209">
        <v>25.16</v>
      </c>
      <c r="T209">
        <v>0.21099999999999999</v>
      </c>
      <c r="U209">
        <v>8.4000000000000005E-2</v>
      </c>
      <c r="V209">
        <v>5.4399999999999997E-2</v>
      </c>
      <c r="W209">
        <v>0.23599999999999999</v>
      </c>
      <c r="X209">
        <v>4.4299999999999999E-2</v>
      </c>
      <c r="Y209">
        <v>8.3000000000000001E-3</v>
      </c>
      <c r="Z209">
        <v>3.3399999999999999E-2</v>
      </c>
      <c r="AA209">
        <v>3.7000000000000002E-3</v>
      </c>
      <c r="AB209">
        <v>1.54E-2</v>
      </c>
      <c r="AC209">
        <v>3.2000000000000002E-3</v>
      </c>
      <c r="AD209">
        <v>7.1999999999999998E-3</v>
      </c>
      <c r="AE209">
        <v>1.1999999999999999E-3</v>
      </c>
      <c r="AF209">
        <v>8.5000000000000006E-3</v>
      </c>
      <c r="AG209">
        <v>1.2999999999999999E-3</v>
      </c>
      <c r="AH209">
        <v>4.8000000000000001E-2</v>
      </c>
      <c r="AI209">
        <v>1.0999999999999999E-2</v>
      </c>
      <c r="AJ209">
        <v>8.9999999999999993E-3</v>
      </c>
      <c r="AK209">
        <v>0.71179999999999999</v>
      </c>
      <c r="AL209" s="10" t="s">
        <v>818</v>
      </c>
      <c r="AM209" s="10" t="s">
        <v>819</v>
      </c>
      <c r="AN209" s="10" t="s">
        <v>820</v>
      </c>
      <c r="AO209" s="10" t="s">
        <v>821</v>
      </c>
      <c r="AP209">
        <f>VLOOKUP(C209,'debit moy jour'!$A$2:$B$1198,2,FALSE)</f>
        <v>10.914</v>
      </c>
      <c r="AQ209" t="b">
        <f t="shared" si="9"/>
        <v>0</v>
      </c>
      <c r="AR209">
        <f>VLOOKUP(C209,'pluie jour'!$A$2:$B$1207,2,FALSE)</f>
        <v>1.5</v>
      </c>
      <c r="AS209">
        <f t="shared" si="10"/>
        <v>1</v>
      </c>
      <c r="AT209" s="11">
        <f t="shared" si="11"/>
        <v>7.3841609747092559E-3</v>
      </c>
    </row>
    <row r="210" spans="1:46" x14ac:dyDescent="0.3">
      <c r="A210" t="s">
        <v>863</v>
      </c>
      <c r="B210" t="s">
        <v>3</v>
      </c>
      <c r="C210" s="4">
        <v>36708</v>
      </c>
      <c r="D210" t="s">
        <v>210</v>
      </c>
      <c r="E210">
        <v>18910</v>
      </c>
      <c r="F210">
        <v>14860</v>
      </c>
      <c r="G210">
        <v>18.3</v>
      </c>
      <c r="H210">
        <v>4062</v>
      </c>
      <c r="I210">
        <v>7657</v>
      </c>
      <c r="J210">
        <v>13110</v>
      </c>
      <c r="K210">
        <v>0.5</v>
      </c>
      <c r="L210">
        <v>13.49</v>
      </c>
      <c r="M210">
        <v>134.80000000000001</v>
      </c>
      <c r="N210">
        <v>1.87</v>
      </c>
      <c r="O210">
        <v>17.72</v>
      </c>
      <c r="P210">
        <v>3.26</v>
      </c>
      <c r="Q210">
        <v>91.76</v>
      </c>
      <c r="R210">
        <v>5.1999999999999998E-2</v>
      </c>
      <c r="S210">
        <v>29.29</v>
      </c>
      <c r="T210">
        <v>0.40200000000000002</v>
      </c>
      <c r="U210">
        <v>0.18099999999999999</v>
      </c>
      <c r="V210">
        <v>0.104</v>
      </c>
      <c r="W210">
        <v>0.439</v>
      </c>
      <c r="X210">
        <v>7.9399999999999998E-2</v>
      </c>
      <c r="Y210">
        <v>1.47E-2</v>
      </c>
      <c r="Z210">
        <v>6.4000000000000001E-2</v>
      </c>
      <c r="AA210">
        <v>5.8999999999999999E-3</v>
      </c>
      <c r="AB210">
        <v>2.7799999999999998E-2</v>
      </c>
      <c r="AC210">
        <v>5.5999999999999999E-3</v>
      </c>
      <c r="AD210">
        <v>1.5299999999999999E-2</v>
      </c>
      <c r="AE210">
        <v>2.2000000000000001E-3</v>
      </c>
      <c r="AF210">
        <v>1.35E-2</v>
      </c>
      <c r="AG210">
        <v>2.3E-3</v>
      </c>
      <c r="AH210">
        <v>6.8000000000000005E-2</v>
      </c>
      <c r="AI210">
        <v>1.6E-2</v>
      </c>
      <c r="AJ210">
        <v>1.7000000000000001E-2</v>
      </c>
      <c r="AK210">
        <v>1.3567</v>
      </c>
      <c r="AL210" s="10" t="s">
        <v>818</v>
      </c>
      <c r="AM210" s="10" t="s">
        <v>819</v>
      </c>
      <c r="AN210" s="10" t="s">
        <v>820</v>
      </c>
      <c r="AO210" s="10" t="s">
        <v>821</v>
      </c>
      <c r="AP210">
        <f>VLOOKUP(C210,'debit moy jour'!$A$2:$B$1198,2,FALSE)</f>
        <v>15.723000000000001</v>
      </c>
      <c r="AQ210" t="b">
        <f t="shared" si="9"/>
        <v>0</v>
      </c>
      <c r="AR210">
        <f>VLOOKUP(C210,'pluie jour'!$A$2:$B$1207,2,FALSE)</f>
        <v>10</v>
      </c>
      <c r="AS210">
        <f t="shared" si="10"/>
        <v>1</v>
      </c>
      <c r="AT210" s="11">
        <f t="shared" si="11"/>
        <v>0.4406267179769105</v>
      </c>
    </row>
    <row r="211" spans="1:46" x14ac:dyDescent="0.3">
      <c r="A211" t="s">
        <v>863</v>
      </c>
      <c r="B211" t="s">
        <v>3</v>
      </c>
      <c r="C211" s="4">
        <v>36709</v>
      </c>
      <c r="D211" t="s">
        <v>211</v>
      </c>
      <c r="E211">
        <v>18620</v>
      </c>
      <c r="F211">
        <v>15060</v>
      </c>
      <c r="G211">
        <v>11.9</v>
      </c>
      <c r="H211">
        <v>4194</v>
      </c>
      <c r="I211">
        <v>3420</v>
      </c>
      <c r="J211">
        <v>12720</v>
      </c>
      <c r="K211">
        <v>0.39</v>
      </c>
      <c r="L211">
        <v>10.61</v>
      </c>
      <c r="M211">
        <v>85.5</v>
      </c>
      <c r="N211">
        <v>1.1000000000000001</v>
      </c>
      <c r="O211">
        <v>14.58</v>
      </c>
      <c r="P211">
        <v>1.64</v>
      </c>
      <c r="Q211">
        <v>89.52</v>
      </c>
      <c r="R211">
        <v>2.8000000000000001E-2</v>
      </c>
      <c r="S211">
        <v>23.81</v>
      </c>
      <c r="T211">
        <v>0.23799999999999999</v>
      </c>
      <c r="U211">
        <v>0.104</v>
      </c>
      <c r="V211">
        <v>6.4699999999999994E-2</v>
      </c>
      <c r="W211">
        <v>0.26900000000000002</v>
      </c>
      <c r="X211">
        <v>4.8099999999999997E-2</v>
      </c>
      <c r="Y211">
        <v>8.8000000000000005E-3</v>
      </c>
      <c r="Z211">
        <v>3.5299999999999998E-2</v>
      </c>
      <c r="AA211">
        <v>3.5999999999999999E-3</v>
      </c>
      <c r="AB211">
        <v>1.7399999999999999E-2</v>
      </c>
      <c r="AC211">
        <v>3.2000000000000002E-3</v>
      </c>
      <c r="AD211">
        <v>7.9000000000000008E-3</v>
      </c>
      <c r="AE211">
        <v>1.2999999999999999E-3</v>
      </c>
      <c r="AF211">
        <v>7.6E-3</v>
      </c>
      <c r="AG211">
        <v>1.5E-3</v>
      </c>
      <c r="AH211">
        <v>0.08</v>
      </c>
      <c r="AI211">
        <v>8.0000000000000002E-3</v>
      </c>
      <c r="AJ211">
        <v>1.0999999999999999E-2</v>
      </c>
      <c r="AK211">
        <v>0.81040000000000001</v>
      </c>
      <c r="AL211" s="10" t="s">
        <v>818</v>
      </c>
      <c r="AM211" s="10" t="s">
        <v>819</v>
      </c>
      <c r="AN211" s="10" t="s">
        <v>820</v>
      </c>
      <c r="AO211" s="10" t="s">
        <v>821</v>
      </c>
      <c r="AP211">
        <f>VLOOKUP(C211,'debit moy jour'!$A$2:$B$1198,2,FALSE)</f>
        <v>14.867000000000001</v>
      </c>
      <c r="AQ211" t="b">
        <f t="shared" si="9"/>
        <v>0</v>
      </c>
      <c r="AR211">
        <f>VLOOKUP(C211,'pluie jour'!$A$2:$B$1207,2,FALSE)</f>
        <v>2</v>
      </c>
      <c r="AS211">
        <f t="shared" si="10"/>
        <v>1</v>
      </c>
      <c r="AT211" s="11">
        <f t="shared" si="11"/>
        <v>-5.4442536411626268E-2</v>
      </c>
    </row>
    <row r="212" spans="1:46" x14ac:dyDescent="0.3">
      <c r="A212" t="s">
        <v>863</v>
      </c>
      <c r="B212" t="s">
        <v>3</v>
      </c>
      <c r="C212" s="4">
        <v>36711</v>
      </c>
      <c r="D212" t="s">
        <v>212</v>
      </c>
      <c r="E212">
        <v>16830</v>
      </c>
      <c r="F212">
        <v>13890</v>
      </c>
      <c r="G212">
        <v>19.899999999999999</v>
      </c>
      <c r="H212">
        <v>3638</v>
      </c>
      <c r="I212">
        <v>3941</v>
      </c>
      <c r="J212">
        <v>11690</v>
      </c>
      <c r="K212">
        <v>0.42</v>
      </c>
      <c r="L212">
        <v>16.43</v>
      </c>
      <c r="M212">
        <v>140.5</v>
      </c>
      <c r="N212">
        <v>1.65</v>
      </c>
      <c r="O212">
        <v>13.58</v>
      </c>
      <c r="P212">
        <v>2.13</v>
      </c>
      <c r="Q212">
        <v>82.86</v>
      </c>
      <c r="R212">
        <v>3.6999999999999998E-2</v>
      </c>
      <c r="S212">
        <v>23.47</v>
      </c>
      <c r="T212">
        <v>0.33700000000000002</v>
      </c>
      <c r="U212">
        <v>0.16700000000000001</v>
      </c>
      <c r="V212">
        <v>8.7800000000000003E-2</v>
      </c>
      <c r="W212">
        <v>0.374</v>
      </c>
      <c r="X212">
        <v>6.4500000000000002E-2</v>
      </c>
      <c r="Y212">
        <v>1.34E-2</v>
      </c>
      <c r="Z212">
        <v>4.9599999999999998E-2</v>
      </c>
      <c r="AA212">
        <v>4.7999999999999996E-3</v>
      </c>
      <c r="AB212">
        <v>2.47E-2</v>
      </c>
      <c r="AC212">
        <v>4.7999999999999996E-3</v>
      </c>
      <c r="AD212">
        <v>1.38E-2</v>
      </c>
      <c r="AE212">
        <v>1.6000000000000001E-3</v>
      </c>
      <c r="AF212">
        <v>1.09E-2</v>
      </c>
      <c r="AG212">
        <v>2E-3</v>
      </c>
      <c r="AH212">
        <v>7.1999999999999995E-2</v>
      </c>
      <c r="AI212">
        <v>2.4E-2</v>
      </c>
      <c r="AJ212">
        <v>1.7999999999999999E-2</v>
      </c>
      <c r="AK212">
        <v>1.1557999999999999</v>
      </c>
      <c r="AL212" s="10" t="s">
        <v>818</v>
      </c>
      <c r="AM212" s="10" t="s">
        <v>819</v>
      </c>
      <c r="AN212" s="10" t="s">
        <v>820</v>
      </c>
      <c r="AO212" s="10" t="s">
        <v>821</v>
      </c>
      <c r="AP212">
        <f>VLOOKUP(C212,'debit moy jour'!$A$2:$B$1198,2,FALSE)</f>
        <v>19.777999999999999</v>
      </c>
      <c r="AQ212" t="b">
        <f t="shared" si="9"/>
        <v>0</v>
      </c>
      <c r="AR212">
        <f>VLOOKUP(C212,'pluie jour'!$A$2:$B$1207,2,FALSE)</f>
        <v>15.5</v>
      </c>
      <c r="AS212">
        <f t="shared" si="10"/>
        <v>1</v>
      </c>
      <c r="AT212" s="11">
        <f t="shared" si="11"/>
        <v>0.33032891639200895</v>
      </c>
    </row>
    <row r="213" spans="1:46" x14ac:dyDescent="0.3">
      <c r="A213" t="s">
        <v>863</v>
      </c>
      <c r="B213" t="s">
        <v>3</v>
      </c>
      <c r="C213" s="4">
        <v>36712</v>
      </c>
      <c r="D213" t="s">
        <v>213</v>
      </c>
      <c r="E213">
        <v>18460</v>
      </c>
      <c r="F213">
        <v>14880</v>
      </c>
      <c r="G213">
        <v>15.2</v>
      </c>
      <c r="H213">
        <v>4116</v>
      </c>
      <c r="I213">
        <v>3870</v>
      </c>
      <c r="J213">
        <v>12540</v>
      </c>
      <c r="K213">
        <v>0.46</v>
      </c>
      <c r="L213">
        <v>10.56</v>
      </c>
      <c r="M213">
        <v>130.4</v>
      </c>
      <c r="N213">
        <v>1.24</v>
      </c>
      <c r="O213">
        <v>10.92</v>
      </c>
      <c r="P213">
        <v>1.96</v>
      </c>
      <c r="Q213">
        <v>86.36</v>
      </c>
      <c r="R213">
        <v>3.5000000000000003E-2</v>
      </c>
      <c r="S213">
        <v>22.62</v>
      </c>
      <c r="T213">
        <v>0.26900000000000002</v>
      </c>
      <c r="U213">
        <v>0.122</v>
      </c>
      <c r="V213">
        <v>6.9599999999999995E-2</v>
      </c>
      <c r="W213">
        <v>0.29399999999999998</v>
      </c>
      <c r="X213">
        <v>5.3499999999999999E-2</v>
      </c>
      <c r="Y213">
        <v>1.14E-2</v>
      </c>
      <c r="Z213">
        <v>4.1300000000000003E-2</v>
      </c>
      <c r="AA213">
        <v>4.0000000000000001E-3</v>
      </c>
      <c r="AB213">
        <v>1.9800000000000002E-2</v>
      </c>
      <c r="AC213">
        <v>3.8E-3</v>
      </c>
      <c r="AD213">
        <v>1.21E-2</v>
      </c>
      <c r="AE213">
        <v>1.5E-3</v>
      </c>
      <c r="AF213">
        <v>1.06E-2</v>
      </c>
      <c r="AG213">
        <v>1.8E-3</v>
      </c>
      <c r="AH213">
        <v>5.8000000000000003E-2</v>
      </c>
      <c r="AI213">
        <v>1.4999999999999999E-2</v>
      </c>
      <c r="AJ213">
        <v>1.2999999999999999E-2</v>
      </c>
      <c r="AK213">
        <v>0.91439999999999999</v>
      </c>
      <c r="AL213" s="10" t="s">
        <v>818</v>
      </c>
      <c r="AM213" s="10" t="s">
        <v>819</v>
      </c>
      <c r="AN213" s="10" t="s">
        <v>820</v>
      </c>
      <c r="AO213" s="10" t="s">
        <v>821</v>
      </c>
      <c r="AP213">
        <f>VLOOKUP(C213,'debit moy jour'!$A$2:$B$1198,2,FALSE)</f>
        <v>16.012</v>
      </c>
      <c r="AQ213" t="b">
        <f t="shared" si="9"/>
        <v>0</v>
      </c>
      <c r="AR213">
        <f>VLOOKUP(C213,'pluie jour'!$A$2:$B$1207,2,FALSE)</f>
        <v>1</v>
      </c>
      <c r="AS213">
        <f t="shared" si="10"/>
        <v>1</v>
      </c>
      <c r="AT213" s="11">
        <f t="shared" si="11"/>
        <v>-0.1904135908585296</v>
      </c>
    </row>
    <row r="214" spans="1:46" x14ac:dyDescent="0.3">
      <c r="A214" t="s">
        <v>863</v>
      </c>
      <c r="B214" t="s">
        <v>3</v>
      </c>
      <c r="C214" s="4">
        <v>36713</v>
      </c>
      <c r="D214" t="s">
        <v>214</v>
      </c>
      <c r="E214">
        <v>18020</v>
      </c>
      <c r="F214">
        <v>14690</v>
      </c>
      <c r="G214">
        <v>12.5</v>
      </c>
      <c r="H214">
        <v>4012</v>
      </c>
      <c r="I214">
        <v>2943</v>
      </c>
      <c r="J214">
        <v>12550</v>
      </c>
      <c r="K214">
        <v>0.4</v>
      </c>
      <c r="L214">
        <v>7.74</v>
      </c>
      <c r="M214">
        <v>104.3</v>
      </c>
      <c r="N214">
        <v>1</v>
      </c>
      <c r="O214">
        <v>10.33</v>
      </c>
      <c r="P214">
        <v>1.46</v>
      </c>
      <c r="Q214">
        <v>87.37</v>
      </c>
      <c r="R214">
        <v>2.8000000000000001E-2</v>
      </c>
      <c r="S214">
        <v>22.07</v>
      </c>
      <c r="T214">
        <v>0.20899999999999999</v>
      </c>
      <c r="U214">
        <v>8.9499999999999996E-2</v>
      </c>
      <c r="V214">
        <v>5.4399999999999997E-2</v>
      </c>
      <c r="W214">
        <v>0.223</v>
      </c>
      <c r="X214">
        <v>4.02E-2</v>
      </c>
      <c r="Y214">
        <v>8.5000000000000006E-3</v>
      </c>
      <c r="Z214">
        <v>3.1800000000000002E-2</v>
      </c>
      <c r="AA214">
        <v>3.2000000000000002E-3</v>
      </c>
      <c r="AB214">
        <v>1.5100000000000001E-2</v>
      </c>
      <c r="AC214">
        <v>2.8999999999999998E-3</v>
      </c>
      <c r="AD214">
        <v>9.1000000000000004E-3</v>
      </c>
      <c r="AE214">
        <v>1.1999999999999999E-3</v>
      </c>
      <c r="AF214">
        <v>7.1999999999999998E-3</v>
      </c>
      <c r="AG214">
        <v>1.4E-3</v>
      </c>
      <c r="AH214">
        <v>6.6000000000000003E-2</v>
      </c>
      <c r="AI214">
        <v>8.0000000000000002E-3</v>
      </c>
      <c r="AJ214">
        <v>0.01</v>
      </c>
      <c r="AK214">
        <v>0.69650000000000001</v>
      </c>
      <c r="AL214" s="10" t="s">
        <v>818</v>
      </c>
      <c r="AM214" s="10" t="s">
        <v>819</v>
      </c>
      <c r="AN214" s="10" t="s">
        <v>820</v>
      </c>
      <c r="AO214" s="10" t="s">
        <v>821</v>
      </c>
      <c r="AP214">
        <f>VLOOKUP(C214,'debit moy jour'!$A$2:$B$1198,2,FALSE)</f>
        <v>11.981</v>
      </c>
      <c r="AQ214" t="b">
        <f t="shared" si="9"/>
        <v>0</v>
      </c>
      <c r="AR214">
        <f>VLOOKUP(C214,'pluie jour'!$A$2:$B$1207,2,FALSE)</f>
        <v>6.5</v>
      </c>
      <c r="AS214">
        <f t="shared" si="10"/>
        <v>1</v>
      </c>
      <c r="AT214" s="11">
        <f t="shared" si="11"/>
        <v>-0.2517486884836373</v>
      </c>
    </row>
    <row r="215" spans="1:46" x14ac:dyDescent="0.3">
      <c r="A215" t="s">
        <v>863</v>
      </c>
      <c r="B215" t="s">
        <v>3</v>
      </c>
      <c r="C215" s="4">
        <v>36714</v>
      </c>
      <c r="D215" t="s">
        <v>215</v>
      </c>
      <c r="E215">
        <v>14560</v>
      </c>
      <c r="F215">
        <v>11130</v>
      </c>
      <c r="G215">
        <v>38.299999999999997</v>
      </c>
      <c r="H215">
        <v>3325</v>
      </c>
      <c r="I215">
        <v>6964</v>
      </c>
      <c r="J215">
        <v>11380</v>
      </c>
      <c r="K215">
        <v>0.64</v>
      </c>
      <c r="L215">
        <v>15.24</v>
      </c>
      <c r="M215">
        <v>348.1</v>
      </c>
      <c r="N215">
        <v>2.62</v>
      </c>
      <c r="O215">
        <v>16.46</v>
      </c>
      <c r="P215">
        <v>3.04</v>
      </c>
      <c r="Q215">
        <v>70.5</v>
      </c>
      <c r="R215">
        <v>6.8000000000000005E-2</v>
      </c>
      <c r="S215">
        <v>21.48</v>
      </c>
      <c r="T215">
        <v>0.60599999999999998</v>
      </c>
      <c r="U215">
        <v>0.35399999999999998</v>
      </c>
      <c r="V215">
        <v>0.16</v>
      </c>
      <c r="W215">
        <v>0.67600000000000005</v>
      </c>
      <c r="X215">
        <v>0.123</v>
      </c>
      <c r="Y215">
        <v>2.47E-2</v>
      </c>
      <c r="Z215">
        <v>9.3899999999999997E-2</v>
      </c>
      <c r="AA215">
        <v>9.1999999999999998E-3</v>
      </c>
      <c r="AB215">
        <v>4.41E-2</v>
      </c>
      <c r="AC215">
        <v>8.6E-3</v>
      </c>
      <c r="AD215">
        <v>2.4299999999999999E-2</v>
      </c>
      <c r="AE215">
        <v>3.2000000000000002E-3</v>
      </c>
      <c r="AF215">
        <v>1.9800000000000002E-2</v>
      </c>
      <c r="AG215">
        <v>3.7000000000000002E-3</v>
      </c>
      <c r="AH215">
        <v>0.17199999999999999</v>
      </c>
      <c r="AI215">
        <v>0.03</v>
      </c>
      <c r="AJ215">
        <v>2.7E-2</v>
      </c>
      <c r="AK215">
        <v>2.1505000000000001</v>
      </c>
      <c r="AL215" s="10" t="s">
        <v>818</v>
      </c>
      <c r="AM215" s="10" t="s">
        <v>819</v>
      </c>
      <c r="AN215" s="10" t="s">
        <v>820</v>
      </c>
      <c r="AO215" s="10" t="s">
        <v>821</v>
      </c>
      <c r="AP215">
        <f>VLOOKUP(C215,'debit moy jour'!$A$2:$B$1198,2,FALSE)</f>
        <v>25.414000000000001</v>
      </c>
      <c r="AQ215" t="b">
        <f t="shared" si="9"/>
        <v>0</v>
      </c>
      <c r="AR215">
        <f>VLOOKUP(C215,'pluie jour'!$A$2:$B$1207,2,FALSE)</f>
        <v>4</v>
      </c>
      <c r="AS215">
        <f t="shared" si="10"/>
        <v>1</v>
      </c>
      <c r="AT215" s="11">
        <f t="shared" si="11"/>
        <v>1.1211918871546618</v>
      </c>
    </row>
    <row r="216" spans="1:46" x14ac:dyDescent="0.3">
      <c r="A216" t="s">
        <v>863</v>
      </c>
      <c r="B216" t="s">
        <v>3</v>
      </c>
      <c r="C216" s="4">
        <v>36715</v>
      </c>
      <c r="D216" t="s">
        <v>216</v>
      </c>
      <c r="E216">
        <v>18540</v>
      </c>
      <c r="F216">
        <v>15080</v>
      </c>
      <c r="G216">
        <v>15.2</v>
      </c>
      <c r="H216">
        <v>4169</v>
      </c>
      <c r="I216">
        <v>3453</v>
      </c>
      <c r="J216">
        <v>12600</v>
      </c>
      <c r="K216">
        <v>0.41</v>
      </c>
      <c r="L216">
        <v>9.11</v>
      </c>
      <c r="M216">
        <v>140.9</v>
      </c>
      <c r="N216">
        <v>1.1299999999999999</v>
      </c>
      <c r="O216">
        <v>10.09</v>
      </c>
      <c r="P216">
        <v>1.6</v>
      </c>
      <c r="Q216">
        <v>86.41</v>
      </c>
      <c r="R216">
        <v>3.5000000000000003E-2</v>
      </c>
      <c r="S216">
        <v>21.48</v>
      </c>
      <c r="T216">
        <v>0.251</v>
      </c>
      <c r="U216">
        <v>0.121</v>
      </c>
      <c r="V216">
        <v>6.59E-2</v>
      </c>
      <c r="W216">
        <v>0.27900000000000003</v>
      </c>
      <c r="X216">
        <v>4.7E-2</v>
      </c>
      <c r="Y216">
        <v>9.9000000000000008E-3</v>
      </c>
      <c r="Z216">
        <v>3.8199999999999998E-2</v>
      </c>
      <c r="AA216">
        <v>3.5999999999999999E-3</v>
      </c>
      <c r="AB216">
        <v>1.9199999999999998E-2</v>
      </c>
      <c r="AC216">
        <v>3.8999999999999998E-3</v>
      </c>
      <c r="AD216">
        <v>1.0699999999999999E-2</v>
      </c>
      <c r="AE216">
        <v>1.6999999999999999E-3</v>
      </c>
      <c r="AF216">
        <v>8.9999999999999993E-3</v>
      </c>
      <c r="AG216">
        <v>1.6999999999999999E-3</v>
      </c>
      <c r="AH216">
        <v>6.2E-2</v>
      </c>
      <c r="AI216">
        <v>3.4000000000000002E-2</v>
      </c>
      <c r="AJ216">
        <v>1.4E-2</v>
      </c>
      <c r="AK216">
        <v>0.86180000000000001</v>
      </c>
      <c r="AL216" s="10" t="s">
        <v>818</v>
      </c>
      <c r="AM216" s="10" t="s">
        <v>819</v>
      </c>
      <c r="AN216" s="10" t="s">
        <v>820</v>
      </c>
      <c r="AO216" s="10" t="s">
        <v>821</v>
      </c>
      <c r="AP216">
        <f>VLOOKUP(C216,'debit moy jour'!$A$2:$B$1198,2,FALSE)</f>
        <v>15.329000000000001</v>
      </c>
      <c r="AQ216" t="b">
        <f t="shared" si="9"/>
        <v>0</v>
      </c>
      <c r="AR216">
        <f>VLOOKUP(C216,'pluie jour'!$A$2:$B$1207,2,FALSE)</f>
        <v>0.5</v>
      </c>
      <c r="AS216">
        <f t="shared" si="10"/>
        <v>1</v>
      </c>
      <c r="AT216" s="11">
        <f t="shared" si="11"/>
        <v>-0.39682851971354371</v>
      </c>
    </row>
    <row r="217" spans="1:46" x14ac:dyDescent="0.3">
      <c r="A217" t="s">
        <v>863</v>
      </c>
      <c r="B217" t="s">
        <v>3</v>
      </c>
      <c r="C217" s="4">
        <v>36716</v>
      </c>
      <c r="D217" t="s">
        <v>217</v>
      </c>
      <c r="E217">
        <v>18660</v>
      </c>
      <c r="F217">
        <v>14820</v>
      </c>
      <c r="G217">
        <v>26.1</v>
      </c>
      <c r="H217">
        <v>4214</v>
      </c>
      <c r="I217">
        <v>4168</v>
      </c>
      <c r="J217">
        <v>13080</v>
      </c>
      <c r="K217">
        <v>0.6</v>
      </c>
      <c r="L217">
        <v>16.25</v>
      </c>
      <c r="M217">
        <v>250.3</v>
      </c>
      <c r="N217">
        <v>1.67</v>
      </c>
      <c r="O217">
        <v>12.24</v>
      </c>
      <c r="P217">
        <v>1.79</v>
      </c>
      <c r="Q217">
        <v>85.9</v>
      </c>
      <c r="R217">
        <v>4.8000000000000001E-2</v>
      </c>
      <c r="S217">
        <v>22.53</v>
      </c>
      <c r="T217">
        <v>0.372</v>
      </c>
      <c r="U217">
        <v>0.20599999999999999</v>
      </c>
      <c r="V217">
        <v>9.8000000000000004E-2</v>
      </c>
      <c r="W217">
        <v>0.42599999999999999</v>
      </c>
      <c r="X217">
        <v>7.3400000000000007E-2</v>
      </c>
      <c r="Y217">
        <v>1.4200000000000001E-2</v>
      </c>
      <c r="Z217">
        <v>5.7599999999999998E-2</v>
      </c>
      <c r="AA217">
        <v>6.1000000000000004E-3</v>
      </c>
      <c r="AB217">
        <v>2.8899999999999999E-2</v>
      </c>
      <c r="AC217">
        <v>6.0000000000000001E-3</v>
      </c>
      <c r="AD217">
        <v>1.55E-2</v>
      </c>
      <c r="AE217">
        <v>2.0999999999999999E-3</v>
      </c>
      <c r="AF217">
        <v>1.2699999999999999E-2</v>
      </c>
      <c r="AG217">
        <v>2.3999999999999998E-3</v>
      </c>
      <c r="AH217">
        <v>0.113</v>
      </c>
      <c r="AI217">
        <v>3.2000000000000001E-2</v>
      </c>
      <c r="AJ217">
        <v>1.9E-2</v>
      </c>
      <c r="AK217">
        <v>1.3208</v>
      </c>
      <c r="AL217" s="10" t="s">
        <v>818</v>
      </c>
      <c r="AM217" s="10" t="s">
        <v>819</v>
      </c>
      <c r="AN217" s="10" t="s">
        <v>820</v>
      </c>
      <c r="AO217" s="10" t="s">
        <v>821</v>
      </c>
      <c r="AP217">
        <f>VLOOKUP(C217,'debit moy jour'!$A$2:$B$1198,2,FALSE)</f>
        <v>19.05</v>
      </c>
      <c r="AQ217" t="b">
        <f t="shared" si="9"/>
        <v>0</v>
      </c>
      <c r="AR217">
        <f>VLOOKUP(C217,'pluie jour'!$A$2:$B$1207,2,FALSE)</f>
        <v>11</v>
      </c>
      <c r="AS217">
        <f t="shared" si="10"/>
        <v>1</v>
      </c>
      <c r="AT217" s="11">
        <f t="shared" si="11"/>
        <v>0.24274251418879247</v>
      </c>
    </row>
    <row r="218" spans="1:46" x14ac:dyDescent="0.3">
      <c r="A218" t="s">
        <v>863</v>
      </c>
      <c r="B218" t="s">
        <v>3</v>
      </c>
      <c r="C218" s="4">
        <v>36717</v>
      </c>
      <c r="D218" t="s">
        <v>218</v>
      </c>
      <c r="E218">
        <v>18246</v>
      </c>
      <c r="F218">
        <v>14722</v>
      </c>
      <c r="G218">
        <v>16.3</v>
      </c>
      <c r="H218">
        <v>4126</v>
      </c>
      <c r="I218">
        <v>3466</v>
      </c>
      <c r="J218">
        <v>12566</v>
      </c>
      <c r="K218">
        <v>0.49</v>
      </c>
      <c r="L218">
        <v>13.83</v>
      </c>
      <c r="M218">
        <v>159.4</v>
      </c>
      <c r="N218">
        <v>1.19</v>
      </c>
      <c r="O218">
        <v>11.48</v>
      </c>
      <c r="P218">
        <v>1.56</v>
      </c>
      <c r="Q218">
        <v>85.05</v>
      </c>
      <c r="R218">
        <v>3.4000000000000002E-2</v>
      </c>
      <c r="S218">
        <v>21.73</v>
      </c>
      <c r="T218">
        <v>0.27079999999999999</v>
      </c>
      <c r="U218">
        <v>0.13650000000000001</v>
      </c>
      <c r="V218">
        <v>7.3200000000000001E-2</v>
      </c>
      <c r="W218">
        <v>0.30890000000000001</v>
      </c>
      <c r="X218">
        <v>5.6800000000000003E-2</v>
      </c>
      <c r="Y218">
        <v>1.14E-2</v>
      </c>
      <c r="Z218">
        <v>4.36E-2</v>
      </c>
      <c r="AA218">
        <v>4.4000000000000003E-3</v>
      </c>
      <c r="AB218">
        <v>2.1499999999999998E-2</v>
      </c>
      <c r="AC218">
        <v>4.3E-3</v>
      </c>
      <c r="AD218">
        <v>1.24E-2</v>
      </c>
      <c r="AE218">
        <v>1.4E-3</v>
      </c>
      <c r="AF218">
        <v>1.03E-2</v>
      </c>
      <c r="AG218">
        <v>1.6000000000000001E-3</v>
      </c>
      <c r="AH218">
        <v>0.38500000000000001</v>
      </c>
      <c r="AI218">
        <v>1.9E-2</v>
      </c>
      <c r="AJ218">
        <v>1.2999999999999999E-2</v>
      </c>
      <c r="AK218">
        <v>0.95699999999999996</v>
      </c>
      <c r="AL218" s="10" t="s">
        <v>818</v>
      </c>
      <c r="AM218" s="10" t="s">
        <v>819</v>
      </c>
      <c r="AN218" s="10" t="s">
        <v>820</v>
      </c>
      <c r="AO218" s="10" t="s">
        <v>821</v>
      </c>
      <c r="AP218">
        <f>VLOOKUP(C218,'debit moy jour'!$A$2:$B$1198,2,FALSE)</f>
        <v>19.52</v>
      </c>
      <c r="AQ218" t="b">
        <f t="shared" si="9"/>
        <v>0</v>
      </c>
      <c r="AR218">
        <f>VLOOKUP(C218,'pluie jour'!$A$2:$B$1207,2,FALSE)</f>
        <v>2</v>
      </c>
      <c r="AS218">
        <f t="shared" si="10"/>
        <v>1</v>
      </c>
      <c r="AT218" s="11">
        <f t="shared" si="11"/>
        <v>2.4671916010498628E-2</v>
      </c>
    </row>
    <row r="219" spans="1:46" x14ac:dyDescent="0.3">
      <c r="A219" t="s">
        <v>863</v>
      </c>
      <c r="B219" t="s">
        <v>3</v>
      </c>
      <c r="C219" s="4">
        <v>36718</v>
      </c>
      <c r="D219" t="s">
        <v>219</v>
      </c>
      <c r="E219">
        <v>18820</v>
      </c>
      <c r="F219">
        <v>15180</v>
      </c>
      <c r="G219">
        <v>13.3</v>
      </c>
      <c r="H219">
        <v>4183</v>
      </c>
      <c r="I219">
        <v>3256</v>
      </c>
      <c r="J219">
        <v>12640</v>
      </c>
      <c r="K219">
        <v>0.45</v>
      </c>
      <c r="L219">
        <v>12.25</v>
      </c>
      <c r="M219">
        <v>123.1</v>
      </c>
      <c r="N219">
        <v>1.06</v>
      </c>
      <c r="O219">
        <v>9.1999999999999993</v>
      </c>
      <c r="P219">
        <v>1.5</v>
      </c>
      <c r="Q219">
        <v>86.16</v>
      </c>
      <c r="R219">
        <v>3.1E-2</v>
      </c>
      <c r="S219">
        <v>21.43</v>
      </c>
      <c r="T219">
        <v>0.23</v>
      </c>
      <c r="U219">
        <v>0.11</v>
      </c>
      <c r="V219">
        <v>6.0299999999999999E-2</v>
      </c>
      <c r="W219">
        <v>0.255</v>
      </c>
      <c r="X219">
        <v>4.5600000000000002E-2</v>
      </c>
      <c r="Y219">
        <v>9.2999999999999992E-3</v>
      </c>
      <c r="Z219">
        <v>3.6900000000000002E-2</v>
      </c>
      <c r="AA219">
        <v>3.5000000000000001E-3</v>
      </c>
      <c r="AB219">
        <v>1.8700000000000001E-2</v>
      </c>
      <c r="AC219">
        <v>3.2000000000000002E-3</v>
      </c>
      <c r="AD219">
        <v>1.0500000000000001E-2</v>
      </c>
      <c r="AE219">
        <v>1.1999999999999999E-3</v>
      </c>
      <c r="AF219">
        <v>7.9000000000000008E-3</v>
      </c>
      <c r="AG219">
        <v>1.5E-3</v>
      </c>
      <c r="AH219">
        <v>5.7000000000000002E-2</v>
      </c>
      <c r="AI219">
        <v>1.6E-2</v>
      </c>
      <c r="AJ219">
        <v>1.2E-2</v>
      </c>
      <c r="AK219">
        <v>0.79359999999999997</v>
      </c>
      <c r="AL219" s="10" t="s">
        <v>818</v>
      </c>
      <c r="AM219" s="10" t="s">
        <v>819</v>
      </c>
      <c r="AN219" s="10" t="s">
        <v>820</v>
      </c>
      <c r="AO219" s="10" t="s">
        <v>821</v>
      </c>
      <c r="AP219">
        <f>VLOOKUP(C219,'debit moy jour'!$A$2:$B$1198,2,FALSE)</f>
        <v>14.101000000000001</v>
      </c>
      <c r="AQ219" t="b">
        <f t="shared" si="9"/>
        <v>0</v>
      </c>
      <c r="AR219">
        <f>VLOOKUP(C219,'pluie jour'!$A$2:$B$1207,2,FALSE)</f>
        <v>0</v>
      </c>
      <c r="AS219">
        <f t="shared" si="10"/>
        <v>1</v>
      </c>
      <c r="AT219" s="11">
        <f t="shared" si="11"/>
        <v>-0.27761270491803275</v>
      </c>
    </row>
    <row r="220" spans="1:46" x14ac:dyDescent="0.3">
      <c r="A220" t="s">
        <v>863</v>
      </c>
      <c r="B220" t="s">
        <v>3</v>
      </c>
      <c r="C220" s="4">
        <v>36719</v>
      </c>
      <c r="D220" t="s">
        <v>220</v>
      </c>
      <c r="E220">
        <v>18650</v>
      </c>
      <c r="F220">
        <v>15120</v>
      </c>
      <c r="G220">
        <v>10.4</v>
      </c>
      <c r="H220">
        <v>4037</v>
      </c>
      <c r="I220">
        <v>3084</v>
      </c>
      <c r="J220">
        <v>12430</v>
      </c>
      <c r="K220">
        <v>0.59</v>
      </c>
      <c r="L220">
        <v>10.08</v>
      </c>
      <c r="M220">
        <v>143.5</v>
      </c>
      <c r="N220">
        <v>1.06</v>
      </c>
      <c r="O220">
        <v>9.5299999999999994</v>
      </c>
      <c r="P220">
        <v>1.46</v>
      </c>
      <c r="Q220">
        <v>88.97</v>
      </c>
      <c r="R220">
        <v>3.2000000000000001E-2</v>
      </c>
      <c r="S220">
        <v>22.1</v>
      </c>
      <c r="T220">
        <v>0.20699999999999999</v>
      </c>
      <c r="U220">
        <v>9.5699999999999993E-2</v>
      </c>
      <c r="V220">
        <v>5.5399999999999998E-2</v>
      </c>
      <c r="W220">
        <v>0.23899999999999999</v>
      </c>
      <c r="X220">
        <v>4.48E-2</v>
      </c>
      <c r="Y220">
        <v>8.6E-3</v>
      </c>
      <c r="Z220">
        <v>3.1699999999999999E-2</v>
      </c>
      <c r="AA220">
        <v>2.8999999999999998E-3</v>
      </c>
      <c r="AB220">
        <v>1.5900000000000001E-2</v>
      </c>
      <c r="AC220">
        <v>2.8E-3</v>
      </c>
      <c r="AD220">
        <v>8.2000000000000007E-3</v>
      </c>
      <c r="AE220">
        <v>1.2999999999999999E-3</v>
      </c>
      <c r="AF220">
        <v>7.4999999999999997E-3</v>
      </c>
      <c r="AG220">
        <v>1.2999999999999999E-3</v>
      </c>
      <c r="AH220">
        <v>5.3999999999999999E-2</v>
      </c>
      <c r="AI220">
        <v>0</v>
      </c>
      <c r="AJ220">
        <v>1.0999999999999999E-2</v>
      </c>
      <c r="AK220">
        <v>0.72199999999999998</v>
      </c>
      <c r="AL220" s="10" t="s">
        <v>818</v>
      </c>
      <c r="AM220" s="10" t="s">
        <v>819</v>
      </c>
      <c r="AN220" s="10" t="s">
        <v>820</v>
      </c>
      <c r="AO220" s="10" t="s">
        <v>821</v>
      </c>
      <c r="AP220">
        <f>VLOOKUP(C220,'debit moy jour'!$A$2:$B$1198,2,FALSE)</f>
        <v>11.382999999999999</v>
      </c>
      <c r="AQ220" t="b">
        <f t="shared" si="9"/>
        <v>0</v>
      </c>
      <c r="AR220">
        <f>VLOOKUP(C220,'pluie jour'!$A$2:$B$1207,2,FALSE)</f>
        <v>0.5</v>
      </c>
      <c r="AS220">
        <f t="shared" si="10"/>
        <v>0</v>
      </c>
      <c r="AT220" s="11" t="e">
        <f t="shared" si="11"/>
        <v>#N/A</v>
      </c>
    </row>
    <row r="221" spans="1:46" x14ac:dyDescent="0.3">
      <c r="A221" t="s">
        <v>863</v>
      </c>
      <c r="B221" t="s">
        <v>3</v>
      </c>
      <c r="C221" s="4">
        <v>36720</v>
      </c>
      <c r="D221" t="s">
        <v>221</v>
      </c>
      <c r="E221">
        <v>18710</v>
      </c>
      <c r="F221">
        <v>15170</v>
      </c>
      <c r="G221">
        <v>10.199999999999999</v>
      </c>
      <c r="H221">
        <v>4148</v>
      </c>
      <c r="I221">
        <v>2962</v>
      </c>
      <c r="J221">
        <v>12260</v>
      </c>
      <c r="K221">
        <v>0.57999999999999996</v>
      </c>
      <c r="L221">
        <v>9.23</v>
      </c>
      <c r="M221">
        <v>120.6</v>
      </c>
      <c r="N221">
        <v>0.85</v>
      </c>
      <c r="O221">
        <v>9.25</v>
      </c>
      <c r="P221">
        <v>1.43</v>
      </c>
      <c r="Q221">
        <v>88.9</v>
      </c>
      <c r="R221">
        <v>2.5999999999999999E-2</v>
      </c>
      <c r="S221">
        <v>22.21</v>
      </c>
      <c r="T221">
        <v>0.20899999999999999</v>
      </c>
      <c r="U221">
        <v>9.2299999999999993E-2</v>
      </c>
      <c r="V221">
        <v>5.5E-2</v>
      </c>
      <c r="W221">
        <v>0.23899999999999999</v>
      </c>
      <c r="X221">
        <v>3.9100000000000003E-2</v>
      </c>
      <c r="Y221">
        <v>8.9999999999999993E-3</v>
      </c>
      <c r="Z221">
        <v>3.1E-2</v>
      </c>
      <c r="AA221">
        <v>3.0000000000000001E-3</v>
      </c>
      <c r="AB221">
        <v>1.4E-2</v>
      </c>
      <c r="AC221">
        <v>3.2000000000000002E-3</v>
      </c>
      <c r="AD221">
        <v>9.1999999999999998E-3</v>
      </c>
      <c r="AE221">
        <v>1.1000000000000001E-3</v>
      </c>
      <c r="AF221">
        <v>7.4999999999999997E-3</v>
      </c>
      <c r="AG221">
        <v>1.2999999999999999E-3</v>
      </c>
      <c r="AH221">
        <v>3.9E-2</v>
      </c>
      <c r="AI221">
        <v>0</v>
      </c>
      <c r="AJ221">
        <v>1.0999999999999999E-2</v>
      </c>
      <c r="AK221">
        <v>0.71360000000000001</v>
      </c>
      <c r="AL221" s="10" t="s">
        <v>818</v>
      </c>
      <c r="AM221" s="10" t="s">
        <v>819</v>
      </c>
      <c r="AN221" s="10" t="s">
        <v>820</v>
      </c>
      <c r="AO221" s="10" t="s">
        <v>821</v>
      </c>
      <c r="AP221">
        <f>VLOOKUP(C221,'debit moy jour'!$A$2:$B$1198,2,FALSE)</f>
        <v>11.019</v>
      </c>
      <c r="AQ221" t="b">
        <f t="shared" si="9"/>
        <v>0</v>
      </c>
      <c r="AR221">
        <f>VLOOKUP(C221,'pluie jour'!$A$2:$B$1207,2,FALSE)</f>
        <v>0</v>
      </c>
      <c r="AS221">
        <f t="shared" si="10"/>
        <v>0</v>
      </c>
      <c r="AT221" s="11" t="e">
        <f t="shared" si="11"/>
        <v>#N/A</v>
      </c>
    </row>
    <row r="222" spans="1:46" x14ac:dyDescent="0.3">
      <c r="A222" t="s">
        <v>863</v>
      </c>
      <c r="B222" t="s">
        <v>3</v>
      </c>
      <c r="C222" s="4">
        <v>36721</v>
      </c>
      <c r="D222" t="s">
        <v>222</v>
      </c>
      <c r="E222">
        <v>18350</v>
      </c>
      <c r="F222">
        <v>15230</v>
      </c>
      <c r="G222">
        <v>9.6999999999999993</v>
      </c>
      <c r="H222">
        <v>4105</v>
      </c>
      <c r="I222">
        <v>2844</v>
      </c>
      <c r="J222">
        <v>12210</v>
      </c>
      <c r="K222">
        <v>0.51</v>
      </c>
      <c r="L222">
        <v>12.96</v>
      </c>
      <c r="M222">
        <v>122.8</v>
      </c>
      <c r="N222">
        <v>0.82</v>
      </c>
      <c r="O222">
        <v>10.08</v>
      </c>
      <c r="P222">
        <v>1.41</v>
      </c>
      <c r="Q222">
        <v>88.55</v>
      </c>
      <c r="R222">
        <v>3.3000000000000002E-2</v>
      </c>
      <c r="S222">
        <v>22.65</v>
      </c>
      <c r="T222">
        <v>0.20100000000000001</v>
      </c>
      <c r="U222">
        <v>8.9599999999999999E-2</v>
      </c>
      <c r="V222">
        <v>5.2699999999999997E-2</v>
      </c>
      <c r="W222">
        <v>0.22700000000000001</v>
      </c>
      <c r="X222">
        <v>4.2000000000000003E-2</v>
      </c>
      <c r="Y222">
        <v>8.5000000000000006E-3</v>
      </c>
      <c r="Z222">
        <v>3.1099999999999999E-2</v>
      </c>
      <c r="AA222">
        <v>3.0999999999999999E-3</v>
      </c>
      <c r="AB222">
        <v>1.5299999999999999E-2</v>
      </c>
      <c r="AC222">
        <v>3.0000000000000001E-3</v>
      </c>
      <c r="AD222">
        <v>8.6999999999999994E-3</v>
      </c>
      <c r="AE222">
        <v>1.1000000000000001E-3</v>
      </c>
      <c r="AF222">
        <v>7.1999999999999998E-3</v>
      </c>
      <c r="AG222">
        <v>1.2999999999999999E-3</v>
      </c>
      <c r="AH222">
        <v>4.2999999999999997E-2</v>
      </c>
      <c r="AI222">
        <v>0</v>
      </c>
      <c r="AJ222">
        <v>0.01</v>
      </c>
      <c r="AK222">
        <v>0.69159999999999999</v>
      </c>
      <c r="AL222" s="10" t="s">
        <v>818</v>
      </c>
      <c r="AM222" s="10" t="s">
        <v>819</v>
      </c>
      <c r="AN222" s="10" t="s">
        <v>820</v>
      </c>
      <c r="AO222" s="10" t="s">
        <v>821</v>
      </c>
      <c r="AP222">
        <f>VLOOKUP(C222,'debit moy jour'!$A$2:$B$1198,2,FALSE)</f>
        <v>10.871</v>
      </c>
      <c r="AQ222" t="b">
        <f t="shared" si="9"/>
        <v>0</v>
      </c>
      <c r="AR222">
        <f>VLOOKUP(C222,'pluie jour'!$A$2:$B$1207,2,FALSE)</f>
        <v>0</v>
      </c>
      <c r="AS222">
        <f t="shared" si="10"/>
        <v>0</v>
      </c>
      <c r="AT222" s="11" t="e">
        <f t="shared" si="11"/>
        <v>#N/A</v>
      </c>
    </row>
    <row r="223" spans="1:46" x14ac:dyDescent="0.3">
      <c r="A223" t="s">
        <v>863</v>
      </c>
      <c r="B223" t="s">
        <v>3</v>
      </c>
      <c r="C223" s="4">
        <v>36722</v>
      </c>
      <c r="D223" t="s">
        <v>223</v>
      </c>
      <c r="E223">
        <v>18280</v>
      </c>
      <c r="F223">
        <v>15420</v>
      </c>
      <c r="G223">
        <v>9.8000000000000007</v>
      </c>
      <c r="H223">
        <v>4029</v>
      </c>
      <c r="I223">
        <v>2930</v>
      </c>
      <c r="J223">
        <v>12180</v>
      </c>
      <c r="K223">
        <v>0.54</v>
      </c>
      <c r="L223">
        <v>12.85</v>
      </c>
      <c r="M223">
        <v>124.3</v>
      </c>
      <c r="N223">
        <v>0.83</v>
      </c>
      <c r="O223">
        <v>10.65</v>
      </c>
      <c r="P223">
        <v>1.42</v>
      </c>
      <c r="Q223">
        <v>88.7</v>
      </c>
      <c r="R223">
        <v>3.3000000000000002E-2</v>
      </c>
      <c r="S223">
        <v>22.62</v>
      </c>
      <c r="T223">
        <v>0.19800000000000001</v>
      </c>
      <c r="U223">
        <v>8.9800000000000005E-2</v>
      </c>
      <c r="V223">
        <v>5.2299999999999999E-2</v>
      </c>
      <c r="W223">
        <v>0.22700000000000001</v>
      </c>
      <c r="X223">
        <v>3.8100000000000002E-2</v>
      </c>
      <c r="Y223">
        <v>8.2000000000000007E-3</v>
      </c>
      <c r="Z223">
        <v>2.9700000000000001E-2</v>
      </c>
      <c r="AA223">
        <v>2.8E-3</v>
      </c>
      <c r="AB223">
        <v>1.5100000000000001E-2</v>
      </c>
      <c r="AC223">
        <v>2.8E-3</v>
      </c>
      <c r="AD223">
        <v>8.5000000000000006E-3</v>
      </c>
      <c r="AE223">
        <v>1E-3</v>
      </c>
      <c r="AF223">
        <v>6.8999999999999999E-3</v>
      </c>
      <c r="AG223">
        <v>1.2999999999999999E-3</v>
      </c>
      <c r="AH223">
        <v>6.9000000000000006E-2</v>
      </c>
      <c r="AI223">
        <v>0</v>
      </c>
      <c r="AJ223">
        <v>0.01</v>
      </c>
      <c r="AK223">
        <v>0.68169999999999997</v>
      </c>
      <c r="AL223" s="10" t="s">
        <v>818</v>
      </c>
      <c r="AM223" s="10" t="s">
        <v>819</v>
      </c>
      <c r="AN223" s="10" t="s">
        <v>820</v>
      </c>
      <c r="AO223" s="10" t="s">
        <v>821</v>
      </c>
      <c r="AP223">
        <f>VLOOKUP(C223,'debit moy jour'!$A$2:$B$1198,2,FALSE)</f>
        <v>9.8670000000000009</v>
      </c>
      <c r="AQ223" t="b">
        <f t="shared" si="9"/>
        <v>0</v>
      </c>
      <c r="AR223">
        <f>VLOOKUP(C223,'pluie jour'!$A$2:$B$1207,2,FALSE)</f>
        <v>0</v>
      </c>
      <c r="AS223">
        <f t="shared" si="10"/>
        <v>0</v>
      </c>
      <c r="AT223" s="11" t="e">
        <f t="shared" si="11"/>
        <v>#N/A</v>
      </c>
    </row>
    <row r="224" spans="1:46" x14ac:dyDescent="0.3">
      <c r="A224" t="s">
        <v>863</v>
      </c>
      <c r="B224" t="s">
        <v>3</v>
      </c>
      <c r="C224" s="4">
        <v>36723</v>
      </c>
      <c r="D224" t="s">
        <v>224</v>
      </c>
      <c r="E224">
        <v>19180</v>
      </c>
      <c r="F224">
        <v>16100</v>
      </c>
      <c r="G224">
        <v>10.3</v>
      </c>
      <c r="H224">
        <v>4176</v>
      </c>
      <c r="I224">
        <v>2915</v>
      </c>
      <c r="J224">
        <v>12790</v>
      </c>
      <c r="K224">
        <v>0.55000000000000004</v>
      </c>
      <c r="L224">
        <v>10.92</v>
      </c>
      <c r="M224">
        <v>120.4</v>
      </c>
      <c r="N224">
        <v>0.75</v>
      </c>
      <c r="O224">
        <v>8.9</v>
      </c>
      <c r="P224">
        <v>1.41</v>
      </c>
      <c r="Q224">
        <v>92.26</v>
      </c>
      <c r="R224">
        <v>2.5000000000000001E-2</v>
      </c>
      <c r="S224">
        <v>23.17</v>
      </c>
      <c r="T224">
        <v>0.17399999999999999</v>
      </c>
      <c r="U224">
        <v>7.8899999999999998E-2</v>
      </c>
      <c r="V224">
        <v>4.6199999999999998E-2</v>
      </c>
      <c r="W224">
        <v>0.192</v>
      </c>
      <c r="X224">
        <v>3.5099999999999999E-2</v>
      </c>
      <c r="Y224">
        <v>7.9000000000000008E-3</v>
      </c>
      <c r="Z224">
        <v>2.6100000000000002E-2</v>
      </c>
      <c r="AA224">
        <v>2.5999999999999999E-3</v>
      </c>
      <c r="AB224">
        <v>1.23E-2</v>
      </c>
      <c r="AC224">
        <v>2.5999999999999999E-3</v>
      </c>
      <c r="AD224">
        <v>7.0000000000000001E-3</v>
      </c>
      <c r="AE224">
        <v>8.9999999999999998E-4</v>
      </c>
      <c r="AF224">
        <v>6.1000000000000004E-3</v>
      </c>
      <c r="AG224">
        <v>1.1999999999999999E-3</v>
      </c>
      <c r="AH224">
        <v>2.8000000000000001E-2</v>
      </c>
      <c r="AI224">
        <v>0</v>
      </c>
      <c r="AJ224">
        <v>8.9999999999999993E-3</v>
      </c>
      <c r="AK224">
        <v>0.59289999999999998</v>
      </c>
      <c r="AL224" s="10" t="s">
        <v>818</v>
      </c>
      <c r="AM224" s="10" t="s">
        <v>819</v>
      </c>
      <c r="AN224" s="10" t="s">
        <v>820</v>
      </c>
      <c r="AO224" s="10" t="s">
        <v>821</v>
      </c>
      <c r="AP224">
        <f>VLOOKUP(C224,'debit moy jour'!$A$2:$B$1198,2,FALSE)</f>
        <v>8.9039999999999999</v>
      </c>
      <c r="AQ224" t="b">
        <f t="shared" si="9"/>
        <v>0</v>
      </c>
      <c r="AR224">
        <f>VLOOKUP(C224,'pluie jour'!$A$2:$B$1207,2,FALSE)</f>
        <v>0</v>
      </c>
      <c r="AS224">
        <f t="shared" si="10"/>
        <v>0</v>
      </c>
      <c r="AT224" s="11" t="e">
        <f t="shared" si="11"/>
        <v>#N/A</v>
      </c>
    </row>
    <row r="225" spans="1:46" x14ac:dyDescent="0.3">
      <c r="A225" t="s">
        <v>863</v>
      </c>
      <c r="B225" t="s">
        <v>3</v>
      </c>
      <c r="C225" s="4">
        <v>36724</v>
      </c>
      <c r="D225" t="s">
        <v>225</v>
      </c>
      <c r="E225">
        <v>18670</v>
      </c>
      <c r="F225">
        <v>15660</v>
      </c>
      <c r="G225">
        <v>9.1999999999999993</v>
      </c>
      <c r="H225">
        <v>4148</v>
      </c>
      <c r="I225">
        <v>2881</v>
      </c>
      <c r="J225">
        <v>12370</v>
      </c>
      <c r="K225">
        <v>0.54</v>
      </c>
      <c r="L225">
        <v>7.55</v>
      </c>
      <c r="M225">
        <v>112.7</v>
      </c>
      <c r="N225">
        <v>0.73</v>
      </c>
      <c r="O225">
        <v>8.81</v>
      </c>
      <c r="P225">
        <v>1.43</v>
      </c>
      <c r="Q225">
        <v>90.72</v>
      </c>
      <c r="R225">
        <v>2.7E-2</v>
      </c>
      <c r="S225">
        <v>23.05</v>
      </c>
      <c r="T225">
        <v>0.17599999999999999</v>
      </c>
      <c r="U225">
        <v>7.6899999999999996E-2</v>
      </c>
      <c r="V225">
        <v>4.6800000000000001E-2</v>
      </c>
      <c r="W225">
        <v>0.19</v>
      </c>
      <c r="X225">
        <v>3.3000000000000002E-2</v>
      </c>
      <c r="Y225">
        <v>7.9000000000000008E-3</v>
      </c>
      <c r="Z225">
        <v>2.6800000000000001E-2</v>
      </c>
      <c r="AA225">
        <v>2.3999999999999998E-3</v>
      </c>
      <c r="AB225">
        <v>1.2999999999999999E-2</v>
      </c>
      <c r="AC225">
        <v>2.3E-3</v>
      </c>
      <c r="AD225">
        <v>7.4000000000000003E-3</v>
      </c>
      <c r="AE225">
        <v>8.9999999999999998E-4</v>
      </c>
      <c r="AF225">
        <v>5.4000000000000003E-3</v>
      </c>
      <c r="AG225">
        <v>8.9999999999999998E-4</v>
      </c>
      <c r="AH225">
        <v>4.4999999999999998E-2</v>
      </c>
      <c r="AI225">
        <v>0</v>
      </c>
      <c r="AJ225">
        <v>8.9999999999999993E-3</v>
      </c>
      <c r="AK225">
        <v>0.58979999999999999</v>
      </c>
      <c r="AL225" s="10" t="s">
        <v>818</v>
      </c>
      <c r="AM225" s="10" t="s">
        <v>819</v>
      </c>
      <c r="AN225" s="10" t="s">
        <v>820</v>
      </c>
      <c r="AO225" s="10" t="s">
        <v>821</v>
      </c>
      <c r="AP225">
        <f>VLOOKUP(C225,'debit moy jour'!$A$2:$B$1198,2,FALSE)</f>
        <v>7.6870000000000003</v>
      </c>
      <c r="AQ225" t="b">
        <f t="shared" si="9"/>
        <v>0</v>
      </c>
      <c r="AR225">
        <f>VLOOKUP(C225,'pluie jour'!$A$2:$B$1207,2,FALSE)</f>
        <v>0</v>
      </c>
      <c r="AS225">
        <f t="shared" si="10"/>
        <v>0</v>
      </c>
      <c r="AT225" s="11" t="e">
        <f t="shared" si="11"/>
        <v>#N/A</v>
      </c>
    </row>
    <row r="226" spans="1:46" x14ac:dyDescent="0.3">
      <c r="A226" t="s">
        <v>863</v>
      </c>
      <c r="B226" t="s">
        <v>3</v>
      </c>
      <c r="C226" s="4">
        <v>36725</v>
      </c>
      <c r="D226" t="s">
        <v>226</v>
      </c>
      <c r="E226">
        <v>18410</v>
      </c>
      <c r="F226">
        <v>15690</v>
      </c>
      <c r="G226">
        <v>9.1</v>
      </c>
      <c r="H226">
        <v>4109</v>
      </c>
      <c r="I226">
        <v>2803</v>
      </c>
      <c r="J226">
        <v>12570</v>
      </c>
      <c r="K226">
        <v>0.55000000000000004</v>
      </c>
      <c r="L226">
        <v>6.13</v>
      </c>
      <c r="M226">
        <v>114</v>
      </c>
      <c r="N226">
        <v>0.79</v>
      </c>
      <c r="O226">
        <v>9.15</v>
      </c>
      <c r="P226">
        <v>1.39</v>
      </c>
      <c r="Q226">
        <v>90.61</v>
      </c>
      <c r="R226">
        <v>2.7E-2</v>
      </c>
      <c r="S226">
        <v>22.96</v>
      </c>
      <c r="T226">
        <v>0.17199999999999999</v>
      </c>
      <c r="U226">
        <v>7.2800000000000004E-2</v>
      </c>
      <c r="V226">
        <v>4.41E-2</v>
      </c>
      <c r="W226">
        <v>0.19</v>
      </c>
      <c r="X226">
        <v>3.3099999999999997E-2</v>
      </c>
      <c r="Y226">
        <v>7.4999999999999997E-3</v>
      </c>
      <c r="Z226">
        <v>2.4400000000000002E-2</v>
      </c>
      <c r="AA226">
        <v>2.3999999999999998E-3</v>
      </c>
      <c r="AB226">
        <v>1.23E-2</v>
      </c>
      <c r="AC226">
        <v>2.3E-3</v>
      </c>
      <c r="AD226">
        <v>7.4999999999999997E-3</v>
      </c>
      <c r="AE226">
        <v>8.0000000000000004E-4</v>
      </c>
      <c r="AF226">
        <v>5.5999999999999999E-3</v>
      </c>
      <c r="AG226">
        <v>8.9999999999999998E-4</v>
      </c>
      <c r="AH226">
        <v>4.5999999999999999E-2</v>
      </c>
      <c r="AI226">
        <v>0</v>
      </c>
      <c r="AJ226">
        <v>8.0000000000000002E-3</v>
      </c>
      <c r="AK226">
        <v>0.5756</v>
      </c>
      <c r="AL226" s="10" t="s">
        <v>818</v>
      </c>
      <c r="AM226" s="10" t="s">
        <v>819</v>
      </c>
      <c r="AN226" s="10" t="s">
        <v>820</v>
      </c>
      <c r="AO226" s="10" t="s">
        <v>821</v>
      </c>
      <c r="AP226">
        <f>VLOOKUP(C226,'debit moy jour'!$A$2:$B$1198,2,FALSE)</f>
        <v>7.3040000000000003</v>
      </c>
      <c r="AQ226" t="b">
        <f t="shared" si="9"/>
        <v>0</v>
      </c>
      <c r="AR226">
        <f>VLOOKUP(C226,'pluie jour'!$A$2:$B$1207,2,FALSE)</f>
        <v>0</v>
      </c>
      <c r="AS226">
        <f t="shared" si="10"/>
        <v>0</v>
      </c>
      <c r="AT226" s="11" t="e">
        <f t="shared" si="11"/>
        <v>#N/A</v>
      </c>
    </row>
    <row r="227" spans="1:46" x14ac:dyDescent="0.3">
      <c r="A227" t="s">
        <v>863</v>
      </c>
      <c r="B227" t="s">
        <v>3</v>
      </c>
      <c r="C227" s="4">
        <v>36727</v>
      </c>
      <c r="D227" t="s">
        <v>227</v>
      </c>
      <c r="E227">
        <v>18440</v>
      </c>
      <c r="F227">
        <v>15280</v>
      </c>
      <c r="G227">
        <v>9.5</v>
      </c>
      <c r="H227">
        <v>4027</v>
      </c>
      <c r="I227">
        <v>2800</v>
      </c>
      <c r="J227">
        <v>12180</v>
      </c>
      <c r="K227">
        <v>0.52</v>
      </c>
      <c r="L227">
        <v>4.95</v>
      </c>
      <c r="M227">
        <v>119.2</v>
      </c>
      <c r="N227">
        <v>0.81</v>
      </c>
      <c r="O227">
        <v>9</v>
      </c>
      <c r="P227">
        <v>1.39</v>
      </c>
      <c r="Q227">
        <v>90.43</v>
      </c>
      <c r="R227">
        <v>2.5000000000000001E-2</v>
      </c>
      <c r="S227">
        <v>23.19</v>
      </c>
      <c r="T227">
        <v>0.17</v>
      </c>
      <c r="U227">
        <v>7.5300000000000006E-2</v>
      </c>
      <c r="V227">
        <v>4.3700000000000003E-2</v>
      </c>
      <c r="W227">
        <v>0.19</v>
      </c>
      <c r="X227">
        <v>3.2099999999999997E-2</v>
      </c>
      <c r="Y227">
        <v>7.7999999999999996E-3</v>
      </c>
      <c r="Z227">
        <v>2.6800000000000001E-2</v>
      </c>
      <c r="AA227">
        <v>2.5000000000000001E-3</v>
      </c>
      <c r="AB227">
        <v>1.4E-2</v>
      </c>
      <c r="AC227">
        <v>2.3999999999999998E-3</v>
      </c>
      <c r="AD227">
        <v>7.1999999999999998E-3</v>
      </c>
      <c r="AE227">
        <v>1E-3</v>
      </c>
      <c r="AF227">
        <v>6.1999999999999998E-3</v>
      </c>
      <c r="AG227">
        <v>1.1000000000000001E-3</v>
      </c>
      <c r="AH227">
        <v>4.4999999999999998E-2</v>
      </c>
      <c r="AI227">
        <v>0</v>
      </c>
      <c r="AJ227">
        <v>8.9999999999999993E-3</v>
      </c>
      <c r="AK227">
        <v>0.57999999999999996</v>
      </c>
      <c r="AL227" s="10" t="s">
        <v>818</v>
      </c>
      <c r="AM227" s="10" t="s">
        <v>819</v>
      </c>
      <c r="AN227" s="10" t="s">
        <v>820</v>
      </c>
      <c r="AO227" s="10" t="s">
        <v>821</v>
      </c>
      <c r="AP227">
        <f>VLOOKUP(C227,'debit moy jour'!$A$2:$B$1198,2,FALSE)</f>
        <v>6.5380000000000003</v>
      </c>
      <c r="AQ227" t="b">
        <f t="shared" si="9"/>
        <v>0</v>
      </c>
      <c r="AR227">
        <f>VLOOKUP(C227,'pluie jour'!$A$2:$B$1207,2,FALSE)</f>
        <v>0</v>
      </c>
      <c r="AS227">
        <f t="shared" si="10"/>
        <v>0</v>
      </c>
      <c r="AT227" s="11" t="e">
        <f t="shared" si="11"/>
        <v>#N/A</v>
      </c>
    </row>
    <row r="228" spans="1:46" x14ac:dyDescent="0.3">
      <c r="A228" t="s">
        <v>863</v>
      </c>
      <c r="B228" t="s">
        <v>3</v>
      </c>
      <c r="C228" s="4">
        <v>36729</v>
      </c>
      <c r="D228" t="s">
        <v>228</v>
      </c>
      <c r="E228">
        <v>18300</v>
      </c>
      <c r="F228">
        <v>15070</v>
      </c>
      <c r="G228">
        <v>12.6</v>
      </c>
      <c r="H228">
        <v>3934</v>
      </c>
      <c r="I228">
        <v>3056</v>
      </c>
      <c r="J228">
        <v>12080</v>
      </c>
      <c r="K228">
        <v>0.53</v>
      </c>
      <c r="L228">
        <v>5.26</v>
      </c>
      <c r="M228">
        <v>123.3</v>
      </c>
      <c r="N228">
        <v>1.01</v>
      </c>
      <c r="O228">
        <v>8.91</v>
      </c>
      <c r="P228">
        <v>1.55</v>
      </c>
      <c r="Q228">
        <v>90.41</v>
      </c>
      <c r="R228">
        <v>3.1E-2</v>
      </c>
      <c r="S228">
        <v>23.43</v>
      </c>
      <c r="T228">
        <v>0.17899999999999999</v>
      </c>
      <c r="U228">
        <v>7.7899999999999997E-2</v>
      </c>
      <c r="V228">
        <v>4.5499999999999999E-2</v>
      </c>
      <c r="W228">
        <v>0.19900000000000001</v>
      </c>
      <c r="X228">
        <v>3.3500000000000002E-2</v>
      </c>
      <c r="Y228">
        <v>7.4999999999999997E-3</v>
      </c>
      <c r="Z228">
        <v>2.7699999999999999E-2</v>
      </c>
      <c r="AA228">
        <v>2.5999999999999999E-3</v>
      </c>
      <c r="AB228">
        <v>1.2999999999999999E-2</v>
      </c>
      <c r="AC228">
        <v>2.8E-3</v>
      </c>
      <c r="AD228">
        <v>7.4999999999999997E-3</v>
      </c>
      <c r="AE228">
        <v>6.9999999999999999E-4</v>
      </c>
      <c r="AF228">
        <v>5.8999999999999999E-3</v>
      </c>
      <c r="AG228">
        <v>1.1000000000000001E-3</v>
      </c>
      <c r="AH228">
        <v>4.8000000000000001E-2</v>
      </c>
      <c r="AI228">
        <v>6.0000000000000001E-3</v>
      </c>
      <c r="AJ228">
        <v>0.01</v>
      </c>
      <c r="AK228">
        <v>0.60360000000000003</v>
      </c>
      <c r="AL228" s="10" t="s">
        <v>818</v>
      </c>
      <c r="AM228" s="10" t="s">
        <v>819</v>
      </c>
      <c r="AN228" s="10" t="s">
        <v>820</v>
      </c>
      <c r="AO228" s="10" t="s">
        <v>821</v>
      </c>
      <c r="AP228">
        <f>VLOOKUP(C228,'debit moy jour'!$A$2:$B$1198,2,FALSE)</f>
        <v>6.0110000000000001</v>
      </c>
      <c r="AQ228" t="b">
        <f t="shared" si="9"/>
        <v>0</v>
      </c>
      <c r="AR228">
        <f>VLOOKUP(C228,'pluie jour'!$A$2:$B$1207,2,FALSE)</f>
        <v>0</v>
      </c>
      <c r="AS228">
        <f t="shared" si="10"/>
        <v>0</v>
      </c>
      <c r="AT228" s="11" t="e">
        <f t="shared" si="11"/>
        <v>#N/A</v>
      </c>
    </row>
    <row r="229" spans="1:46" x14ac:dyDescent="0.3">
      <c r="A229" t="s">
        <v>863</v>
      </c>
      <c r="B229" t="s">
        <v>3</v>
      </c>
      <c r="C229" s="4">
        <v>36730</v>
      </c>
      <c r="D229" t="s">
        <v>229</v>
      </c>
      <c r="E229">
        <v>18610</v>
      </c>
      <c r="F229">
        <v>15190</v>
      </c>
      <c r="G229">
        <v>10.5</v>
      </c>
      <c r="H229">
        <v>3972</v>
      </c>
      <c r="I229">
        <v>3079</v>
      </c>
      <c r="J229">
        <v>12280</v>
      </c>
      <c r="K229">
        <v>0.53</v>
      </c>
      <c r="L229">
        <v>5</v>
      </c>
      <c r="M229">
        <v>118.1</v>
      </c>
      <c r="N229">
        <v>0.97</v>
      </c>
      <c r="O229">
        <v>8.7100000000000009</v>
      </c>
      <c r="P229">
        <v>1.53</v>
      </c>
      <c r="Q229">
        <v>89.84</v>
      </c>
      <c r="R229">
        <v>2.8000000000000001E-2</v>
      </c>
      <c r="S229">
        <v>23.61</v>
      </c>
      <c r="T229">
        <v>0.17899999999999999</v>
      </c>
      <c r="U229">
        <v>7.7200000000000005E-2</v>
      </c>
      <c r="V229">
        <v>4.6399999999999997E-2</v>
      </c>
      <c r="W229">
        <v>0.193</v>
      </c>
      <c r="X229">
        <v>3.7600000000000001E-2</v>
      </c>
      <c r="Y229">
        <v>8.6E-3</v>
      </c>
      <c r="Z229">
        <v>2.75E-2</v>
      </c>
      <c r="AA229">
        <v>2.8E-3</v>
      </c>
      <c r="AB229">
        <v>1.2500000000000001E-2</v>
      </c>
      <c r="AC229">
        <v>2.5999999999999999E-3</v>
      </c>
      <c r="AD229">
        <v>7.9000000000000008E-3</v>
      </c>
      <c r="AE229">
        <v>8.0000000000000004E-4</v>
      </c>
      <c r="AF229">
        <v>5.8999999999999999E-3</v>
      </c>
      <c r="AG229">
        <v>1.1000000000000001E-3</v>
      </c>
      <c r="AH229">
        <v>4.2999999999999997E-2</v>
      </c>
      <c r="AI229">
        <v>0</v>
      </c>
      <c r="AJ229">
        <v>8.9999999999999993E-3</v>
      </c>
      <c r="AK229">
        <v>0.6028</v>
      </c>
      <c r="AL229" s="10" t="s">
        <v>818</v>
      </c>
      <c r="AM229" s="10" t="s">
        <v>819</v>
      </c>
      <c r="AN229" s="10" t="s">
        <v>820</v>
      </c>
      <c r="AO229" s="10" t="s">
        <v>821</v>
      </c>
      <c r="AP229">
        <f>VLOOKUP(C229,'debit moy jour'!$A$2:$B$1198,2,FALSE)</f>
        <v>6.181</v>
      </c>
      <c r="AQ229" t="b">
        <f t="shared" si="9"/>
        <v>0</v>
      </c>
      <c r="AR229">
        <f>VLOOKUP(C229,'pluie jour'!$A$2:$B$1207,2,FALSE)</f>
        <v>2</v>
      </c>
      <c r="AS229">
        <f t="shared" si="10"/>
        <v>1</v>
      </c>
      <c r="AT229" s="11">
        <f t="shared" si="11"/>
        <v>2.8281483946098807E-2</v>
      </c>
    </row>
    <row r="230" spans="1:46" x14ac:dyDescent="0.3">
      <c r="A230" t="s">
        <v>863</v>
      </c>
      <c r="B230" t="s">
        <v>3</v>
      </c>
      <c r="C230" s="4">
        <v>36731</v>
      </c>
      <c r="D230" t="s">
        <v>230</v>
      </c>
      <c r="E230">
        <v>19300</v>
      </c>
      <c r="F230">
        <v>15200</v>
      </c>
      <c r="G230">
        <v>10.199999999999999</v>
      </c>
      <c r="H230">
        <v>4136</v>
      </c>
      <c r="I230">
        <v>3467</v>
      </c>
      <c r="J230">
        <v>12290</v>
      </c>
      <c r="K230">
        <v>0.49</v>
      </c>
      <c r="L230">
        <v>4.68</v>
      </c>
      <c r="M230">
        <v>128.30000000000001</v>
      </c>
      <c r="N230">
        <v>0.92</v>
      </c>
      <c r="O230">
        <v>8.4600000000000009</v>
      </c>
      <c r="P230">
        <v>1.63</v>
      </c>
      <c r="Q230">
        <v>89.83</v>
      </c>
      <c r="R230">
        <v>3.3000000000000002E-2</v>
      </c>
      <c r="S230">
        <v>23.71</v>
      </c>
      <c r="T230">
        <v>0.19400000000000001</v>
      </c>
      <c r="U230">
        <v>8.0100000000000005E-2</v>
      </c>
      <c r="V230">
        <v>4.8899999999999999E-2</v>
      </c>
      <c r="W230">
        <v>0.21199999999999999</v>
      </c>
      <c r="X230">
        <v>3.9699999999999999E-2</v>
      </c>
      <c r="Y230">
        <v>8.6E-3</v>
      </c>
      <c r="Z230">
        <v>3.1399999999999997E-2</v>
      </c>
      <c r="AA230">
        <v>2.8999999999999998E-3</v>
      </c>
      <c r="AB230">
        <v>1.38E-2</v>
      </c>
      <c r="AC230">
        <v>2.5999999999999999E-3</v>
      </c>
      <c r="AD230">
        <v>8.0000000000000002E-3</v>
      </c>
      <c r="AE230">
        <v>1.1999999999999999E-3</v>
      </c>
      <c r="AF230">
        <v>7.4999999999999997E-3</v>
      </c>
      <c r="AG230">
        <v>1.2999999999999999E-3</v>
      </c>
      <c r="AH230">
        <v>0.04</v>
      </c>
      <c r="AI230">
        <v>6.0000000000000001E-3</v>
      </c>
      <c r="AJ230">
        <v>0.01</v>
      </c>
      <c r="AK230">
        <v>0.65180000000000005</v>
      </c>
      <c r="AL230" s="10" t="s">
        <v>818</v>
      </c>
      <c r="AM230" s="10" t="s">
        <v>819</v>
      </c>
      <c r="AN230" s="10" t="s">
        <v>820</v>
      </c>
      <c r="AO230" s="10" t="s">
        <v>821</v>
      </c>
      <c r="AP230">
        <f>VLOOKUP(C230,'debit moy jour'!$A$2:$B$1198,2,FALSE)</f>
        <v>6.4779999999999998</v>
      </c>
      <c r="AQ230" t="b">
        <f t="shared" si="9"/>
        <v>0</v>
      </c>
      <c r="AR230">
        <f>VLOOKUP(C230,'pluie jour'!$A$2:$B$1207,2,FALSE)</f>
        <v>0</v>
      </c>
      <c r="AS230">
        <f t="shared" si="10"/>
        <v>1</v>
      </c>
      <c r="AT230" s="11">
        <f t="shared" si="11"/>
        <v>4.8050477269050269E-2</v>
      </c>
    </row>
    <row r="231" spans="1:46" x14ac:dyDescent="0.3">
      <c r="A231" t="s">
        <v>863</v>
      </c>
      <c r="B231" t="s">
        <v>3</v>
      </c>
      <c r="C231" s="4">
        <v>36732</v>
      </c>
      <c r="D231" t="s">
        <v>231</v>
      </c>
      <c r="E231">
        <v>18850</v>
      </c>
      <c r="F231">
        <v>15400</v>
      </c>
      <c r="G231">
        <v>10.1</v>
      </c>
      <c r="H231">
        <v>4190</v>
      </c>
      <c r="I231">
        <v>3061</v>
      </c>
      <c r="J231">
        <v>12430</v>
      </c>
      <c r="K231">
        <v>0.51</v>
      </c>
      <c r="L231">
        <v>4.5</v>
      </c>
      <c r="M231">
        <v>128.1</v>
      </c>
      <c r="N231">
        <v>0.87</v>
      </c>
      <c r="O231">
        <v>8.68</v>
      </c>
      <c r="P231">
        <v>1.46</v>
      </c>
      <c r="Q231">
        <v>89.34</v>
      </c>
      <c r="R231">
        <v>2.7E-2</v>
      </c>
      <c r="S231">
        <v>22.82</v>
      </c>
      <c r="T231">
        <v>0.18</v>
      </c>
      <c r="U231">
        <v>7.5499999999999998E-2</v>
      </c>
      <c r="V231">
        <v>4.7800000000000002E-2</v>
      </c>
      <c r="W231">
        <v>0.19600000000000001</v>
      </c>
      <c r="X231">
        <v>3.6200000000000003E-2</v>
      </c>
      <c r="Y231">
        <v>7.4000000000000003E-3</v>
      </c>
      <c r="Z231">
        <v>2.8400000000000002E-2</v>
      </c>
      <c r="AA231">
        <v>2.5999999999999999E-3</v>
      </c>
      <c r="AB231">
        <v>1.3899999999999999E-2</v>
      </c>
      <c r="AC231">
        <v>2.7000000000000001E-3</v>
      </c>
      <c r="AD231">
        <v>7.6E-3</v>
      </c>
      <c r="AE231">
        <v>8.0000000000000004E-4</v>
      </c>
      <c r="AF231">
        <v>6.1000000000000004E-3</v>
      </c>
      <c r="AG231">
        <v>1E-3</v>
      </c>
      <c r="AH231">
        <v>3.5999999999999997E-2</v>
      </c>
      <c r="AI231">
        <v>0</v>
      </c>
      <c r="AJ231">
        <v>0.01</v>
      </c>
      <c r="AK231">
        <v>0.60599999999999998</v>
      </c>
      <c r="AL231" s="10" t="s">
        <v>818</v>
      </c>
      <c r="AM231" s="10" t="s">
        <v>819</v>
      </c>
      <c r="AN231" s="10" t="s">
        <v>820</v>
      </c>
      <c r="AO231" s="10" t="s">
        <v>821</v>
      </c>
      <c r="AP231">
        <f>VLOOKUP(C231,'debit moy jour'!$A$2:$B$1198,2,FALSE)</f>
        <v>6.7549999999999999</v>
      </c>
      <c r="AQ231" t="b">
        <f t="shared" si="9"/>
        <v>0</v>
      </c>
      <c r="AR231">
        <f>VLOOKUP(C231,'pluie jour'!$A$2:$B$1207,2,FALSE)</f>
        <v>0</v>
      </c>
      <c r="AS231">
        <f t="shared" si="10"/>
        <v>0</v>
      </c>
      <c r="AT231" s="11" t="e">
        <f t="shared" si="11"/>
        <v>#N/A</v>
      </c>
    </row>
    <row r="232" spans="1:46" x14ac:dyDescent="0.3">
      <c r="A232" t="s">
        <v>863</v>
      </c>
      <c r="B232" t="s">
        <v>3</v>
      </c>
      <c r="C232" s="4">
        <v>36734</v>
      </c>
      <c r="D232" t="s">
        <v>232</v>
      </c>
      <c r="E232">
        <v>18950</v>
      </c>
      <c r="F232">
        <v>14490</v>
      </c>
      <c r="G232">
        <v>25.5</v>
      </c>
      <c r="H232">
        <v>4405</v>
      </c>
      <c r="I232">
        <v>4400</v>
      </c>
      <c r="J232">
        <v>13550</v>
      </c>
      <c r="K232">
        <v>0.67</v>
      </c>
      <c r="L232">
        <v>17.989999999999998</v>
      </c>
      <c r="M232">
        <v>212.8</v>
      </c>
      <c r="N232">
        <v>1.66</v>
      </c>
      <c r="O232">
        <v>8.73</v>
      </c>
      <c r="P232">
        <v>1.94</v>
      </c>
      <c r="Q232">
        <v>81.14</v>
      </c>
      <c r="R232">
        <v>5.2999999999999999E-2</v>
      </c>
      <c r="S232">
        <v>19.899999999999999</v>
      </c>
      <c r="T232">
        <v>0.29199999999999998</v>
      </c>
      <c r="U232">
        <v>0.17199999999999999</v>
      </c>
      <c r="V232">
        <v>7.9699999999999993E-2</v>
      </c>
      <c r="W232">
        <v>0.33700000000000002</v>
      </c>
      <c r="X232">
        <v>5.96E-2</v>
      </c>
      <c r="Y232">
        <v>1.2200000000000001E-2</v>
      </c>
      <c r="Z232">
        <v>4.8000000000000001E-2</v>
      </c>
      <c r="AA232">
        <v>4.5999999999999999E-3</v>
      </c>
      <c r="AB232">
        <v>2.4299999999999999E-2</v>
      </c>
      <c r="AC232">
        <v>4.7999999999999996E-3</v>
      </c>
      <c r="AD232">
        <v>1.34E-2</v>
      </c>
      <c r="AE232">
        <v>1.6999999999999999E-3</v>
      </c>
      <c r="AF232">
        <v>1.14E-2</v>
      </c>
      <c r="AG232">
        <v>2.0999999999999999E-3</v>
      </c>
      <c r="AH232">
        <v>5.8000000000000003E-2</v>
      </c>
      <c r="AI232">
        <v>1.4E-2</v>
      </c>
      <c r="AJ232">
        <v>1.9E-2</v>
      </c>
      <c r="AK232">
        <v>1.0627</v>
      </c>
      <c r="AL232" s="10" t="s">
        <v>818</v>
      </c>
      <c r="AM232" s="10" t="s">
        <v>819</v>
      </c>
      <c r="AN232" s="10" t="s">
        <v>820</v>
      </c>
      <c r="AO232" s="10" t="s">
        <v>821</v>
      </c>
      <c r="AP232">
        <f>VLOOKUP(C232,'debit moy jour'!$A$2:$B$1198,2,FALSE)</f>
        <v>8.8230000000000004</v>
      </c>
      <c r="AQ232" t="b">
        <f t="shared" si="9"/>
        <v>0</v>
      </c>
      <c r="AR232">
        <f>VLOOKUP(C232,'pluie jour'!$A$2:$B$1207,2,FALSE)</f>
        <v>3</v>
      </c>
      <c r="AS232">
        <f t="shared" si="10"/>
        <v>1</v>
      </c>
      <c r="AT232" s="11">
        <f t="shared" si="11"/>
        <v>0.30614359733530727</v>
      </c>
    </row>
    <row r="233" spans="1:46" x14ac:dyDescent="0.3">
      <c r="A233" t="s">
        <v>863</v>
      </c>
      <c r="B233" t="s">
        <v>3</v>
      </c>
      <c r="C233" s="4">
        <v>36736</v>
      </c>
      <c r="D233" t="s">
        <v>233</v>
      </c>
      <c r="E233">
        <v>18232</v>
      </c>
      <c r="F233">
        <v>15030</v>
      </c>
      <c r="G233">
        <v>20.6</v>
      </c>
      <c r="H233">
        <v>4373</v>
      </c>
      <c r="I233">
        <v>3807</v>
      </c>
      <c r="J233">
        <v>13110</v>
      </c>
      <c r="K233">
        <v>0.61</v>
      </c>
      <c r="L233">
        <v>11.54</v>
      </c>
      <c r="M233">
        <v>185.3</v>
      </c>
      <c r="N233">
        <v>1.38</v>
      </c>
      <c r="O233">
        <v>7.73</v>
      </c>
      <c r="P233">
        <v>1.75</v>
      </c>
      <c r="Q233">
        <v>82.34</v>
      </c>
      <c r="R233">
        <v>2.5999999999999999E-2</v>
      </c>
      <c r="S233">
        <v>19.32</v>
      </c>
      <c r="T233">
        <v>0.22900000000000001</v>
      </c>
      <c r="U233">
        <v>0.129</v>
      </c>
      <c r="V233">
        <v>6.1400000000000003E-2</v>
      </c>
      <c r="W233">
        <v>0.26200000000000001</v>
      </c>
      <c r="X233">
        <v>5.0099999999999999E-2</v>
      </c>
      <c r="Y233">
        <v>1.0800000000000001E-2</v>
      </c>
      <c r="Z233">
        <v>3.73E-2</v>
      </c>
      <c r="AA233">
        <v>3.5999999999999999E-3</v>
      </c>
      <c r="AB233">
        <v>1.8499999999999999E-2</v>
      </c>
      <c r="AC233">
        <v>3.5000000000000001E-3</v>
      </c>
      <c r="AD233">
        <v>1.03E-2</v>
      </c>
      <c r="AE233">
        <v>1.2999999999999999E-3</v>
      </c>
      <c r="AF233">
        <v>9.1000000000000004E-3</v>
      </c>
      <c r="AG233">
        <v>1.6999999999999999E-3</v>
      </c>
      <c r="AH233">
        <v>4.7E-2</v>
      </c>
      <c r="AI233">
        <v>1.2E-2</v>
      </c>
      <c r="AJ233">
        <v>1.9E-2</v>
      </c>
      <c r="AK233">
        <v>0.8276</v>
      </c>
      <c r="AL233" s="10" t="s">
        <v>818</v>
      </c>
      <c r="AM233" s="10" t="s">
        <v>819</v>
      </c>
      <c r="AN233" s="10" t="s">
        <v>820</v>
      </c>
      <c r="AO233" s="10" t="s">
        <v>821</v>
      </c>
      <c r="AP233">
        <f>VLOOKUP(C233,'debit moy jour'!$A$2:$B$1198,2,FALSE)</f>
        <v>14.161</v>
      </c>
      <c r="AQ233" t="b">
        <f t="shared" si="9"/>
        <v>0</v>
      </c>
      <c r="AR233">
        <f>VLOOKUP(C233,'pluie jour'!$A$2:$B$1207,2,FALSE)</f>
        <v>0</v>
      </c>
      <c r="AS233">
        <f t="shared" si="10"/>
        <v>1</v>
      </c>
      <c r="AT233" s="11">
        <f t="shared" si="11"/>
        <v>0.60500963391136786</v>
      </c>
    </row>
    <row r="234" spans="1:46" x14ac:dyDescent="0.3">
      <c r="A234" t="s">
        <v>863</v>
      </c>
      <c r="B234" t="s">
        <v>3</v>
      </c>
      <c r="C234" s="4">
        <v>36737</v>
      </c>
      <c r="D234" t="s">
        <v>234</v>
      </c>
      <c r="E234">
        <v>19110</v>
      </c>
      <c r="F234">
        <v>14670</v>
      </c>
      <c r="G234">
        <v>20.5</v>
      </c>
      <c r="H234">
        <v>4405</v>
      </c>
      <c r="I234">
        <v>3910</v>
      </c>
      <c r="J234">
        <v>13580</v>
      </c>
      <c r="K234">
        <v>0.6</v>
      </c>
      <c r="L234">
        <v>12.27</v>
      </c>
      <c r="M234">
        <v>178.6</v>
      </c>
      <c r="N234">
        <v>1.36</v>
      </c>
      <c r="O234">
        <v>7.61</v>
      </c>
      <c r="P234">
        <v>1.74</v>
      </c>
      <c r="Q234">
        <v>82.45</v>
      </c>
      <c r="R234">
        <v>2.8000000000000001E-2</v>
      </c>
      <c r="S234">
        <v>19.190000000000001</v>
      </c>
      <c r="T234">
        <v>0.22700000000000001</v>
      </c>
      <c r="U234">
        <v>0.127</v>
      </c>
      <c r="V234">
        <v>5.9499999999999997E-2</v>
      </c>
      <c r="W234">
        <v>0.26100000000000001</v>
      </c>
      <c r="X234">
        <v>4.6600000000000003E-2</v>
      </c>
      <c r="Y234">
        <v>9.7999999999999997E-3</v>
      </c>
      <c r="Z234">
        <v>3.5499999999999997E-2</v>
      </c>
      <c r="AA234">
        <v>3.5999999999999999E-3</v>
      </c>
      <c r="AB234">
        <v>1.8599999999999998E-2</v>
      </c>
      <c r="AC234">
        <v>3.8E-3</v>
      </c>
      <c r="AD234">
        <v>1.12E-2</v>
      </c>
      <c r="AE234">
        <v>1.4E-3</v>
      </c>
      <c r="AF234">
        <v>8.5000000000000006E-3</v>
      </c>
      <c r="AG234">
        <v>1.6000000000000001E-3</v>
      </c>
      <c r="AH234">
        <v>5.0999999999999997E-2</v>
      </c>
      <c r="AI234">
        <v>1.0999999999999999E-2</v>
      </c>
      <c r="AJ234">
        <v>1.9E-2</v>
      </c>
      <c r="AK234">
        <v>0.81499999999999995</v>
      </c>
      <c r="AL234" s="10" t="s">
        <v>818</v>
      </c>
      <c r="AM234" s="10" t="s">
        <v>819</v>
      </c>
      <c r="AN234" s="10" t="s">
        <v>820</v>
      </c>
      <c r="AO234" s="10" t="s">
        <v>821</v>
      </c>
      <c r="AP234">
        <f>VLOOKUP(C234,'debit moy jour'!$A$2:$B$1198,2,FALSE)</f>
        <v>9.2669999999999995</v>
      </c>
      <c r="AQ234" t="b">
        <f t="shared" si="9"/>
        <v>0</v>
      </c>
      <c r="AR234">
        <f>VLOOKUP(C234,'pluie jour'!$A$2:$B$1207,2,FALSE)</f>
        <v>0</v>
      </c>
      <c r="AS234">
        <f t="shared" si="10"/>
        <v>0</v>
      </c>
      <c r="AT234" s="11" t="e">
        <f t="shared" si="11"/>
        <v>#N/A</v>
      </c>
    </row>
    <row r="235" spans="1:46" x14ac:dyDescent="0.3">
      <c r="A235" t="s">
        <v>863</v>
      </c>
      <c r="B235" t="s">
        <v>3</v>
      </c>
      <c r="C235" s="4">
        <v>36738</v>
      </c>
      <c r="D235" t="s">
        <v>235</v>
      </c>
      <c r="E235">
        <v>19380</v>
      </c>
      <c r="F235">
        <v>15320</v>
      </c>
      <c r="G235">
        <v>13</v>
      </c>
      <c r="H235">
        <v>4090</v>
      </c>
      <c r="I235">
        <v>3102</v>
      </c>
      <c r="J235">
        <v>12710</v>
      </c>
      <c r="K235">
        <v>0.55000000000000004</v>
      </c>
      <c r="L235">
        <v>6.93</v>
      </c>
      <c r="M235">
        <v>127.1</v>
      </c>
      <c r="N235">
        <v>1.0900000000000001</v>
      </c>
      <c r="O235">
        <v>7.69</v>
      </c>
      <c r="P235">
        <v>1.56</v>
      </c>
      <c r="Q235">
        <v>89.28</v>
      </c>
      <c r="R235">
        <v>2.7E-2</v>
      </c>
      <c r="S235">
        <v>20.309999999999999</v>
      </c>
      <c r="T235">
        <v>0.17299999999999999</v>
      </c>
      <c r="U235">
        <v>8.5400000000000004E-2</v>
      </c>
      <c r="V235">
        <v>4.5100000000000001E-2</v>
      </c>
      <c r="W235">
        <v>0.19</v>
      </c>
      <c r="X235">
        <v>3.61E-2</v>
      </c>
      <c r="Y235">
        <v>8.3999999999999995E-3</v>
      </c>
      <c r="Z235">
        <v>2.7199999999999998E-2</v>
      </c>
      <c r="AA235">
        <v>2.5999999999999999E-3</v>
      </c>
      <c r="AB235">
        <v>1.3599999999999999E-2</v>
      </c>
      <c r="AC235">
        <v>2.5999999999999999E-3</v>
      </c>
      <c r="AD235">
        <v>7.1000000000000004E-3</v>
      </c>
      <c r="AE235">
        <v>1.1000000000000001E-3</v>
      </c>
      <c r="AF235">
        <v>6.4999999999999997E-3</v>
      </c>
      <c r="AG235">
        <v>1.4E-3</v>
      </c>
      <c r="AH235">
        <v>3.7999999999999999E-2</v>
      </c>
      <c r="AI235">
        <v>7.0000000000000001E-3</v>
      </c>
      <c r="AJ235">
        <v>1.2E-2</v>
      </c>
      <c r="AK235">
        <v>0.60009999999999997</v>
      </c>
      <c r="AL235" s="10" t="s">
        <v>818</v>
      </c>
      <c r="AM235" s="10" t="s">
        <v>819</v>
      </c>
      <c r="AN235" s="10" t="s">
        <v>820</v>
      </c>
      <c r="AO235" s="10" t="s">
        <v>821</v>
      </c>
      <c r="AP235">
        <f>VLOOKUP(C235,'debit moy jour'!$A$2:$B$1198,2,FALSE)</f>
        <v>7.2889999999999997</v>
      </c>
      <c r="AQ235" t="b">
        <f t="shared" si="9"/>
        <v>0</v>
      </c>
      <c r="AR235">
        <f>VLOOKUP(C235,'pluie jour'!$A$2:$B$1207,2,FALSE)</f>
        <v>0</v>
      </c>
      <c r="AS235">
        <f t="shared" si="10"/>
        <v>0</v>
      </c>
      <c r="AT235" s="11" t="e">
        <f t="shared" si="11"/>
        <v>#N/A</v>
      </c>
    </row>
    <row r="236" spans="1:46" x14ac:dyDescent="0.3">
      <c r="A236" t="s">
        <v>863</v>
      </c>
      <c r="B236" t="s">
        <v>3</v>
      </c>
      <c r="C236" s="4">
        <v>36739</v>
      </c>
      <c r="D236" t="s">
        <v>236</v>
      </c>
      <c r="E236">
        <v>19030</v>
      </c>
      <c r="F236">
        <v>15460</v>
      </c>
      <c r="G236">
        <v>10</v>
      </c>
      <c r="H236">
        <v>4177</v>
      </c>
      <c r="I236">
        <v>3003</v>
      </c>
      <c r="J236">
        <v>12310</v>
      </c>
      <c r="K236">
        <v>0.53</v>
      </c>
      <c r="L236">
        <v>6.91</v>
      </c>
      <c r="M236">
        <v>125.7</v>
      </c>
      <c r="N236">
        <v>0.87</v>
      </c>
      <c r="O236">
        <v>6.72</v>
      </c>
      <c r="P236">
        <v>1.46</v>
      </c>
      <c r="Q236">
        <v>85.98</v>
      </c>
      <c r="R236">
        <v>2.5999999999999999E-2</v>
      </c>
      <c r="S236">
        <v>19.57</v>
      </c>
      <c r="T236">
        <v>0.156</v>
      </c>
      <c r="U236">
        <v>7.3300000000000004E-2</v>
      </c>
      <c r="V236">
        <v>4.1000000000000002E-2</v>
      </c>
      <c r="W236">
        <v>0.17299999999999999</v>
      </c>
      <c r="X236">
        <v>3.3599999999999998E-2</v>
      </c>
      <c r="Y236">
        <v>6.4999999999999997E-3</v>
      </c>
      <c r="Z236">
        <v>2.23E-2</v>
      </c>
      <c r="AA236">
        <v>2.5000000000000001E-3</v>
      </c>
      <c r="AB236">
        <v>1.3299999999999999E-2</v>
      </c>
      <c r="AC236">
        <v>2.3E-3</v>
      </c>
      <c r="AD236">
        <v>7.1000000000000004E-3</v>
      </c>
      <c r="AE236">
        <v>8.0000000000000004E-4</v>
      </c>
      <c r="AF236">
        <v>5.4999999999999997E-3</v>
      </c>
      <c r="AG236">
        <v>1E-3</v>
      </c>
      <c r="AH236">
        <v>2.8000000000000001E-2</v>
      </c>
      <c r="AI236">
        <v>0</v>
      </c>
      <c r="AJ236">
        <v>1.0999999999999999E-2</v>
      </c>
      <c r="AK236">
        <v>0.53820000000000001</v>
      </c>
      <c r="AL236" s="10" t="s">
        <v>818</v>
      </c>
      <c r="AM236" s="10" t="s">
        <v>819</v>
      </c>
      <c r="AN236" s="10" t="s">
        <v>820</v>
      </c>
      <c r="AO236" s="10" t="s">
        <v>821</v>
      </c>
      <c r="AP236">
        <f>VLOOKUP(C236,'debit moy jour'!$A$2:$B$1198,2,FALSE)</f>
        <v>6.7480000000000002</v>
      </c>
      <c r="AQ236" t="b">
        <f t="shared" si="9"/>
        <v>0</v>
      </c>
      <c r="AR236">
        <f>VLOOKUP(C236,'pluie jour'!$A$2:$B$1207,2,FALSE)</f>
        <v>0</v>
      </c>
      <c r="AS236">
        <f t="shared" si="10"/>
        <v>0</v>
      </c>
      <c r="AT236" s="11" t="e">
        <f t="shared" si="11"/>
        <v>#N/A</v>
      </c>
    </row>
    <row r="237" spans="1:46" x14ac:dyDescent="0.3">
      <c r="A237" t="s">
        <v>863</v>
      </c>
      <c r="B237" t="s">
        <v>3</v>
      </c>
      <c r="C237" s="4">
        <v>36740</v>
      </c>
      <c r="D237" t="s">
        <v>237</v>
      </c>
      <c r="E237">
        <v>19070</v>
      </c>
      <c r="F237">
        <v>15440</v>
      </c>
      <c r="G237">
        <v>10.7</v>
      </c>
      <c r="H237">
        <v>4190</v>
      </c>
      <c r="I237">
        <v>3031</v>
      </c>
      <c r="J237">
        <v>12410</v>
      </c>
      <c r="K237">
        <v>0.53</v>
      </c>
      <c r="L237">
        <v>7.29</v>
      </c>
      <c r="M237">
        <v>124.5</v>
      </c>
      <c r="N237">
        <v>0.84</v>
      </c>
      <c r="O237">
        <v>6.96</v>
      </c>
      <c r="P237">
        <v>1.49</v>
      </c>
      <c r="Q237">
        <v>87.56</v>
      </c>
      <c r="R237">
        <v>2.4E-2</v>
      </c>
      <c r="S237">
        <v>20.02</v>
      </c>
      <c r="T237">
        <v>0.16400000000000001</v>
      </c>
      <c r="U237">
        <v>7.4099999999999999E-2</v>
      </c>
      <c r="V237">
        <v>4.24E-2</v>
      </c>
      <c r="W237">
        <v>0.182</v>
      </c>
      <c r="X237">
        <v>3.1E-2</v>
      </c>
      <c r="Y237">
        <v>7.6E-3</v>
      </c>
      <c r="Z237">
        <v>2.63E-2</v>
      </c>
      <c r="AA237">
        <v>2.3999999999999998E-3</v>
      </c>
      <c r="AB237">
        <v>1.23E-2</v>
      </c>
      <c r="AC237">
        <v>2.2000000000000001E-3</v>
      </c>
      <c r="AD237">
        <v>7.0000000000000001E-3</v>
      </c>
      <c r="AE237">
        <v>8.0000000000000004E-4</v>
      </c>
      <c r="AF237">
        <v>6.0000000000000001E-3</v>
      </c>
      <c r="AG237">
        <v>1E-3</v>
      </c>
      <c r="AH237">
        <v>2.9000000000000001E-2</v>
      </c>
      <c r="AI237">
        <v>0</v>
      </c>
      <c r="AJ237">
        <v>0.01</v>
      </c>
      <c r="AK237">
        <v>0.55910000000000004</v>
      </c>
      <c r="AL237" s="10" t="s">
        <v>818</v>
      </c>
      <c r="AM237" s="10" t="s">
        <v>819</v>
      </c>
      <c r="AN237" s="10" t="s">
        <v>820</v>
      </c>
      <c r="AO237" s="10" t="s">
        <v>821</v>
      </c>
      <c r="AP237">
        <f>VLOOKUP(C237,'debit moy jour'!$A$2:$B$1198,2,FALSE)</f>
        <v>6.8129999999999997</v>
      </c>
      <c r="AQ237" t="b">
        <f t="shared" si="9"/>
        <v>0</v>
      </c>
      <c r="AR237">
        <f>VLOOKUP(C237,'pluie jour'!$A$2:$B$1207,2,FALSE)</f>
        <v>2</v>
      </c>
      <c r="AS237">
        <f t="shared" si="10"/>
        <v>1</v>
      </c>
      <c r="AT237" s="11">
        <f t="shared" si="11"/>
        <v>9.6324836988736662E-3</v>
      </c>
    </row>
    <row r="238" spans="1:46" x14ac:dyDescent="0.3">
      <c r="A238" t="s">
        <v>863</v>
      </c>
      <c r="B238" t="s">
        <v>3</v>
      </c>
      <c r="C238" s="4">
        <v>36741</v>
      </c>
      <c r="D238" t="s">
        <v>238</v>
      </c>
      <c r="E238">
        <v>19670</v>
      </c>
      <c r="F238">
        <v>15840</v>
      </c>
      <c r="G238">
        <v>10.6</v>
      </c>
      <c r="H238">
        <v>4332</v>
      </c>
      <c r="I238">
        <v>3073</v>
      </c>
      <c r="J238">
        <v>12630</v>
      </c>
      <c r="K238">
        <v>0.56000000000000005</v>
      </c>
      <c r="L238">
        <v>5.82</v>
      </c>
      <c r="M238">
        <v>131.1</v>
      </c>
      <c r="N238">
        <v>0.87</v>
      </c>
      <c r="O238">
        <v>6.91</v>
      </c>
      <c r="P238">
        <v>1.53</v>
      </c>
      <c r="Q238">
        <v>89.67</v>
      </c>
      <c r="R238">
        <v>2.4E-2</v>
      </c>
      <c r="S238">
        <v>20.36</v>
      </c>
      <c r="T238">
        <v>0.159</v>
      </c>
      <c r="U238">
        <v>6.83E-2</v>
      </c>
      <c r="V238">
        <v>3.9899999999999998E-2</v>
      </c>
      <c r="W238">
        <v>0.17299999999999999</v>
      </c>
      <c r="X238">
        <v>3.5000000000000003E-2</v>
      </c>
      <c r="Y238">
        <v>6.8999999999999999E-3</v>
      </c>
      <c r="Z238">
        <v>2.52E-2</v>
      </c>
      <c r="AA238">
        <v>2.2000000000000001E-3</v>
      </c>
      <c r="AB238">
        <v>1.17E-2</v>
      </c>
      <c r="AC238">
        <v>2.3999999999999998E-3</v>
      </c>
      <c r="AD238">
        <v>7.6E-3</v>
      </c>
      <c r="AE238">
        <v>1E-3</v>
      </c>
      <c r="AF238">
        <v>5.7999999999999996E-3</v>
      </c>
      <c r="AG238">
        <v>1.1000000000000001E-3</v>
      </c>
      <c r="AH238">
        <v>2.5999999999999999E-2</v>
      </c>
      <c r="AI238">
        <v>0</v>
      </c>
      <c r="AJ238">
        <v>1.0999999999999999E-2</v>
      </c>
      <c r="AK238">
        <v>0.53910000000000002</v>
      </c>
      <c r="AL238" s="10" t="s">
        <v>818</v>
      </c>
      <c r="AM238" s="10" t="s">
        <v>819</v>
      </c>
      <c r="AN238" s="10" t="s">
        <v>820</v>
      </c>
      <c r="AO238" s="10" t="s">
        <v>821</v>
      </c>
      <c r="AP238">
        <f>VLOOKUP(C238,'debit moy jour'!$A$2:$B$1198,2,FALSE)</f>
        <v>6.5339999999999998</v>
      </c>
      <c r="AQ238" t="b">
        <f t="shared" si="9"/>
        <v>0</v>
      </c>
      <c r="AR238">
        <f>VLOOKUP(C238,'pluie jour'!$A$2:$B$1207,2,FALSE)</f>
        <v>0</v>
      </c>
      <c r="AS238">
        <f t="shared" si="10"/>
        <v>1</v>
      </c>
      <c r="AT238" s="11">
        <f t="shared" si="11"/>
        <v>-4.0951122853368549E-2</v>
      </c>
    </row>
    <row r="239" spans="1:46" x14ac:dyDescent="0.3">
      <c r="A239" t="s">
        <v>863</v>
      </c>
      <c r="B239" t="s">
        <v>3</v>
      </c>
      <c r="C239" s="4">
        <v>36742</v>
      </c>
      <c r="D239" t="s">
        <v>239</v>
      </c>
      <c r="E239">
        <v>19110</v>
      </c>
      <c r="F239">
        <v>15420</v>
      </c>
      <c r="G239">
        <v>10.7</v>
      </c>
      <c r="H239">
        <v>4178</v>
      </c>
      <c r="I239">
        <v>3028</v>
      </c>
      <c r="J239">
        <v>12470</v>
      </c>
      <c r="K239">
        <v>0.52</v>
      </c>
      <c r="L239">
        <v>6.93</v>
      </c>
      <c r="M239">
        <v>126.9</v>
      </c>
      <c r="N239">
        <v>0.83</v>
      </c>
      <c r="O239">
        <v>6.71</v>
      </c>
      <c r="P239">
        <v>1.49</v>
      </c>
      <c r="Q239">
        <v>87.66</v>
      </c>
      <c r="R239">
        <v>2.1000000000000001E-2</v>
      </c>
      <c r="S239">
        <v>20.11</v>
      </c>
      <c r="T239">
        <v>0.154</v>
      </c>
      <c r="U239">
        <v>7.2999999999999995E-2</v>
      </c>
      <c r="V239">
        <v>3.9399999999999998E-2</v>
      </c>
      <c r="W239">
        <v>0.17</v>
      </c>
      <c r="X239">
        <v>2.8500000000000001E-2</v>
      </c>
      <c r="Y239">
        <v>7.7999999999999996E-3</v>
      </c>
      <c r="Z239">
        <v>2.3199999999999998E-2</v>
      </c>
      <c r="AA239">
        <v>2.3E-3</v>
      </c>
      <c r="AB239">
        <v>1.14E-2</v>
      </c>
      <c r="AC239">
        <v>2.3E-3</v>
      </c>
      <c r="AD239">
        <v>5.7000000000000002E-3</v>
      </c>
      <c r="AE239">
        <v>8.0000000000000004E-4</v>
      </c>
      <c r="AF239">
        <v>5.4999999999999997E-3</v>
      </c>
      <c r="AG239">
        <v>1.1000000000000001E-3</v>
      </c>
      <c r="AH239">
        <v>2.8000000000000001E-2</v>
      </c>
      <c r="AI239">
        <v>0</v>
      </c>
      <c r="AJ239">
        <v>0.01</v>
      </c>
      <c r="AK239">
        <v>0.52510000000000001</v>
      </c>
      <c r="AL239" s="10" t="s">
        <v>818</v>
      </c>
      <c r="AM239" s="10" t="s">
        <v>819</v>
      </c>
      <c r="AN239" s="10" t="s">
        <v>820</v>
      </c>
      <c r="AO239" s="10" t="s">
        <v>821</v>
      </c>
      <c r="AP239">
        <f>VLOOKUP(C239,'debit moy jour'!$A$2:$B$1198,2,FALSE)</f>
        <v>5.3760000000000003</v>
      </c>
      <c r="AQ239" t="b">
        <f t="shared" si="9"/>
        <v>0</v>
      </c>
      <c r="AR239">
        <f>VLOOKUP(C239,'pluie jour'!$A$2:$B$1207,2,FALSE)</f>
        <v>0</v>
      </c>
      <c r="AS239">
        <f t="shared" si="10"/>
        <v>0</v>
      </c>
      <c r="AT239" s="11" t="e">
        <f t="shared" si="11"/>
        <v>#N/A</v>
      </c>
    </row>
    <row r="240" spans="1:46" x14ac:dyDescent="0.3">
      <c r="A240" t="s">
        <v>863</v>
      </c>
      <c r="B240" t="s">
        <v>3</v>
      </c>
      <c r="C240" s="4">
        <v>36743</v>
      </c>
      <c r="D240" t="s">
        <v>240</v>
      </c>
      <c r="E240">
        <v>18560</v>
      </c>
      <c r="F240">
        <v>14520</v>
      </c>
      <c r="G240">
        <v>9.6</v>
      </c>
      <c r="H240">
        <v>3725</v>
      </c>
      <c r="I240">
        <v>2953</v>
      </c>
      <c r="J240">
        <v>11640</v>
      </c>
      <c r="K240">
        <v>0.41</v>
      </c>
      <c r="L240">
        <v>6.96</v>
      </c>
      <c r="M240">
        <v>100.1</v>
      </c>
      <c r="N240">
        <v>1.1100000000000001</v>
      </c>
      <c r="O240">
        <v>8.9</v>
      </c>
      <c r="P240">
        <v>1.52</v>
      </c>
      <c r="Q240">
        <v>88.27</v>
      </c>
      <c r="R240">
        <v>3.9E-2</v>
      </c>
      <c r="S240">
        <v>21.58</v>
      </c>
      <c r="T240">
        <v>0.155</v>
      </c>
      <c r="U240">
        <v>7.3599999999999999E-2</v>
      </c>
      <c r="V240">
        <v>4.0500000000000001E-2</v>
      </c>
      <c r="W240">
        <v>0.182</v>
      </c>
      <c r="X240">
        <v>3.3500000000000002E-2</v>
      </c>
      <c r="Y240">
        <v>7.3000000000000001E-3</v>
      </c>
      <c r="Z240">
        <v>2.52E-2</v>
      </c>
      <c r="AA240">
        <v>2.5000000000000001E-3</v>
      </c>
      <c r="AB240">
        <v>1.29E-2</v>
      </c>
      <c r="AC240">
        <v>2.5999999999999999E-3</v>
      </c>
      <c r="AD240">
        <v>7.7000000000000002E-3</v>
      </c>
      <c r="AE240">
        <v>8.0000000000000004E-4</v>
      </c>
      <c r="AF240">
        <v>6.1999999999999998E-3</v>
      </c>
      <c r="AG240">
        <v>1E-3</v>
      </c>
      <c r="AH240">
        <v>5.3999999999999999E-2</v>
      </c>
      <c r="AI240">
        <v>0</v>
      </c>
      <c r="AJ240">
        <v>1.2999999999999999E-2</v>
      </c>
      <c r="AK240">
        <v>0.55089999999999995</v>
      </c>
      <c r="AL240" s="10" t="s">
        <v>818</v>
      </c>
      <c r="AM240" s="10" t="s">
        <v>819</v>
      </c>
      <c r="AN240" s="10" t="s">
        <v>820</v>
      </c>
      <c r="AO240" s="10" t="s">
        <v>821</v>
      </c>
      <c r="AP240">
        <f>VLOOKUP(C240,'debit moy jour'!$A$2:$B$1198,2,FALSE)</f>
        <v>4.7830000000000004</v>
      </c>
      <c r="AQ240" t="b">
        <f t="shared" si="9"/>
        <v>0</v>
      </c>
      <c r="AR240">
        <f>VLOOKUP(C240,'pluie jour'!$A$2:$B$1207,2,FALSE)</f>
        <v>0</v>
      </c>
      <c r="AS240">
        <f t="shared" si="10"/>
        <v>0</v>
      </c>
      <c r="AT240" s="11" t="e">
        <f t="shared" si="11"/>
        <v>#N/A</v>
      </c>
    </row>
    <row r="241" spans="1:46" x14ac:dyDescent="0.3">
      <c r="A241" t="s">
        <v>863</v>
      </c>
      <c r="B241" t="s">
        <v>3</v>
      </c>
      <c r="C241" s="4">
        <v>36744</v>
      </c>
      <c r="D241" t="s">
        <v>241</v>
      </c>
      <c r="E241">
        <v>18700</v>
      </c>
      <c r="F241">
        <v>14860</v>
      </c>
      <c r="G241">
        <v>8.6999999999999993</v>
      </c>
      <c r="H241">
        <v>3997</v>
      </c>
      <c r="I241">
        <v>2958</v>
      </c>
      <c r="J241">
        <v>12170</v>
      </c>
      <c r="K241">
        <v>0.46</v>
      </c>
      <c r="L241">
        <v>5.39</v>
      </c>
      <c r="M241">
        <v>110.4</v>
      </c>
      <c r="N241">
        <v>0.82</v>
      </c>
      <c r="O241">
        <v>7.13</v>
      </c>
      <c r="P241">
        <v>1.46</v>
      </c>
      <c r="Q241">
        <v>87.08</v>
      </c>
      <c r="R241">
        <v>2.9000000000000001E-2</v>
      </c>
      <c r="S241">
        <v>21.2</v>
      </c>
      <c r="T241">
        <v>0.152</v>
      </c>
      <c r="U241">
        <v>6.9500000000000006E-2</v>
      </c>
      <c r="V241">
        <v>4.0399999999999998E-2</v>
      </c>
      <c r="W241">
        <v>0.17299999999999999</v>
      </c>
      <c r="X241">
        <v>3.2599999999999997E-2</v>
      </c>
      <c r="Y241">
        <v>6.8999999999999999E-3</v>
      </c>
      <c r="Z241">
        <v>2.4400000000000002E-2</v>
      </c>
      <c r="AA241">
        <v>2.5000000000000001E-3</v>
      </c>
      <c r="AB241">
        <v>1.12E-2</v>
      </c>
      <c r="AC241">
        <v>2.3E-3</v>
      </c>
      <c r="AD241">
        <v>6.8999999999999999E-3</v>
      </c>
      <c r="AE241">
        <v>1E-3</v>
      </c>
      <c r="AF241">
        <v>6.1999999999999998E-3</v>
      </c>
      <c r="AG241">
        <v>1.1000000000000001E-3</v>
      </c>
      <c r="AH241">
        <v>3.3000000000000002E-2</v>
      </c>
      <c r="AI241">
        <v>0</v>
      </c>
      <c r="AJ241">
        <v>0.01</v>
      </c>
      <c r="AK241">
        <v>0.52990000000000004</v>
      </c>
      <c r="AL241" s="10" t="s">
        <v>818</v>
      </c>
      <c r="AM241" s="10" t="s">
        <v>819</v>
      </c>
      <c r="AN241" s="10" t="s">
        <v>820</v>
      </c>
      <c r="AO241" s="10" t="s">
        <v>821</v>
      </c>
      <c r="AP241">
        <f>VLOOKUP(C241,'debit moy jour'!$A$2:$B$1198,2,FALSE)</f>
        <v>4.6429999999999998</v>
      </c>
      <c r="AQ241" t="b">
        <f t="shared" si="9"/>
        <v>0</v>
      </c>
      <c r="AR241">
        <f>VLOOKUP(C241,'pluie jour'!$A$2:$B$1207,2,FALSE)</f>
        <v>0</v>
      </c>
      <c r="AS241">
        <f t="shared" si="10"/>
        <v>0</v>
      </c>
      <c r="AT241" s="11" t="e">
        <f t="shared" si="11"/>
        <v>#N/A</v>
      </c>
    </row>
    <row r="242" spans="1:46" x14ac:dyDescent="0.3">
      <c r="A242" t="s">
        <v>863</v>
      </c>
      <c r="B242" t="s">
        <v>3</v>
      </c>
      <c r="C242" s="4">
        <v>36745</v>
      </c>
      <c r="D242" t="s">
        <v>242</v>
      </c>
      <c r="E242">
        <v>18410</v>
      </c>
      <c r="F242">
        <v>14690</v>
      </c>
      <c r="G242">
        <v>9.1999999999999993</v>
      </c>
      <c r="H242">
        <v>3956</v>
      </c>
      <c r="I242">
        <v>2903</v>
      </c>
      <c r="J242">
        <v>11670</v>
      </c>
      <c r="K242">
        <v>0.48</v>
      </c>
      <c r="L242">
        <v>5.36</v>
      </c>
      <c r="M242">
        <v>107.7</v>
      </c>
      <c r="N242">
        <v>0.9</v>
      </c>
      <c r="O242">
        <v>8.31</v>
      </c>
      <c r="P242">
        <v>1.47</v>
      </c>
      <c r="Q242">
        <v>86.49</v>
      </c>
      <c r="R242">
        <v>2.5999999999999999E-2</v>
      </c>
      <c r="S242">
        <v>21.07</v>
      </c>
      <c r="T242">
        <v>0.151</v>
      </c>
      <c r="U242">
        <v>6.8099999999999994E-2</v>
      </c>
      <c r="V242">
        <v>3.9600000000000003E-2</v>
      </c>
      <c r="W242">
        <v>0.16800000000000001</v>
      </c>
      <c r="X242">
        <v>3.2800000000000003E-2</v>
      </c>
      <c r="Y242">
        <v>7.0000000000000001E-3</v>
      </c>
      <c r="Z242">
        <v>2.4299999999999999E-2</v>
      </c>
      <c r="AA242">
        <v>2.2000000000000001E-3</v>
      </c>
      <c r="AB242">
        <v>1.0800000000000001E-2</v>
      </c>
      <c r="AC242">
        <v>2.3999999999999998E-3</v>
      </c>
      <c r="AD242">
        <v>7.6E-3</v>
      </c>
      <c r="AE242">
        <v>8.0000000000000004E-4</v>
      </c>
      <c r="AF242">
        <v>5.4999999999999997E-3</v>
      </c>
      <c r="AG242">
        <v>1.1000000000000001E-3</v>
      </c>
      <c r="AH242">
        <v>3.6999999999999998E-2</v>
      </c>
      <c r="AI242">
        <v>0</v>
      </c>
      <c r="AJ242">
        <v>8.9999999999999993E-3</v>
      </c>
      <c r="AK242">
        <v>0.52129999999999999</v>
      </c>
      <c r="AL242" s="10" t="s">
        <v>818</v>
      </c>
      <c r="AM242" s="10" t="s">
        <v>819</v>
      </c>
      <c r="AN242" s="10" t="s">
        <v>820</v>
      </c>
      <c r="AO242" s="10" t="s">
        <v>821</v>
      </c>
      <c r="AP242">
        <f>VLOOKUP(C242,'debit moy jour'!$A$2:$B$1198,2,FALSE)</f>
        <v>4.5519999999999996</v>
      </c>
      <c r="AQ242" t="b">
        <f t="shared" si="9"/>
        <v>0</v>
      </c>
      <c r="AR242">
        <f>VLOOKUP(C242,'pluie jour'!$A$2:$B$1207,2,FALSE)</f>
        <v>0</v>
      </c>
      <c r="AS242">
        <f t="shared" si="10"/>
        <v>0</v>
      </c>
      <c r="AT242" s="11" t="e">
        <f t="shared" si="11"/>
        <v>#N/A</v>
      </c>
    </row>
    <row r="243" spans="1:46" x14ac:dyDescent="0.3">
      <c r="A243" t="s">
        <v>863</v>
      </c>
      <c r="B243" t="s">
        <v>3</v>
      </c>
      <c r="C243" s="4">
        <v>36746</v>
      </c>
      <c r="D243" t="s">
        <v>243</v>
      </c>
      <c r="E243">
        <v>18770</v>
      </c>
      <c r="F243">
        <v>14960</v>
      </c>
      <c r="G243">
        <v>9.1999999999999993</v>
      </c>
      <c r="H243">
        <v>4043</v>
      </c>
      <c r="I243">
        <v>2997</v>
      </c>
      <c r="J243">
        <v>11980</v>
      </c>
      <c r="K243">
        <v>0.48</v>
      </c>
      <c r="L243">
        <v>5.94</v>
      </c>
      <c r="M243">
        <v>118.1</v>
      </c>
      <c r="N243">
        <v>0.81</v>
      </c>
      <c r="O243">
        <v>7.07</v>
      </c>
      <c r="P243">
        <v>1.5</v>
      </c>
      <c r="Q243">
        <v>86.74</v>
      </c>
      <c r="R243">
        <v>2.7E-2</v>
      </c>
      <c r="S243">
        <v>21.22</v>
      </c>
      <c r="T243">
        <v>0.152</v>
      </c>
      <c r="U243">
        <v>6.88E-2</v>
      </c>
      <c r="V243">
        <v>4.0300000000000002E-2</v>
      </c>
      <c r="W243">
        <v>0.16900000000000001</v>
      </c>
      <c r="X243">
        <v>3.1099999999999999E-2</v>
      </c>
      <c r="Y243">
        <v>7.1000000000000004E-3</v>
      </c>
      <c r="Z243">
        <v>2.4500000000000001E-2</v>
      </c>
      <c r="AA243">
        <v>2.3E-3</v>
      </c>
      <c r="AB243">
        <v>1.11E-2</v>
      </c>
      <c r="AC243">
        <v>2.3E-3</v>
      </c>
      <c r="AD243">
        <v>6.6E-3</v>
      </c>
      <c r="AE243">
        <v>6.9999999999999999E-4</v>
      </c>
      <c r="AF243">
        <v>5.1999999999999998E-3</v>
      </c>
      <c r="AG243">
        <v>1.1000000000000001E-3</v>
      </c>
      <c r="AH243">
        <v>2.9000000000000001E-2</v>
      </c>
      <c r="AI243">
        <v>0</v>
      </c>
      <c r="AJ243">
        <v>0.01</v>
      </c>
      <c r="AK243">
        <v>0.52200000000000002</v>
      </c>
      <c r="AL243" s="10" t="s">
        <v>818</v>
      </c>
      <c r="AM243" s="10" t="s">
        <v>819</v>
      </c>
      <c r="AN243" s="10" t="s">
        <v>820</v>
      </c>
      <c r="AO243" s="10" t="s">
        <v>821</v>
      </c>
      <c r="AP243">
        <f>VLOOKUP(C243,'debit moy jour'!$A$2:$B$1198,2,FALSE)</f>
        <v>4.4470000000000001</v>
      </c>
      <c r="AQ243" t="b">
        <f t="shared" si="9"/>
        <v>0</v>
      </c>
      <c r="AR243">
        <f>VLOOKUP(C243,'pluie jour'!$A$2:$B$1207,2,FALSE)</f>
        <v>0</v>
      </c>
      <c r="AS243">
        <f t="shared" si="10"/>
        <v>0</v>
      </c>
      <c r="AT243" s="11" t="e">
        <f t="shared" si="11"/>
        <v>#N/A</v>
      </c>
    </row>
    <row r="244" spans="1:46" x14ac:dyDescent="0.3">
      <c r="A244" t="s">
        <v>863</v>
      </c>
      <c r="B244" t="s">
        <v>3</v>
      </c>
      <c r="C244" s="4">
        <v>36747</v>
      </c>
      <c r="D244" t="s">
        <v>244</v>
      </c>
      <c r="E244">
        <v>19110</v>
      </c>
      <c r="F244">
        <v>15100</v>
      </c>
      <c r="G244">
        <v>9.6</v>
      </c>
      <c r="H244">
        <v>4150</v>
      </c>
      <c r="I244">
        <v>3073</v>
      </c>
      <c r="J244">
        <v>12220</v>
      </c>
      <c r="K244">
        <v>0.52</v>
      </c>
      <c r="L244">
        <v>4.6100000000000003</v>
      </c>
      <c r="M244">
        <v>116</v>
      </c>
      <c r="N244">
        <v>0.91</v>
      </c>
      <c r="O244">
        <v>6.97</v>
      </c>
      <c r="P244">
        <v>1.54</v>
      </c>
      <c r="Q244">
        <v>87.48</v>
      </c>
      <c r="R244">
        <v>2.8000000000000001E-2</v>
      </c>
      <c r="S244">
        <v>21.07</v>
      </c>
      <c r="T244">
        <v>0.152</v>
      </c>
      <c r="U244">
        <v>6.6699999999999995E-2</v>
      </c>
      <c r="V244">
        <v>3.9699999999999999E-2</v>
      </c>
      <c r="W244">
        <v>0.17</v>
      </c>
      <c r="X244">
        <v>3.2899999999999999E-2</v>
      </c>
      <c r="Y244">
        <v>7.1999999999999998E-3</v>
      </c>
      <c r="Z244">
        <v>2.41E-2</v>
      </c>
      <c r="AA244">
        <v>2E-3</v>
      </c>
      <c r="AB244">
        <v>1.11E-2</v>
      </c>
      <c r="AC244">
        <v>2.5000000000000001E-3</v>
      </c>
      <c r="AD244">
        <v>6.4999999999999997E-3</v>
      </c>
      <c r="AE244">
        <v>6.9999999999999999E-4</v>
      </c>
      <c r="AF244">
        <v>6.4999999999999997E-3</v>
      </c>
      <c r="AG244">
        <v>1.1000000000000001E-3</v>
      </c>
      <c r="AH244">
        <v>3.5000000000000003E-2</v>
      </c>
      <c r="AI244">
        <v>0</v>
      </c>
      <c r="AJ244">
        <v>8.9999999999999993E-3</v>
      </c>
      <c r="AK244">
        <v>0.52300000000000002</v>
      </c>
      <c r="AL244" s="10" t="s">
        <v>818</v>
      </c>
      <c r="AM244" s="10" t="s">
        <v>819</v>
      </c>
      <c r="AN244" s="10" t="s">
        <v>820</v>
      </c>
      <c r="AO244" s="10" t="s">
        <v>821</v>
      </c>
      <c r="AP244">
        <f>VLOOKUP(C244,'debit moy jour'!$A$2:$B$1198,2,FALSE)</f>
        <v>4.21</v>
      </c>
      <c r="AQ244" t="b">
        <f t="shared" si="9"/>
        <v>0</v>
      </c>
      <c r="AR244">
        <f>VLOOKUP(C244,'pluie jour'!$A$2:$B$1207,2,FALSE)</f>
        <v>0</v>
      </c>
      <c r="AS244">
        <f t="shared" si="10"/>
        <v>0</v>
      </c>
      <c r="AT244" s="11" t="e">
        <f t="shared" si="11"/>
        <v>#N/A</v>
      </c>
    </row>
    <row r="245" spans="1:46" x14ac:dyDescent="0.3">
      <c r="A245" t="s">
        <v>863</v>
      </c>
      <c r="B245" t="s">
        <v>3</v>
      </c>
      <c r="C245" s="4">
        <v>36748</v>
      </c>
      <c r="D245" t="s">
        <v>245</v>
      </c>
      <c r="E245">
        <v>20100</v>
      </c>
      <c r="F245">
        <v>15974</v>
      </c>
      <c r="G245">
        <v>9.6</v>
      </c>
      <c r="H245">
        <v>4514</v>
      </c>
      <c r="I245">
        <v>3458</v>
      </c>
      <c r="J245">
        <v>12812</v>
      </c>
      <c r="K245">
        <v>0.48</v>
      </c>
      <c r="L245">
        <v>5.16</v>
      </c>
      <c r="M245">
        <v>132.69999999999999</v>
      </c>
      <c r="N245">
        <v>0.96</v>
      </c>
      <c r="O245">
        <v>7.57</v>
      </c>
      <c r="P245">
        <v>1.69</v>
      </c>
      <c r="Q245">
        <v>95.88</v>
      </c>
      <c r="R245">
        <v>2.7E-2</v>
      </c>
      <c r="S245">
        <v>23.25</v>
      </c>
      <c r="T245">
        <v>0.1603</v>
      </c>
      <c r="U245">
        <v>7.2700000000000001E-2</v>
      </c>
      <c r="V245">
        <v>4.2799999999999998E-2</v>
      </c>
      <c r="W245">
        <v>0.1754</v>
      </c>
      <c r="X245">
        <v>3.39E-2</v>
      </c>
      <c r="Y245">
        <v>8.0000000000000002E-3</v>
      </c>
      <c r="Z245">
        <v>2.7300000000000001E-2</v>
      </c>
      <c r="AA245">
        <v>2.5999999999999999E-3</v>
      </c>
      <c r="AB245">
        <v>1.2800000000000001E-2</v>
      </c>
      <c r="AC245">
        <v>2.3E-3</v>
      </c>
      <c r="AD245">
        <v>6.1999999999999998E-3</v>
      </c>
      <c r="AE245">
        <v>8.0000000000000004E-4</v>
      </c>
      <c r="AF245">
        <v>6.0000000000000001E-3</v>
      </c>
      <c r="AG245">
        <v>1.1000000000000001E-3</v>
      </c>
      <c r="AH245">
        <v>3.5999999999999997E-2</v>
      </c>
      <c r="AI245">
        <v>0</v>
      </c>
      <c r="AJ245">
        <v>0.01</v>
      </c>
      <c r="AK245">
        <v>0.55230000000000001</v>
      </c>
      <c r="AL245" s="10" t="s">
        <v>818</v>
      </c>
      <c r="AM245" s="10" t="s">
        <v>819</v>
      </c>
      <c r="AN245" s="10" t="s">
        <v>820</v>
      </c>
      <c r="AO245" s="10" t="s">
        <v>821</v>
      </c>
      <c r="AP245">
        <f>VLOOKUP(C245,'debit moy jour'!$A$2:$B$1198,2,FALSE)</f>
        <v>3.9180000000000001</v>
      </c>
      <c r="AQ245" t="b">
        <f t="shared" si="9"/>
        <v>0</v>
      </c>
      <c r="AR245">
        <f>VLOOKUP(C245,'pluie jour'!$A$2:$B$1207,2,FALSE)</f>
        <v>0</v>
      </c>
      <c r="AS245">
        <f t="shared" si="10"/>
        <v>0</v>
      </c>
      <c r="AT245" s="11" t="e">
        <f t="shared" si="11"/>
        <v>#N/A</v>
      </c>
    </row>
    <row r="246" spans="1:46" x14ac:dyDescent="0.3">
      <c r="A246" t="s">
        <v>863</v>
      </c>
      <c r="B246" t="s">
        <v>3</v>
      </c>
      <c r="C246" s="4">
        <v>36749</v>
      </c>
      <c r="D246" t="s">
        <v>246</v>
      </c>
      <c r="E246">
        <v>18782</v>
      </c>
      <c r="F246">
        <v>14404</v>
      </c>
      <c r="G246">
        <v>10</v>
      </c>
      <c r="H246">
        <v>4091</v>
      </c>
      <c r="I246">
        <v>3079</v>
      </c>
      <c r="J246">
        <v>12074</v>
      </c>
      <c r="K246">
        <v>0.46</v>
      </c>
      <c r="L246">
        <v>4.76</v>
      </c>
      <c r="M246">
        <v>125.3</v>
      </c>
      <c r="N246">
        <v>0.84</v>
      </c>
      <c r="O246">
        <v>6.51</v>
      </c>
      <c r="P246">
        <v>1.56</v>
      </c>
      <c r="Q246">
        <v>87.69</v>
      </c>
      <c r="R246">
        <v>2.5000000000000001E-2</v>
      </c>
      <c r="S246">
        <v>21.13</v>
      </c>
      <c r="T246">
        <v>0.15179999999999999</v>
      </c>
      <c r="U246">
        <v>6.8000000000000005E-2</v>
      </c>
      <c r="V246">
        <v>3.9399999999999998E-2</v>
      </c>
      <c r="W246">
        <v>0.1643</v>
      </c>
      <c r="X246">
        <v>3.1699999999999999E-2</v>
      </c>
      <c r="Y246">
        <v>6.8999999999999999E-3</v>
      </c>
      <c r="Z246">
        <v>2.41E-2</v>
      </c>
      <c r="AA246">
        <v>2.3E-3</v>
      </c>
      <c r="AB246">
        <v>1.17E-2</v>
      </c>
      <c r="AC246">
        <v>2.2000000000000001E-3</v>
      </c>
      <c r="AD246">
        <v>6.8999999999999999E-3</v>
      </c>
      <c r="AE246">
        <v>6.9999999999999999E-4</v>
      </c>
      <c r="AF246">
        <v>5.3E-3</v>
      </c>
      <c r="AG246">
        <v>1E-3</v>
      </c>
      <c r="AH246">
        <v>2.7E-2</v>
      </c>
      <c r="AI246">
        <v>0</v>
      </c>
      <c r="AJ246">
        <v>0.01</v>
      </c>
      <c r="AK246">
        <v>0.51649999999999996</v>
      </c>
      <c r="AL246" s="10" t="s">
        <v>818</v>
      </c>
      <c r="AM246" s="10" t="s">
        <v>819</v>
      </c>
      <c r="AN246" s="10" t="s">
        <v>820</v>
      </c>
      <c r="AO246" s="10" t="s">
        <v>821</v>
      </c>
      <c r="AP246">
        <f>VLOOKUP(C246,'debit moy jour'!$A$2:$B$1198,2,FALSE)</f>
        <v>3.9020000000000001</v>
      </c>
      <c r="AQ246" t="b">
        <f t="shared" si="9"/>
        <v>0</v>
      </c>
      <c r="AR246">
        <f>VLOOKUP(C246,'pluie jour'!$A$2:$B$1207,2,FALSE)</f>
        <v>0</v>
      </c>
      <c r="AS246">
        <f t="shared" si="10"/>
        <v>0</v>
      </c>
      <c r="AT246" s="11" t="e">
        <f t="shared" si="11"/>
        <v>#N/A</v>
      </c>
    </row>
    <row r="247" spans="1:46" x14ac:dyDescent="0.3">
      <c r="A247" t="s">
        <v>863</v>
      </c>
      <c r="B247" t="s">
        <v>3</v>
      </c>
      <c r="C247" s="4">
        <v>36750</v>
      </c>
      <c r="D247" t="s">
        <v>247</v>
      </c>
      <c r="E247">
        <v>18659</v>
      </c>
      <c r="F247">
        <v>14644</v>
      </c>
      <c r="G247">
        <v>10</v>
      </c>
      <c r="H247">
        <v>4169</v>
      </c>
      <c r="I247">
        <v>3167</v>
      </c>
      <c r="J247">
        <v>11796</v>
      </c>
      <c r="K247">
        <v>0.48</v>
      </c>
      <c r="L247">
        <v>4.83</v>
      </c>
      <c r="M247">
        <v>127</v>
      </c>
      <c r="N247">
        <v>1.3</v>
      </c>
      <c r="O247">
        <v>8.8800000000000008</v>
      </c>
      <c r="P247">
        <v>1.61</v>
      </c>
      <c r="Q247">
        <v>88.01</v>
      </c>
      <c r="R247">
        <v>2.5999999999999999E-2</v>
      </c>
      <c r="S247">
        <v>21.21</v>
      </c>
      <c r="T247">
        <v>0.14910000000000001</v>
      </c>
      <c r="U247">
        <v>6.6500000000000004E-2</v>
      </c>
      <c r="V247">
        <v>3.8699999999999998E-2</v>
      </c>
      <c r="W247">
        <v>0.16789999999999999</v>
      </c>
      <c r="X247">
        <v>2.9100000000000001E-2</v>
      </c>
      <c r="Y247">
        <v>6.6E-3</v>
      </c>
      <c r="Z247">
        <v>2.2200000000000001E-2</v>
      </c>
      <c r="AA247">
        <v>2.2000000000000001E-3</v>
      </c>
      <c r="AB247">
        <v>1.1299999999999999E-2</v>
      </c>
      <c r="AC247">
        <v>2.2000000000000001E-3</v>
      </c>
      <c r="AD247">
        <v>7.0000000000000001E-3</v>
      </c>
      <c r="AE247">
        <v>8.0000000000000004E-4</v>
      </c>
      <c r="AF247">
        <v>5.3E-3</v>
      </c>
      <c r="AG247">
        <v>8.9999999999999998E-4</v>
      </c>
      <c r="AH247">
        <v>4.9000000000000002E-2</v>
      </c>
      <c r="AI247">
        <v>0</v>
      </c>
      <c r="AJ247">
        <v>8.9999999999999993E-3</v>
      </c>
      <c r="AK247">
        <v>0.51</v>
      </c>
      <c r="AL247" s="10" t="s">
        <v>818</v>
      </c>
      <c r="AM247" s="10" t="s">
        <v>819</v>
      </c>
      <c r="AN247" s="10" t="s">
        <v>820</v>
      </c>
      <c r="AO247" s="10" t="s">
        <v>821</v>
      </c>
      <c r="AP247">
        <f>VLOOKUP(C247,'debit moy jour'!$A$2:$B$1198,2,FALSE)</f>
        <v>3.6989999999999998</v>
      </c>
      <c r="AQ247" t="b">
        <f t="shared" si="9"/>
        <v>0</v>
      </c>
      <c r="AR247">
        <f>VLOOKUP(C247,'pluie jour'!$A$2:$B$1207,2,FALSE)</f>
        <v>0</v>
      </c>
      <c r="AS247">
        <f t="shared" si="10"/>
        <v>0</v>
      </c>
      <c r="AT247" s="11" t="e">
        <f t="shared" si="11"/>
        <v>#N/A</v>
      </c>
    </row>
    <row r="248" spans="1:46" x14ac:dyDescent="0.3">
      <c r="A248" t="s">
        <v>863</v>
      </c>
      <c r="B248" t="s">
        <v>3</v>
      </c>
      <c r="C248" s="4">
        <v>36751</v>
      </c>
      <c r="D248" t="s">
        <v>248</v>
      </c>
      <c r="E248">
        <v>18812</v>
      </c>
      <c r="F248">
        <v>14690</v>
      </c>
      <c r="G248">
        <v>12.1</v>
      </c>
      <c r="H248">
        <v>4258</v>
      </c>
      <c r="I248">
        <v>4290</v>
      </c>
      <c r="J248">
        <v>12151</v>
      </c>
      <c r="K248">
        <v>0.54</v>
      </c>
      <c r="L248">
        <v>6.44</v>
      </c>
      <c r="M248">
        <v>154</v>
      </c>
      <c r="N248">
        <v>1.21</v>
      </c>
      <c r="O248">
        <v>7.33</v>
      </c>
      <c r="P248">
        <v>2.04</v>
      </c>
      <c r="Q248">
        <v>89.35</v>
      </c>
      <c r="R248">
        <v>2.8000000000000001E-2</v>
      </c>
      <c r="S248">
        <v>22.85</v>
      </c>
      <c r="T248">
        <v>0.21279999999999999</v>
      </c>
      <c r="U248">
        <v>9.5899999999999999E-2</v>
      </c>
      <c r="V248">
        <v>5.7099999999999998E-2</v>
      </c>
      <c r="W248">
        <v>0.23130000000000001</v>
      </c>
      <c r="X248">
        <v>4.4499999999999998E-2</v>
      </c>
      <c r="Y248">
        <v>9.9000000000000008E-3</v>
      </c>
      <c r="Z248">
        <v>3.3799999999999997E-2</v>
      </c>
      <c r="AA248">
        <v>3.3E-3</v>
      </c>
      <c r="AB248">
        <v>1.6500000000000001E-2</v>
      </c>
      <c r="AC248">
        <v>3.0000000000000001E-3</v>
      </c>
      <c r="AD248">
        <v>8.8999999999999999E-3</v>
      </c>
      <c r="AE248">
        <v>1.2999999999999999E-3</v>
      </c>
      <c r="AF248">
        <v>7.7999999999999996E-3</v>
      </c>
      <c r="AG248">
        <v>1.4E-3</v>
      </c>
      <c r="AH248">
        <v>3.2000000000000001E-2</v>
      </c>
      <c r="AI248">
        <v>7.0000000000000001E-3</v>
      </c>
      <c r="AJ248">
        <v>1.2E-2</v>
      </c>
      <c r="AK248">
        <v>0.72750000000000004</v>
      </c>
      <c r="AL248" s="10" t="s">
        <v>818</v>
      </c>
      <c r="AM248" s="10" t="s">
        <v>819</v>
      </c>
      <c r="AN248" s="10" t="s">
        <v>820</v>
      </c>
      <c r="AO248" s="10" t="s">
        <v>821</v>
      </c>
      <c r="AP248">
        <f>VLOOKUP(C248,'debit moy jour'!$A$2:$B$1198,2,FALSE)</f>
        <v>3.722</v>
      </c>
      <c r="AQ248" t="b">
        <f t="shared" si="9"/>
        <v>0</v>
      </c>
      <c r="AR248">
        <f>VLOOKUP(C248,'pluie jour'!$A$2:$B$1207,2,FALSE)</f>
        <v>4</v>
      </c>
      <c r="AS248">
        <f t="shared" si="10"/>
        <v>1</v>
      </c>
      <c r="AT248" s="11">
        <f t="shared" si="11"/>
        <v>6.2178967288456701E-3</v>
      </c>
    </row>
    <row r="249" spans="1:46" x14ac:dyDescent="0.3">
      <c r="A249" t="s">
        <v>863</v>
      </c>
      <c r="B249" t="s">
        <v>3</v>
      </c>
      <c r="C249" s="4">
        <v>36752</v>
      </c>
      <c r="D249" t="s">
        <v>249</v>
      </c>
      <c r="E249">
        <v>19016</v>
      </c>
      <c r="F249">
        <v>14704</v>
      </c>
      <c r="G249">
        <v>11.9</v>
      </c>
      <c r="H249">
        <v>4284</v>
      </c>
      <c r="I249">
        <v>4290</v>
      </c>
      <c r="J249">
        <v>11955</v>
      </c>
      <c r="K249">
        <v>0.52</v>
      </c>
      <c r="L249">
        <v>6.49</v>
      </c>
      <c r="M249">
        <v>153.9</v>
      </c>
      <c r="N249">
        <v>1.25</v>
      </c>
      <c r="O249">
        <v>7.43</v>
      </c>
      <c r="P249">
        <v>2.06</v>
      </c>
      <c r="Q249">
        <v>88.69</v>
      </c>
      <c r="R249">
        <v>2.9000000000000001E-2</v>
      </c>
      <c r="S249">
        <v>22.89</v>
      </c>
      <c r="T249">
        <v>0.22109999999999999</v>
      </c>
      <c r="U249">
        <v>0.1</v>
      </c>
      <c r="V249">
        <v>5.6000000000000001E-2</v>
      </c>
      <c r="W249">
        <v>0.2409</v>
      </c>
      <c r="X249">
        <v>4.3499999999999997E-2</v>
      </c>
      <c r="Y249">
        <v>8.6999999999999994E-3</v>
      </c>
      <c r="Z249">
        <v>3.4200000000000001E-2</v>
      </c>
      <c r="AA249">
        <v>3.2000000000000002E-3</v>
      </c>
      <c r="AB249">
        <v>1.8499999999999999E-2</v>
      </c>
      <c r="AC249">
        <v>3.5000000000000001E-3</v>
      </c>
      <c r="AD249">
        <v>9.1000000000000004E-3</v>
      </c>
      <c r="AE249">
        <v>1.1000000000000001E-3</v>
      </c>
      <c r="AF249">
        <v>7.6E-3</v>
      </c>
      <c r="AG249">
        <v>1.4E-3</v>
      </c>
      <c r="AH249">
        <v>3.5999999999999997E-2</v>
      </c>
      <c r="AI249">
        <v>0</v>
      </c>
      <c r="AJ249">
        <v>1.2E-2</v>
      </c>
      <c r="AK249">
        <v>0.74870000000000003</v>
      </c>
      <c r="AL249" s="10" t="s">
        <v>818</v>
      </c>
      <c r="AM249" s="10" t="s">
        <v>819</v>
      </c>
      <c r="AN249" s="10" t="s">
        <v>820</v>
      </c>
      <c r="AO249" s="10" t="s">
        <v>821</v>
      </c>
      <c r="AP249">
        <f>VLOOKUP(C249,'debit moy jour'!$A$2:$B$1198,2,FALSE)</f>
        <v>3.895</v>
      </c>
      <c r="AQ249" t="b">
        <f t="shared" si="9"/>
        <v>0</v>
      </c>
      <c r="AR249">
        <f>VLOOKUP(C249,'pluie jour'!$A$2:$B$1207,2,FALSE)</f>
        <v>0</v>
      </c>
      <c r="AS249">
        <f t="shared" si="10"/>
        <v>1</v>
      </c>
      <c r="AT249" s="11">
        <f t="shared" si="11"/>
        <v>4.6480386888769487E-2</v>
      </c>
    </row>
    <row r="250" spans="1:46" x14ac:dyDescent="0.3">
      <c r="A250" t="s">
        <v>863</v>
      </c>
      <c r="B250" t="s">
        <v>3</v>
      </c>
      <c r="C250" s="4">
        <v>36753</v>
      </c>
      <c r="D250" t="s">
        <v>250</v>
      </c>
      <c r="E250">
        <v>18879</v>
      </c>
      <c r="F250">
        <v>15031</v>
      </c>
      <c r="G250">
        <v>11.8</v>
      </c>
      <c r="H250">
        <v>4270</v>
      </c>
      <c r="I250">
        <v>4331</v>
      </c>
      <c r="J250">
        <v>12086</v>
      </c>
      <c r="K250">
        <v>0.5</v>
      </c>
      <c r="L250">
        <v>6.5</v>
      </c>
      <c r="M250">
        <v>150.80000000000001</v>
      </c>
      <c r="N250">
        <v>1.3</v>
      </c>
      <c r="O250">
        <v>7.75</v>
      </c>
      <c r="P250">
        <v>2.0499999999999998</v>
      </c>
      <c r="Q250">
        <v>89.23</v>
      </c>
      <c r="R250">
        <v>3.1E-2</v>
      </c>
      <c r="S250">
        <v>22.94</v>
      </c>
      <c r="T250">
        <v>0.21149999999999999</v>
      </c>
      <c r="U250">
        <v>9.3700000000000006E-2</v>
      </c>
      <c r="V250">
        <v>5.57E-2</v>
      </c>
      <c r="W250">
        <v>0.23699999999999999</v>
      </c>
      <c r="X250">
        <v>4.2000000000000003E-2</v>
      </c>
      <c r="Y250">
        <v>9.7999999999999997E-3</v>
      </c>
      <c r="Z250">
        <v>3.5099999999999999E-2</v>
      </c>
      <c r="AA250">
        <v>3.0999999999999999E-3</v>
      </c>
      <c r="AB250">
        <v>1.5599999999999999E-2</v>
      </c>
      <c r="AC250">
        <v>2.8999999999999998E-3</v>
      </c>
      <c r="AD250">
        <v>9.1999999999999998E-3</v>
      </c>
      <c r="AE250">
        <v>1.2999999999999999E-3</v>
      </c>
      <c r="AF250">
        <v>7.0000000000000001E-3</v>
      </c>
      <c r="AG250">
        <v>1.2999999999999999E-3</v>
      </c>
      <c r="AH250">
        <v>3.9E-2</v>
      </c>
      <c r="AI250">
        <v>1.2E-2</v>
      </c>
      <c r="AJ250">
        <v>1.2999999999999999E-2</v>
      </c>
      <c r="AK250">
        <v>0.72509999999999997</v>
      </c>
      <c r="AL250" s="10" t="s">
        <v>818</v>
      </c>
      <c r="AM250" s="10" t="s">
        <v>819</v>
      </c>
      <c r="AN250" s="10" t="s">
        <v>820</v>
      </c>
      <c r="AO250" s="10" t="s">
        <v>821</v>
      </c>
      <c r="AP250">
        <f>VLOOKUP(C250,'debit moy jour'!$A$2:$B$1198,2,FALSE)</f>
        <v>3.827</v>
      </c>
      <c r="AQ250" t="b">
        <f t="shared" si="9"/>
        <v>0</v>
      </c>
      <c r="AR250">
        <f>VLOOKUP(C250,'pluie jour'!$A$2:$B$1207,2,FALSE)</f>
        <v>0</v>
      </c>
      <c r="AS250">
        <f t="shared" si="10"/>
        <v>0</v>
      </c>
      <c r="AT250" s="11" t="e">
        <f t="shared" si="11"/>
        <v>#N/A</v>
      </c>
    </row>
    <row r="251" spans="1:46" x14ac:dyDescent="0.3">
      <c r="A251" t="s">
        <v>863</v>
      </c>
      <c r="B251" t="s">
        <v>3</v>
      </c>
      <c r="C251" s="4">
        <v>36754</v>
      </c>
      <c r="D251" t="s">
        <v>251</v>
      </c>
      <c r="E251">
        <v>17692</v>
      </c>
      <c r="F251">
        <v>14207</v>
      </c>
      <c r="G251">
        <v>15.7</v>
      </c>
      <c r="H251">
        <v>4055</v>
      </c>
      <c r="I251">
        <v>4251</v>
      </c>
      <c r="J251">
        <v>12139</v>
      </c>
      <c r="K251">
        <v>0.51</v>
      </c>
      <c r="L251">
        <v>7.56</v>
      </c>
      <c r="M251">
        <v>179.6</v>
      </c>
      <c r="N251">
        <v>1.33</v>
      </c>
      <c r="O251">
        <v>7.89</v>
      </c>
      <c r="P251">
        <v>2.11</v>
      </c>
      <c r="Q251">
        <v>84.11</v>
      </c>
      <c r="R251">
        <v>2.9000000000000001E-2</v>
      </c>
      <c r="S251">
        <v>21.84</v>
      </c>
      <c r="T251">
        <v>0.2626</v>
      </c>
      <c r="U251">
        <v>0.11990000000000001</v>
      </c>
      <c r="V251">
        <v>6.8500000000000005E-2</v>
      </c>
      <c r="W251">
        <v>0.28949999999999998</v>
      </c>
      <c r="X251">
        <v>5.2499999999999998E-2</v>
      </c>
      <c r="Y251">
        <v>1.21E-2</v>
      </c>
      <c r="Z251">
        <v>4.0800000000000003E-2</v>
      </c>
      <c r="AA251">
        <v>3.8999999999999998E-3</v>
      </c>
      <c r="AB251">
        <v>1.9900000000000001E-2</v>
      </c>
      <c r="AC251">
        <v>3.8E-3</v>
      </c>
      <c r="AD251">
        <v>1.1299999999999999E-2</v>
      </c>
      <c r="AE251">
        <v>1.5E-3</v>
      </c>
      <c r="AF251">
        <v>8.9999999999999993E-3</v>
      </c>
      <c r="AG251">
        <v>1.6000000000000001E-3</v>
      </c>
      <c r="AH251">
        <v>4.1000000000000002E-2</v>
      </c>
      <c r="AI251">
        <v>1.2E-2</v>
      </c>
      <c r="AJ251">
        <v>1.4999999999999999E-2</v>
      </c>
      <c r="AK251">
        <v>0.89690000000000003</v>
      </c>
      <c r="AL251" s="10" t="s">
        <v>818</v>
      </c>
      <c r="AM251" s="10" t="s">
        <v>819</v>
      </c>
      <c r="AN251" s="10" t="s">
        <v>820</v>
      </c>
      <c r="AO251" s="10" t="s">
        <v>821</v>
      </c>
      <c r="AP251">
        <f>VLOOKUP(C251,'debit moy jour'!$A$2:$B$1198,2,FALSE)</f>
        <v>5.2939999999999996</v>
      </c>
      <c r="AQ251" t="b">
        <f t="shared" si="9"/>
        <v>0</v>
      </c>
      <c r="AR251">
        <f>VLOOKUP(C251,'pluie jour'!$A$2:$B$1207,2,FALSE)</f>
        <v>12</v>
      </c>
      <c r="AS251">
        <f t="shared" si="10"/>
        <v>1</v>
      </c>
      <c r="AT251" s="11">
        <f t="shared" si="11"/>
        <v>0.38332897831199364</v>
      </c>
    </row>
    <row r="252" spans="1:46" x14ac:dyDescent="0.3">
      <c r="A252" t="s">
        <v>863</v>
      </c>
      <c r="B252" t="s">
        <v>3</v>
      </c>
      <c r="C252" s="4">
        <v>36755</v>
      </c>
      <c r="D252" t="s">
        <v>252</v>
      </c>
      <c r="E252">
        <v>18458</v>
      </c>
      <c r="F252">
        <v>14220</v>
      </c>
      <c r="G252">
        <v>35.9</v>
      </c>
      <c r="H252">
        <v>4113</v>
      </c>
      <c r="I252">
        <v>4279</v>
      </c>
      <c r="J252">
        <v>12337</v>
      </c>
      <c r="K252">
        <v>0.54</v>
      </c>
      <c r="L252">
        <v>9.39</v>
      </c>
      <c r="M252">
        <v>242.5</v>
      </c>
      <c r="N252">
        <v>1.46</v>
      </c>
      <c r="O252">
        <v>8.81</v>
      </c>
      <c r="P252">
        <v>2.11</v>
      </c>
      <c r="Q252">
        <v>83.87</v>
      </c>
      <c r="R252">
        <v>2.9000000000000001E-2</v>
      </c>
      <c r="S252">
        <v>22.04</v>
      </c>
      <c r="T252">
        <v>0.3231</v>
      </c>
      <c r="U252">
        <v>0.16589999999999999</v>
      </c>
      <c r="V252">
        <v>8.2199999999999995E-2</v>
      </c>
      <c r="W252">
        <v>0.34989999999999999</v>
      </c>
      <c r="X252">
        <v>6.3299999999999995E-2</v>
      </c>
      <c r="Y252">
        <v>1.2999999999999999E-2</v>
      </c>
      <c r="Z252">
        <v>4.9000000000000002E-2</v>
      </c>
      <c r="AA252">
        <v>4.7000000000000002E-3</v>
      </c>
      <c r="AB252">
        <v>2.46E-2</v>
      </c>
      <c r="AC252">
        <v>4.4000000000000003E-3</v>
      </c>
      <c r="AD252">
        <v>1.2800000000000001E-2</v>
      </c>
      <c r="AE252">
        <v>1.6999999999999999E-3</v>
      </c>
      <c r="AF252">
        <v>1.04E-2</v>
      </c>
      <c r="AG252">
        <v>2.2000000000000001E-3</v>
      </c>
      <c r="AH252">
        <v>9.0999999999999998E-2</v>
      </c>
      <c r="AI252">
        <v>1.0999999999999999E-2</v>
      </c>
      <c r="AJ252">
        <v>1.7000000000000001E-2</v>
      </c>
      <c r="AK252">
        <v>1.1072</v>
      </c>
      <c r="AL252" s="10" t="s">
        <v>818</v>
      </c>
      <c r="AM252" s="10" t="s">
        <v>819</v>
      </c>
      <c r="AN252" s="10" t="s">
        <v>820</v>
      </c>
      <c r="AO252" s="10" t="s">
        <v>821</v>
      </c>
      <c r="AP252">
        <f>VLOOKUP(C252,'debit moy jour'!$A$2:$B$1198,2,FALSE)</f>
        <v>5.5869999999999997</v>
      </c>
      <c r="AQ252" t="b">
        <f t="shared" si="9"/>
        <v>0</v>
      </c>
      <c r="AR252">
        <f>VLOOKUP(C252,'pluie jour'!$A$2:$B$1207,2,FALSE)</f>
        <v>0</v>
      </c>
      <c r="AS252">
        <f t="shared" si="10"/>
        <v>1</v>
      </c>
      <c r="AT252" s="11">
        <f t="shared" si="11"/>
        <v>5.5345674348318885E-2</v>
      </c>
    </row>
    <row r="253" spans="1:46" x14ac:dyDescent="0.3">
      <c r="A253" t="s">
        <v>863</v>
      </c>
      <c r="B253" t="s">
        <v>3</v>
      </c>
      <c r="C253" s="4">
        <v>36756</v>
      </c>
      <c r="D253" t="s">
        <v>253</v>
      </c>
      <c r="E253">
        <v>19066</v>
      </c>
      <c r="F253">
        <v>14920</v>
      </c>
      <c r="G253">
        <v>9.4</v>
      </c>
      <c r="H253">
        <v>4222</v>
      </c>
      <c r="I253">
        <v>3191</v>
      </c>
      <c r="J253">
        <v>11904</v>
      </c>
      <c r="K253">
        <v>0.48</v>
      </c>
      <c r="L253">
        <v>4.28</v>
      </c>
      <c r="M253">
        <v>132.4</v>
      </c>
      <c r="N253">
        <v>0.88</v>
      </c>
      <c r="O253">
        <v>6.31</v>
      </c>
      <c r="P253">
        <v>1.54</v>
      </c>
      <c r="Q253">
        <v>85.47</v>
      </c>
      <c r="R253">
        <v>2.4E-2</v>
      </c>
      <c r="S253">
        <v>19.739999999999998</v>
      </c>
      <c r="T253">
        <v>0.14760000000000001</v>
      </c>
      <c r="U253">
        <v>6.5100000000000005E-2</v>
      </c>
      <c r="V253">
        <v>3.8800000000000001E-2</v>
      </c>
      <c r="W253">
        <v>0.1696</v>
      </c>
      <c r="X253">
        <v>3.1300000000000001E-2</v>
      </c>
      <c r="Y253">
        <v>7.4000000000000003E-3</v>
      </c>
      <c r="Z253">
        <v>2.41E-2</v>
      </c>
      <c r="AA253">
        <v>2.2000000000000001E-3</v>
      </c>
      <c r="AB253">
        <v>1.2200000000000001E-2</v>
      </c>
      <c r="AC253">
        <v>2.2000000000000001E-3</v>
      </c>
      <c r="AD253">
        <v>6.1999999999999998E-3</v>
      </c>
      <c r="AE253">
        <v>6.9999999999999999E-4</v>
      </c>
      <c r="AF253">
        <v>5.3E-3</v>
      </c>
      <c r="AG253">
        <v>8.9999999999999998E-4</v>
      </c>
      <c r="AH253">
        <v>2.5999999999999999E-2</v>
      </c>
      <c r="AI253">
        <v>6.0000000000000001E-3</v>
      </c>
      <c r="AJ253">
        <v>0.01</v>
      </c>
      <c r="AK253">
        <v>0.51370000000000005</v>
      </c>
      <c r="AL253" s="10" t="s">
        <v>818</v>
      </c>
      <c r="AM253" s="10" t="s">
        <v>819</v>
      </c>
      <c r="AN253" s="10" t="s">
        <v>820</v>
      </c>
      <c r="AO253" s="10" t="s">
        <v>821</v>
      </c>
      <c r="AP253">
        <f>VLOOKUP(C253,'debit moy jour'!$A$2:$B$1198,2,FALSE)</f>
        <v>3.9319999999999999</v>
      </c>
      <c r="AQ253" t="b">
        <f t="shared" si="9"/>
        <v>0</v>
      </c>
      <c r="AR253">
        <f>VLOOKUP(C253,'pluie jour'!$A$2:$B$1207,2,FALSE)</f>
        <v>2.5</v>
      </c>
      <c r="AS253">
        <f t="shared" si="10"/>
        <v>1</v>
      </c>
      <c r="AT253" s="11">
        <f t="shared" si="11"/>
        <v>-0.29622337569357432</v>
      </c>
    </row>
    <row r="254" spans="1:46" x14ac:dyDescent="0.3">
      <c r="A254" t="s">
        <v>863</v>
      </c>
      <c r="B254" t="s">
        <v>3</v>
      </c>
      <c r="C254" s="4">
        <v>36757</v>
      </c>
      <c r="D254" t="s">
        <v>254</v>
      </c>
      <c r="E254">
        <v>19419</v>
      </c>
      <c r="F254">
        <v>15375</v>
      </c>
      <c r="G254">
        <v>10.3</v>
      </c>
      <c r="H254">
        <v>4290</v>
      </c>
      <c r="I254">
        <v>3299</v>
      </c>
      <c r="J254">
        <v>12078</v>
      </c>
      <c r="K254">
        <v>0.5</v>
      </c>
      <c r="L254">
        <v>4.5999999999999996</v>
      </c>
      <c r="M254">
        <v>138.19999999999999</v>
      </c>
      <c r="N254">
        <v>1.29</v>
      </c>
      <c r="O254">
        <v>7.75</v>
      </c>
      <c r="P254">
        <v>1.61</v>
      </c>
      <c r="Q254">
        <v>85.95</v>
      </c>
      <c r="R254">
        <v>2.7E-2</v>
      </c>
      <c r="S254">
        <v>19.96</v>
      </c>
      <c r="T254">
        <v>0.15040000000000001</v>
      </c>
      <c r="U254">
        <v>6.4699999999999994E-2</v>
      </c>
      <c r="V254">
        <v>3.95E-2</v>
      </c>
      <c r="W254">
        <v>0.17610000000000001</v>
      </c>
      <c r="X254">
        <v>3.0300000000000001E-2</v>
      </c>
      <c r="Y254">
        <v>6.7000000000000002E-3</v>
      </c>
      <c r="Z254">
        <v>2.4799999999999999E-2</v>
      </c>
      <c r="AA254">
        <v>2.5000000000000001E-3</v>
      </c>
      <c r="AB254">
        <v>1.15E-2</v>
      </c>
      <c r="AC254">
        <v>2E-3</v>
      </c>
      <c r="AD254">
        <v>6.7000000000000002E-3</v>
      </c>
      <c r="AE254">
        <v>8.9999999999999998E-4</v>
      </c>
      <c r="AF254">
        <v>6.1999999999999998E-3</v>
      </c>
      <c r="AG254">
        <v>8.9999999999999998E-4</v>
      </c>
      <c r="AH254">
        <v>3.5000000000000003E-2</v>
      </c>
      <c r="AI254">
        <v>6.0000000000000001E-3</v>
      </c>
      <c r="AJ254">
        <v>8.9999999999999993E-3</v>
      </c>
      <c r="AK254">
        <v>0.52329999999999999</v>
      </c>
      <c r="AL254" s="10" t="s">
        <v>818</v>
      </c>
      <c r="AM254" s="10" t="s">
        <v>819</v>
      </c>
      <c r="AN254" s="10" t="s">
        <v>820</v>
      </c>
      <c r="AO254" s="10" t="s">
        <v>821</v>
      </c>
      <c r="AP254">
        <f>VLOOKUP(C254,'debit moy jour'!$A$2:$B$1198,2,FALSE)</f>
        <v>3.9910000000000001</v>
      </c>
      <c r="AQ254" t="b">
        <f t="shared" si="9"/>
        <v>0</v>
      </c>
      <c r="AR254">
        <f>VLOOKUP(C254,'pluie jour'!$A$2:$B$1207,2,FALSE)</f>
        <v>0</v>
      </c>
      <c r="AS254">
        <f t="shared" si="10"/>
        <v>1</v>
      </c>
      <c r="AT254" s="11">
        <f t="shared" si="11"/>
        <v>1.5005086469989869E-2</v>
      </c>
    </row>
    <row r="255" spans="1:46" x14ac:dyDescent="0.3">
      <c r="A255" t="s">
        <v>863</v>
      </c>
      <c r="B255" t="s">
        <v>3</v>
      </c>
      <c r="C255" s="4">
        <v>36758</v>
      </c>
      <c r="D255" t="s">
        <v>255</v>
      </c>
      <c r="E255">
        <v>18689</v>
      </c>
      <c r="F255">
        <v>14977</v>
      </c>
      <c r="G255">
        <v>9.6999999999999993</v>
      </c>
      <c r="H255">
        <v>4214</v>
      </c>
      <c r="I255">
        <v>3178</v>
      </c>
      <c r="J255">
        <v>11813</v>
      </c>
      <c r="K255">
        <v>0.47</v>
      </c>
      <c r="L255">
        <v>4.55</v>
      </c>
      <c r="M255">
        <v>132.80000000000001</v>
      </c>
      <c r="N255">
        <v>1.23</v>
      </c>
      <c r="O255">
        <v>7.95</v>
      </c>
      <c r="P255">
        <v>1.58</v>
      </c>
      <c r="Q255">
        <v>84.92</v>
      </c>
      <c r="R255">
        <v>2.5000000000000001E-2</v>
      </c>
      <c r="S255">
        <v>19.829999999999998</v>
      </c>
      <c r="T255">
        <v>0.1477</v>
      </c>
      <c r="U255">
        <v>6.5699999999999995E-2</v>
      </c>
      <c r="V255">
        <v>3.9300000000000002E-2</v>
      </c>
      <c r="W255">
        <v>0.1709</v>
      </c>
      <c r="X255">
        <v>3.2800000000000003E-2</v>
      </c>
      <c r="Y255">
        <v>7.7999999999999996E-3</v>
      </c>
      <c r="Z255">
        <v>2.2800000000000001E-2</v>
      </c>
      <c r="AA255">
        <v>2.3E-3</v>
      </c>
      <c r="AB255">
        <v>1.2E-2</v>
      </c>
      <c r="AC255">
        <v>2.3E-3</v>
      </c>
      <c r="AD255">
        <v>6.7000000000000002E-3</v>
      </c>
      <c r="AE255">
        <v>8.0000000000000004E-4</v>
      </c>
      <c r="AF255">
        <v>5.3E-3</v>
      </c>
      <c r="AG255">
        <v>1.1999999999999999E-3</v>
      </c>
      <c r="AH255">
        <v>3.5999999999999997E-2</v>
      </c>
      <c r="AI255">
        <v>8.0000000000000002E-3</v>
      </c>
      <c r="AJ255">
        <v>0.01</v>
      </c>
      <c r="AK255">
        <v>0.51729999999999998</v>
      </c>
      <c r="AL255" s="10" t="s">
        <v>818</v>
      </c>
      <c r="AM255" s="10" t="s">
        <v>819</v>
      </c>
      <c r="AN255" s="10" t="s">
        <v>820</v>
      </c>
      <c r="AO255" s="10" t="s">
        <v>821</v>
      </c>
      <c r="AP255">
        <f>VLOOKUP(C255,'debit moy jour'!$A$2:$B$1198,2,FALSE)</f>
        <v>3.9159999999999999</v>
      </c>
      <c r="AQ255" t="b">
        <f t="shared" si="9"/>
        <v>0</v>
      </c>
      <c r="AR255">
        <f>VLOOKUP(C255,'pluie jour'!$A$2:$B$1207,2,FALSE)</f>
        <v>1</v>
      </c>
      <c r="AS255">
        <f t="shared" si="10"/>
        <v>1</v>
      </c>
      <c r="AT255" s="11">
        <f t="shared" si="11"/>
        <v>-1.8792282635930888E-2</v>
      </c>
    </row>
    <row r="256" spans="1:46" x14ac:dyDescent="0.3">
      <c r="A256" t="s">
        <v>863</v>
      </c>
      <c r="B256" t="s">
        <v>3</v>
      </c>
      <c r="C256" s="4">
        <v>36759</v>
      </c>
      <c r="D256" t="s">
        <v>256</v>
      </c>
      <c r="E256">
        <v>18525</v>
      </c>
      <c r="F256">
        <v>14896</v>
      </c>
      <c r="G256">
        <v>22.8</v>
      </c>
      <c r="H256">
        <v>4215</v>
      </c>
      <c r="I256">
        <v>3147</v>
      </c>
      <c r="J256">
        <v>11735</v>
      </c>
      <c r="K256">
        <v>0.52</v>
      </c>
      <c r="L256">
        <v>6.12</v>
      </c>
      <c r="M256">
        <v>177</v>
      </c>
      <c r="N256">
        <v>1.1100000000000001</v>
      </c>
      <c r="O256">
        <v>7.69</v>
      </c>
      <c r="P256">
        <v>1.57</v>
      </c>
      <c r="Q256">
        <v>84.66</v>
      </c>
      <c r="R256">
        <v>2.3E-2</v>
      </c>
      <c r="S256">
        <v>20.12</v>
      </c>
      <c r="T256">
        <v>0.192</v>
      </c>
      <c r="U256">
        <v>9.2899999999999996E-2</v>
      </c>
      <c r="V256">
        <v>4.9000000000000002E-2</v>
      </c>
      <c r="W256">
        <v>0.21429999999999999</v>
      </c>
      <c r="X256">
        <v>3.95E-2</v>
      </c>
      <c r="Y256">
        <v>8.0999999999999996E-3</v>
      </c>
      <c r="Z256">
        <v>2.8500000000000001E-2</v>
      </c>
      <c r="AA256">
        <v>2.8E-3</v>
      </c>
      <c r="AB256">
        <v>1.54E-2</v>
      </c>
      <c r="AC256">
        <v>2.3999999999999998E-3</v>
      </c>
      <c r="AD256">
        <v>8.2000000000000007E-3</v>
      </c>
      <c r="AE256">
        <v>1E-3</v>
      </c>
      <c r="AF256">
        <v>6.4000000000000003E-3</v>
      </c>
      <c r="AG256">
        <v>1.1999999999999999E-3</v>
      </c>
      <c r="AH256">
        <v>6.3E-2</v>
      </c>
      <c r="AI256">
        <v>7.0000000000000001E-3</v>
      </c>
      <c r="AJ256">
        <v>1.2E-2</v>
      </c>
      <c r="AK256">
        <v>0.66159999999999997</v>
      </c>
      <c r="AL256" s="10" t="s">
        <v>818</v>
      </c>
      <c r="AM256" s="10" t="s">
        <v>819</v>
      </c>
      <c r="AN256" s="10" t="s">
        <v>820</v>
      </c>
      <c r="AO256" s="10" t="s">
        <v>821</v>
      </c>
      <c r="AP256">
        <f>VLOOKUP(C256,'debit moy jour'!$A$2:$B$1198,2,FALSE)</f>
        <v>3.6819999999999999</v>
      </c>
      <c r="AQ256" t="b">
        <f t="shared" si="9"/>
        <v>0</v>
      </c>
      <c r="AR256">
        <f>VLOOKUP(C256,'pluie jour'!$A$2:$B$1207,2,FALSE)</f>
        <v>0.5</v>
      </c>
      <c r="AS256">
        <f t="shared" si="10"/>
        <v>1</v>
      </c>
      <c r="AT256" s="11">
        <f t="shared" si="11"/>
        <v>-5.9754851889683346E-2</v>
      </c>
    </row>
    <row r="257" spans="1:46" x14ac:dyDescent="0.3">
      <c r="A257" t="s">
        <v>863</v>
      </c>
      <c r="B257" t="s">
        <v>3</v>
      </c>
      <c r="C257" s="4">
        <v>36760</v>
      </c>
      <c r="D257" t="s">
        <v>257</v>
      </c>
      <c r="E257">
        <v>18390</v>
      </c>
      <c r="F257">
        <v>15086</v>
      </c>
      <c r="G257">
        <v>10.7</v>
      </c>
      <c r="H257">
        <v>4189</v>
      </c>
      <c r="I257">
        <v>3360</v>
      </c>
      <c r="J257">
        <v>12846</v>
      </c>
      <c r="K257">
        <v>0.5</v>
      </c>
      <c r="L257">
        <v>31.32</v>
      </c>
      <c r="M257">
        <v>140</v>
      </c>
      <c r="N257">
        <v>0.92</v>
      </c>
      <c r="O257">
        <v>6.87</v>
      </c>
      <c r="P257">
        <v>1.71</v>
      </c>
      <c r="Q257">
        <v>89.98</v>
      </c>
      <c r="R257">
        <v>2.7E-2</v>
      </c>
      <c r="S257">
        <v>21.65</v>
      </c>
      <c r="T257">
        <v>0.1565</v>
      </c>
      <c r="U257">
        <v>8.6199999999999999E-2</v>
      </c>
      <c r="V257">
        <v>4.0899999999999999E-2</v>
      </c>
      <c r="W257">
        <v>0.1739</v>
      </c>
      <c r="X257">
        <v>3.2199999999999999E-2</v>
      </c>
      <c r="Y257">
        <v>8.2000000000000007E-3</v>
      </c>
      <c r="Z257">
        <v>2.5999999999999999E-2</v>
      </c>
      <c r="AA257">
        <v>2.3999999999999998E-3</v>
      </c>
      <c r="AB257">
        <v>1.3299999999999999E-2</v>
      </c>
      <c r="AC257">
        <v>2.3E-3</v>
      </c>
      <c r="AD257">
        <v>8.0000000000000002E-3</v>
      </c>
      <c r="AE257">
        <v>8.0000000000000004E-4</v>
      </c>
      <c r="AF257">
        <v>5.4999999999999997E-3</v>
      </c>
      <c r="AG257">
        <v>1E-3</v>
      </c>
      <c r="AH257">
        <v>0.03</v>
      </c>
      <c r="AI257">
        <v>6.0000000000000001E-3</v>
      </c>
      <c r="AJ257">
        <v>0.01</v>
      </c>
      <c r="AK257">
        <v>0.55720000000000003</v>
      </c>
      <c r="AL257" s="10" t="s">
        <v>818</v>
      </c>
      <c r="AM257" s="10" t="s">
        <v>819</v>
      </c>
      <c r="AN257" s="10" t="s">
        <v>820</v>
      </c>
      <c r="AO257" s="10" t="s">
        <v>821</v>
      </c>
      <c r="AP257">
        <f>VLOOKUP(C257,'debit moy jour'!$A$2:$B$1198,2,FALSE)</f>
        <v>3.2480000000000002</v>
      </c>
      <c r="AQ257" t="b">
        <f t="shared" si="9"/>
        <v>0</v>
      </c>
      <c r="AR257">
        <f>VLOOKUP(C257,'pluie jour'!$A$2:$B$1207,2,FALSE)</f>
        <v>0</v>
      </c>
      <c r="AS257">
        <f t="shared" si="10"/>
        <v>0</v>
      </c>
      <c r="AT257" s="11" t="e">
        <f t="shared" si="11"/>
        <v>#N/A</v>
      </c>
    </row>
    <row r="258" spans="1:46" x14ac:dyDescent="0.3">
      <c r="A258" t="s">
        <v>863</v>
      </c>
      <c r="B258" t="s">
        <v>3</v>
      </c>
      <c r="C258" s="4">
        <v>36761</v>
      </c>
      <c r="D258" t="s">
        <v>258</v>
      </c>
      <c r="E258">
        <v>18955</v>
      </c>
      <c r="F258">
        <v>15221</v>
      </c>
      <c r="G258">
        <v>10.9</v>
      </c>
      <c r="H258">
        <v>4213</v>
      </c>
      <c r="I258">
        <v>3530</v>
      </c>
      <c r="J258">
        <v>12756</v>
      </c>
      <c r="K258">
        <v>0.48</v>
      </c>
      <c r="L258">
        <v>10.37</v>
      </c>
      <c r="M258">
        <v>136.30000000000001</v>
      </c>
      <c r="N258">
        <v>0.91</v>
      </c>
      <c r="O258">
        <v>6.64</v>
      </c>
      <c r="P258">
        <v>1.89</v>
      </c>
      <c r="Q258">
        <v>92.42</v>
      </c>
      <c r="R258">
        <v>2.4E-2</v>
      </c>
      <c r="S258">
        <v>22.2</v>
      </c>
      <c r="T258">
        <v>0.15110000000000001</v>
      </c>
      <c r="U258">
        <v>7.0000000000000007E-2</v>
      </c>
      <c r="V258">
        <v>4.02E-2</v>
      </c>
      <c r="W258">
        <v>0.17100000000000001</v>
      </c>
      <c r="X258">
        <v>3.1800000000000002E-2</v>
      </c>
      <c r="Y258">
        <v>7.1000000000000004E-3</v>
      </c>
      <c r="Z258">
        <v>2.3E-2</v>
      </c>
      <c r="AA258">
        <v>2.2000000000000001E-3</v>
      </c>
      <c r="AB258">
        <v>1.2800000000000001E-2</v>
      </c>
      <c r="AC258">
        <v>2.0999999999999999E-3</v>
      </c>
      <c r="AD258">
        <v>7.4000000000000003E-3</v>
      </c>
      <c r="AE258">
        <v>1E-3</v>
      </c>
      <c r="AF258">
        <v>6.1999999999999998E-3</v>
      </c>
      <c r="AG258">
        <v>8.9999999999999998E-4</v>
      </c>
      <c r="AH258">
        <v>2.7E-2</v>
      </c>
      <c r="AI258">
        <v>7.0000000000000001E-3</v>
      </c>
      <c r="AJ258">
        <v>0.01</v>
      </c>
      <c r="AK258">
        <v>0.52690000000000003</v>
      </c>
      <c r="AL258" s="10" t="s">
        <v>818</v>
      </c>
      <c r="AM258" s="10" t="s">
        <v>819</v>
      </c>
      <c r="AN258" s="10" t="s">
        <v>820</v>
      </c>
      <c r="AO258" s="10" t="s">
        <v>821</v>
      </c>
      <c r="AP258">
        <f>VLOOKUP(C258,'debit moy jour'!$A$2:$B$1198,2,FALSE)</f>
        <v>3.2469999999999999</v>
      </c>
      <c r="AQ258" t="b">
        <f t="shared" si="9"/>
        <v>0</v>
      </c>
      <c r="AR258">
        <f>VLOOKUP(C258,'pluie jour'!$A$2:$B$1207,2,FALSE)</f>
        <v>0</v>
      </c>
      <c r="AS258">
        <f t="shared" si="10"/>
        <v>0</v>
      </c>
      <c r="AT258" s="11" t="e">
        <f t="shared" si="11"/>
        <v>#N/A</v>
      </c>
    </row>
    <row r="259" spans="1:46" x14ac:dyDescent="0.3">
      <c r="A259" t="s">
        <v>863</v>
      </c>
      <c r="B259" t="s">
        <v>3</v>
      </c>
      <c r="C259" s="4">
        <v>36762</v>
      </c>
      <c r="D259" t="s">
        <v>259</v>
      </c>
      <c r="E259">
        <v>18645</v>
      </c>
      <c r="F259">
        <v>15414</v>
      </c>
      <c r="G259">
        <v>11.9</v>
      </c>
      <c r="H259">
        <v>4245</v>
      </c>
      <c r="I259">
        <v>3474</v>
      </c>
      <c r="J259">
        <v>12756</v>
      </c>
      <c r="K259">
        <v>0.48</v>
      </c>
      <c r="L259">
        <v>10.98</v>
      </c>
      <c r="M259">
        <v>142.30000000000001</v>
      </c>
      <c r="N259">
        <v>1.03</v>
      </c>
      <c r="O259">
        <v>7.27</v>
      </c>
      <c r="P259">
        <v>1.88</v>
      </c>
      <c r="Q259">
        <v>93.02</v>
      </c>
      <c r="R259">
        <v>2.5000000000000001E-2</v>
      </c>
      <c r="S259">
        <v>22.18</v>
      </c>
      <c r="T259">
        <v>0.15629999999999999</v>
      </c>
      <c r="U259">
        <v>7.0800000000000002E-2</v>
      </c>
      <c r="V259">
        <v>4.1599999999999998E-2</v>
      </c>
      <c r="W259">
        <v>0.17960000000000001</v>
      </c>
      <c r="X259">
        <v>3.1899999999999998E-2</v>
      </c>
      <c r="Y259">
        <v>7.3000000000000001E-3</v>
      </c>
      <c r="Z259">
        <v>2.52E-2</v>
      </c>
      <c r="AA259">
        <v>2.2000000000000001E-3</v>
      </c>
      <c r="AB259">
        <v>1.29E-2</v>
      </c>
      <c r="AC259">
        <v>2.5000000000000001E-3</v>
      </c>
      <c r="AD259">
        <v>6.7999999999999996E-3</v>
      </c>
      <c r="AE259">
        <v>8.0000000000000004E-4</v>
      </c>
      <c r="AF259">
        <v>5.5999999999999999E-3</v>
      </c>
      <c r="AG259">
        <v>1.1999999999999999E-3</v>
      </c>
      <c r="AH259">
        <v>7.3999999999999996E-2</v>
      </c>
      <c r="AI259">
        <v>6.0000000000000001E-3</v>
      </c>
      <c r="AJ259">
        <v>1.0999999999999999E-2</v>
      </c>
      <c r="AK259">
        <v>0.54469999999999996</v>
      </c>
      <c r="AL259" s="10" t="s">
        <v>818</v>
      </c>
      <c r="AM259" s="10" t="s">
        <v>819</v>
      </c>
      <c r="AN259" s="10" t="s">
        <v>820</v>
      </c>
      <c r="AO259" s="10" t="s">
        <v>821</v>
      </c>
      <c r="AP259">
        <f>VLOOKUP(C259,'debit moy jour'!$A$2:$B$1198,2,FALSE)</f>
        <v>3.11</v>
      </c>
      <c r="AQ259" t="b">
        <f t="shared" si="9"/>
        <v>0</v>
      </c>
      <c r="AR259">
        <f>VLOOKUP(C259,'pluie jour'!$A$2:$B$1207,2,FALSE)</f>
        <v>0</v>
      </c>
      <c r="AS259">
        <f t="shared" si="10"/>
        <v>0</v>
      </c>
      <c r="AT259" s="11" t="e">
        <f t="shared" si="11"/>
        <v>#N/A</v>
      </c>
    </row>
    <row r="260" spans="1:46" x14ac:dyDescent="0.3">
      <c r="A260" t="s">
        <v>863</v>
      </c>
      <c r="B260" t="s">
        <v>3</v>
      </c>
      <c r="C260" s="4">
        <v>36763</v>
      </c>
      <c r="D260" t="s">
        <v>260</v>
      </c>
      <c r="E260">
        <v>19310</v>
      </c>
      <c r="F260">
        <v>15680</v>
      </c>
      <c r="G260">
        <v>14.5</v>
      </c>
      <c r="H260">
        <v>4362</v>
      </c>
      <c r="I260">
        <v>3836</v>
      </c>
      <c r="J260">
        <v>13170</v>
      </c>
      <c r="K260">
        <v>0.49</v>
      </c>
      <c r="L260">
        <v>15.59</v>
      </c>
      <c r="M260">
        <v>153.6</v>
      </c>
      <c r="N260">
        <v>1.04</v>
      </c>
      <c r="O260">
        <v>6.13</v>
      </c>
      <c r="P260">
        <v>2.0099999999999998</v>
      </c>
      <c r="Q260">
        <v>92.13</v>
      </c>
      <c r="R260">
        <v>2.1000000000000001E-2</v>
      </c>
      <c r="S260">
        <v>21.64</v>
      </c>
      <c r="T260">
        <v>0.16900000000000001</v>
      </c>
      <c r="U260">
        <v>8.4599999999999995E-2</v>
      </c>
      <c r="V260">
        <v>4.4400000000000002E-2</v>
      </c>
      <c r="W260">
        <v>0.192</v>
      </c>
      <c r="X260">
        <v>3.61E-2</v>
      </c>
      <c r="Y260">
        <v>8.0000000000000002E-3</v>
      </c>
      <c r="Z260">
        <v>2.8500000000000001E-2</v>
      </c>
      <c r="AA260">
        <v>2.8E-3</v>
      </c>
      <c r="AB260">
        <v>1.2800000000000001E-2</v>
      </c>
      <c r="AC260">
        <v>2.8999999999999998E-3</v>
      </c>
      <c r="AD260">
        <v>7.7999999999999996E-3</v>
      </c>
      <c r="AE260">
        <v>1.1000000000000001E-3</v>
      </c>
      <c r="AF260">
        <v>6.8999999999999999E-3</v>
      </c>
      <c r="AG260">
        <v>1.2999999999999999E-3</v>
      </c>
      <c r="AH260">
        <v>4.7E-2</v>
      </c>
      <c r="AI260">
        <v>1.4E-2</v>
      </c>
      <c r="AJ260">
        <v>1.2999999999999999E-2</v>
      </c>
      <c r="AK260">
        <v>0.59809999999999997</v>
      </c>
      <c r="AL260" s="10" t="s">
        <v>818</v>
      </c>
      <c r="AM260" s="10" t="s">
        <v>819</v>
      </c>
      <c r="AN260" s="10" t="s">
        <v>820</v>
      </c>
      <c r="AO260" s="10" t="s">
        <v>821</v>
      </c>
      <c r="AP260">
        <f>VLOOKUP(C260,'debit moy jour'!$A$2:$B$1198,2,FALSE)</f>
        <v>2.9239999999999999</v>
      </c>
      <c r="AQ260" t="b">
        <f t="shared" si="9"/>
        <v>0</v>
      </c>
      <c r="AR260">
        <f>VLOOKUP(C260,'pluie jour'!$A$2:$B$1207,2,FALSE)</f>
        <v>0</v>
      </c>
      <c r="AS260">
        <f t="shared" si="10"/>
        <v>0</v>
      </c>
      <c r="AT260" s="11" t="e">
        <f t="shared" si="11"/>
        <v>#N/A</v>
      </c>
    </row>
    <row r="261" spans="1:46" x14ac:dyDescent="0.3">
      <c r="A261" t="s">
        <v>863</v>
      </c>
      <c r="B261" t="s">
        <v>3</v>
      </c>
      <c r="C261" s="4">
        <v>36764</v>
      </c>
      <c r="D261" t="s">
        <v>261</v>
      </c>
      <c r="E261">
        <v>19480</v>
      </c>
      <c r="F261">
        <v>15600</v>
      </c>
      <c r="G261">
        <v>11.6</v>
      </c>
      <c r="H261">
        <v>4361</v>
      </c>
      <c r="I261">
        <v>3824</v>
      </c>
      <c r="J261">
        <v>12780</v>
      </c>
      <c r="K261">
        <v>0.52</v>
      </c>
      <c r="L261">
        <v>15.51</v>
      </c>
      <c r="M261">
        <v>146.4</v>
      </c>
      <c r="N261">
        <v>1.2</v>
      </c>
      <c r="O261">
        <v>6.54</v>
      </c>
      <c r="P261">
        <v>2</v>
      </c>
      <c r="Q261">
        <v>91.91</v>
      </c>
      <c r="R261">
        <v>2.1999999999999999E-2</v>
      </c>
      <c r="S261">
        <v>21.64</v>
      </c>
      <c r="T261">
        <v>0.17199999999999999</v>
      </c>
      <c r="U261">
        <v>8.2199999999999995E-2</v>
      </c>
      <c r="V261">
        <v>4.3900000000000002E-2</v>
      </c>
      <c r="W261">
        <v>0.188</v>
      </c>
      <c r="X261">
        <v>3.4599999999999999E-2</v>
      </c>
      <c r="Y261">
        <v>8.3999999999999995E-3</v>
      </c>
      <c r="Z261">
        <v>2.6499999999999999E-2</v>
      </c>
      <c r="AA261">
        <v>2.3999999999999998E-3</v>
      </c>
      <c r="AB261">
        <v>1.23E-2</v>
      </c>
      <c r="AC261">
        <v>2.8E-3</v>
      </c>
      <c r="AD261">
        <v>7.3000000000000001E-3</v>
      </c>
      <c r="AE261">
        <v>8.0000000000000004E-4</v>
      </c>
      <c r="AF261">
        <v>6.7000000000000002E-3</v>
      </c>
      <c r="AG261">
        <v>1.2999999999999999E-3</v>
      </c>
      <c r="AH261">
        <v>4.2000000000000003E-2</v>
      </c>
      <c r="AI261">
        <v>0.01</v>
      </c>
      <c r="AJ261">
        <v>1.2E-2</v>
      </c>
      <c r="AK261">
        <v>0.58909999999999996</v>
      </c>
      <c r="AL261" s="10" t="s">
        <v>818</v>
      </c>
      <c r="AM261" s="10" t="s">
        <v>819</v>
      </c>
      <c r="AN261" s="10" t="s">
        <v>820</v>
      </c>
      <c r="AO261" s="10" t="s">
        <v>821</v>
      </c>
      <c r="AP261">
        <f>VLOOKUP(C261,'debit moy jour'!$A$2:$B$1198,2,FALSE)</f>
        <v>2.8969999999999998</v>
      </c>
      <c r="AQ261" t="b">
        <f t="shared" ref="AQ261:AQ324" si="12">AP261=0</f>
        <v>0</v>
      </c>
      <c r="AR261">
        <f>VLOOKUP(C261,'pluie jour'!$A$2:$B$1207,2,FALSE)</f>
        <v>0</v>
      </c>
      <c r="AS261">
        <f t="shared" ref="AS261:AS324" si="13">IF(OR(AR261&gt;0.5,AR260&gt;0.5),1,0)</f>
        <v>0</v>
      </c>
      <c r="AT261" s="11" t="e">
        <f t="shared" ref="AT261:AT324" si="14">IF(AS261=1,(AP261-AP260)/AP260,NA())</f>
        <v>#N/A</v>
      </c>
    </row>
    <row r="262" spans="1:46" x14ac:dyDescent="0.3">
      <c r="A262" t="s">
        <v>863</v>
      </c>
      <c r="B262" t="s">
        <v>3</v>
      </c>
      <c r="C262" s="4">
        <v>36765</v>
      </c>
      <c r="D262" t="s">
        <v>262</v>
      </c>
      <c r="E262">
        <v>19140</v>
      </c>
      <c r="F262">
        <v>15470</v>
      </c>
      <c r="G262">
        <v>12.5</v>
      </c>
      <c r="H262">
        <v>4314</v>
      </c>
      <c r="I262">
        <v>3815</v>
      </c>
      <c r="J262">
        <v>12670</v>
      </c>
      <c r="K262">
        <v>0.52</v>
      </c>
      <c r="L262">
        <v>15.39</v>
      </c>
      <c r="M262">
        <v>150</v>
      </c>
      <c r="N262">
        <v>1.36</v>
      </c>
      <c r="O262">
        <v>7.25</v>
      </c>
      <c r="P262">
        <v>2.0299999999999998</v>
      </c>
      <c r="Q262">
        <v>91.34</v>
      </c>
      <c r="R262">
        <v>2.5000000000000001E-2</v>
      </c>
      <c r="S262">
        <v>21.69</v>
      </c>
      <c r="T262">
        <v>0.16900000000000001</v>
      </c>
      <c r="U262">
        <v>8.4199999999999997E-2</v>
      </c>
      <c r="V262">
        <v>4.4699999999999997E-2</v>
      </c>
      <c r="W262">
        <v>0.19400000000000001</v>
      </c>
      <c r="X262">
        <v>3.6999999999999998E-2</v>
      </c>
      <c r="Y262">
        <v>8.2000000000000007E-3</v>
      </c>
      <c r="Z262">
        <v>2.92E-2</v>
      </c>
      <c r="AA262">
        <v>2.8E-3</v>
      </c>
      <c r="AB262">
        <v>1.3299999999999999E-2</v>
      </c>
      <c r="AC262">
        <v>2.7000000000000001E-3</v>
      </c>
      <c r="AD262">
        <v>8.9999999999999993E-3</v>
      </c>
      <c r="AE262">
        <v>1E-3</v>
      </c>
      <c r="AF262">
        <v>6.8999999999999999E-3</v>
      </c>
      <c r="AG262">
        <v>1.1999999999999999E-3</v>
      </c>
      <c r="AH262">
        <v>5.2999999999999999E-2</v>
      </c>
      <c r="AI262">
        <v>8.9999999999999993E-3</v>
      </c>
      <c r="AJ262">
        <v>1.2E-2</v>
      </c>
      <c r="AK262">
        <v>0.60340000000000005</v>
      </c>
      <c r="AL262" s="10" t="s">
        <v>818</v>
      </c>
      <c r="AM262" s="10" t="s">
        <v>819</v>
      </c>
      <c r="AN262" s="10" t="s">
        <v>820</v>
      </c>
      <c r="AO262" s="10" t="s">
        <v>821</v>
      </c>
      <c r="AP262">
        <f>VLOOKUP(C262,'debit moy jour'!$A$2:$B$1198,2,FALSE)</f>
        <v>2.6869999999999998</v>
      </c>
      <c r="AQ262" t="b">
        <f t="shared" si="12"/>
        <v>0</v>
      </c>
      <c r="AR262">
        <f>VLOOKUP(C262,'pluie jour'!$A$2:$B$1207,2,FALSE)</f>
        <v>0.5</v>
      </c>
      <c r="AS262">
        <f t="shared" si="13"/>
        <v>0</v>
      </c>
      <c r="AT262" s="11" t="e">
        <f t="shared" si="14"/>
        <v>#N/A</v>
      </c>
    </row>
    <row r="263" spans="1:46" x14ac:dyDescent="0.3">
      <c r="A263" t="s">
        <v>863</v>
      </c>
      <c r="B263" t="s">
        <v>3</v>
      </c>
      <c r="C263" s="4">
        <v>36766</v>
      </c>
      <c r="D263" t="s">
        <v>263</v>
      </c>
      <c r="E263">
        <v>19760</v>
      </c>
      <c r="F263">
        <v>15640</v>
      </c>
      <c r="G263">
        <v>12.2</v>
      </c>
      <c r="H263">
        <v>4371</v>
      </c>
      <c r="I263">
        <v>3647</v>
      </c>
      <c r="J263">
        <v>12950</v>
      </c>
      <c r="K263">
        <v>0.5</v>
      </c>
      <c r="L263">
        <v>6.78</v>
      </c>
      <c r="M263">
        <v>146</v>
      </c>
      <c r="N263">
        <v>1.01</v>
      </c>
      <c r="O263">
        <v>6.45</v>
      </c>
      <c r="P263">
        <v>1.93</v>
      </c>
      <c r="Q263">
        <v>93.3</v>
      </c>
      <c r="R263">
        <v>2.9000000000000001E-2</v>
      </c>
      <c r="S263">
        <v>21.7</v>
      </c>
      <c r="T263">
        <v>0.182</v>
      </c>
      <c r="U263">
        <v>7.3499999999999996E-2</v>
      </c>
      <c r="V263">
        <v>4.8899999999999999E-2</v>
      </c>
      <c r="W263">
        <v>0.20699999999999999</v>
      </c>
      <c r="X263">
        <v>3.6600000000000001E-2</v>
      </c>
      <c r="Y263">
        <v>8.3999999999999995E-3</v>
      </c>
      <c r="Z263">
        <v>3.1399999999999997E-2</v>
      </c>
      <c r="AA263">
        <v>3.0000000000000001E-3</v>
      </c>
      <c r="AB263">
        <v>1.4800000000000001E-2</v>
      </c>
      <c r="AC263">
        <v>2.7000000000000001E-3</v>
      </c>
      <c r="AD263">
        <v>8.8000000000000005E-3</v>
      </c>
      <c r="AE263">
        <v>8.9999999999999998E-4</v>
      </c>
      <c r="AF263">
        <v>7.4000000000000003E-3</v>
      </c>
      <c r="AG263">
        <v>1.4E-3</v>
      </c>
      <c r="AH263">
        <v>3.6999999999999998E-2</v>
      </c>
      <c r="AI263">
        <v>8.9999999999999993E-3</v>
      </c>
      <c r="AJ263">
        <v>1.0999999999999999E-2</v>
      </c>
      <c r="AK263">
        <v>0.62670000000000003</v>
      </c>
      <c r="AL263" s="10" t="s">
        <v>818</v>
      </c>
      <c r="AM263" s="10" t="s">
        <v>819</v>
      </c>
      <c r="AN263" s="10" t="s">
        <v>820</v>
      </c>
      <c r="AO263" s="10" t="s">
        <v>821</v>
      </c>
      <c r="AP263">
        <f>VLOOKUP(C263,'debit moy jour'!$A$2:$B$1198,2,FALSE)</f>
        <v>2.609</v>
      </c>
      <c r="AQ263" t="b">
        <f t="shared" si="12"/>
        <v>0</v>
      </c>
      <c r="AR263">
        <f>VLOOKUP(C263,'pluie jour'!$A$2:$B$1207,2,FALSE)</f>
        <v>0</v>
      </c>
      <c r="AS263">
        <f t="shared" si="13"/>
        <v>0</v>
      </c>
      <c r="AT263" s="11" t="e">
        <f t="shared" si="14"/>
        <v>#N/A</v>
      </c>
    </row>
    <row r="264" spans="1:46" x14ac:dyDescent="0.3">
      <c r="A264" t="s">
        <v>863</v>
      </c>
      <c r="B264" t="s">
        <v>3</v>
      </c>
      <c r="C264" s="4">
        <v>36767</v>
      </c>
      <c r="D264" t="s">
        <v>264</v>
      </c>
      <c r="E264">
        <v>20020</v>
      </c>
      <c r="F264">
        <v>16130</v>
      </c>
      <c r="G264">
        <v>11.9</v>
      </c>
      <c r="H264">
        <v>4374</v>
      </c>
      <c r="I264">
        <v>3698</v>
      </c>
      <c r="J264">
        <v>13300</v>
      </c>
      <c r="K264">
        <v>0.49</v>
      </c>
      <c r="L264">
        <v>7.26</v>
      </c>
      <c r="M264">
        <v>138.6</v>
      </c>
      <c r="N264">
        <v>1.08</v>
      </c>
      <c r="O264">
        <v>6.91</v>
      </c>
      <c r="P264">
        <v>2.0099999999999998</v>
      </c>
      <c r="Q264">
        <v>95.8</v>
      </c>
      <c r="R264">
        <v>2.9000000000000001E-2</v>
      </c>
      <c r="S264">
        <v>22.03</v>
      </c>
      <c r="T264">
        <v>0.189</v>
      </c>
      <c r="U264">
        <v>7.5999999999999998E-2</v>
      </c>
      <c r="V264">
        <v>4.87E-2</v>
      </c>
      <c r="W264">
        <v>0.215</v>
      </c>
      <c r="X264">
        <v>3.9600000000000003E-2</v>
      </c>
      <c r="Y264">
        <v>8.8999999999999999E-3</v>
      </c>
      <c r="Z264">
        <v>3.1300000000000001E-2</v>
      </c>
      <c r="AA264">
        <v>3.0000000000000001E-3</v>
      </c>
      <c r="AB264">
        <v>1.5100000000000001E-2</v>
      </c>
      <c r="AC264">
        <v>3.0000000000000001E-3</v>
      </c>
      <c r="AD264">
        <v>9.5999999999999992E-3</v>
      </c>
      <c r="AE264">
        <v>1E-3</v>
      </c>
      <c r="AF264">
        <v>7.4000000000000003E-3</v>
      </c>
      <c r="AG264">
        <v>1.2999999999999999E-3</v>
      </c>
      <c r="AH264">
        <v>3.4000000000000002E-2</v>
      </c>
      <c r="AI264">
        <v>8.9999999999999993E-3</v>
      </c>
      <c r="AJ264">
        <v>1.2E-2</v>
      </c>
      <c r="AK264">
        <v>0.64870000000000005</v>
      </c>
      <c r="AL264" s="10" t="s">
        <v>818</v>
      </c>
      <c r="AM264" s="10" t="s">
        <v>819</v>
      </c>
      <c r="AN264" s="10" t="s">
        <v>820</v>
      </c>
      <c r="AO264" s="10" t="s">
        <v>821</v>
      </c>
      <c r="AP264">
        <f>VLOOKUP(C264,'debit moy jour'!$A$2:$B$1198,2,FALSE)</f>
        <v>2.6179999999999999</v>
      </c>
      <c r="AQ264" t="b">
        <f t="shared" si="12"/>
        <v>0</v>
      </c>
      <c r="AR264">
        <f>VLOOKUP(C264,'pluie jour'!$A$2:$B$1207,2,FALSE)</f>
        <v>0</v>
      </c>
      <c r="AS264">
        <f t="shared" si="13"/>
        <v>0</v>
      </c>
      <c r="AT264" s="11" t="e">
        <f t="shared" si="14"/>
        <v>#N/A</v>
      </c>
    </row>
    <row r="265" spans="1:46" x14ac:dyDescent="0.3">
      <c r="A265" t="s">
        <v>863</v>
      </c>
      <c r="B265" t="s">
        <v>3</v>
      </c>
      <c r="C265" s="4">
        <v>36768</v>
      </c>
      <c r="D265" t="s">
        <v>265</v>
      </c>
      <c r="E265">
        <v>19580</v>
      </c>
      <c r="F265">
        <v>16030</v>
      </c>
      <c r="G265">
        <v>12.4</v>
      </c>
      <c r="H265">
        <v>4282</v>
      </c>
      <c r="I265">
        <v>3717</v>
      </c>
      <c r="J265">
        <v>13050</v>
      </c>
      <c r="K265">
        <v>0.49</v>
      </c>
      <c r="L265">
        <v>7.34</v>
      </c>
      <c r="M265">
        <v>142.5</v>
      </c>
      <c r="N265">
        <v>1.26</v>
      </c>
      <c r="O265">
        <v>7.27</v>
      </c>
      <c r="P265">
        <v>1.98</v>
      </c>
      <c r="Q265">
        <v>94.82</v>
      </c>
      <c r="R265">
        <v>2.4E-2</v>
      </c>
      <c r="S265">
        <v>21.82</v>
      </c>
      <c r="T265">
        <v>0.188</v>
      </c>
      <c r="U265">
        <v>7.9000000000000001E-2</v>
      </c>
      <c r="V265">
        <v>4.8300000000000003E-2</v>
      </c>
      <c r="W265">
        <v>0.21299999999999999</v>
      </c>
      <c r="X265">
        <v>3.95E-2</v>
      </c>
      <c r="Y265">
        <v>9.1000000000000004E-3</v>
      </c>
      <c r="Z265">
        <v>3.1600000000000003E-2</v>
      </c>
      <c r="AA265">
        <v>3.2000000000000002E-3</v>
      </c>
      <c r="AB265">
        <v>1.55E-2</v>
      </c>
      <c r="AC265">
        <v>2.8999999999999998E-3</v>
      </c>
      <c r="AD265">
        <v>8.8999999999999999E-3</v>
      </c>
      <c r="AE265">
        <v>8.9999999999999998E-4</v>
      </c>
      <c r="AF265">
        <v>6.1000000000000004E-3</v>
      </c>
      <c r="AG265">
        <v>1.2999999999999999E-3</v>
      </c>
      <c r="AH265">
        <v>4.5999999999999999E-2</v>
      </c>
      <c r="AI265">
        <v>1.2999999999999999E-2</v>
      </c>
      <c r="AJ265">
        <v>1.2E-2</v>
      </c>
      <c r="AK265">
        <v>0.64710000000000001</v>
      </c>
      <c r="AL265" s="10" t="s">
        <v>818</v>
      </c>
      <c r="AM265" s="10" t="s">
        <v>819</v>
      </c>
      <c r="AN265" s="10" t="s">
        <v>820</v>
      </c>
      <c r="AO265" s="10" t="s">
        <v>821</v>
      </c>
      <c r="AP265">
        <f>VLOOKUP(C265,'debit moy jour'!$A$2:$B$1198,2,FALSE)</f>
        <v>2.3540000000000001</v>
      </c>
      <c r="AQ265" t="b">
        <f t="shared" si="12"/>
        <v>0</v>
      </c>
      <c r="AR265">
        <f>VLOOKUP(C265,'pluie jour'!$A$2:$B$1207,2,FALSE)</f>
        <v>0</v>
      </c>
      <c r="AS265">
        <f t="shared" si="13"/>
        <v>0</v>
      </c>
      <c r="AT265" s="11" t="e">
        <f t="shared" si="14"/>
        <v>#N/A</v>
      </c>
    </row>
    <row r="266" spans="1:46" x14ac:dyDescent="0.3">
      <c r="A266" t="s">
        <v>863</v>
      </c>
      <c r="B266" t="s">
        <v>3</v>
      </c>
      <c r="C266" s="4">
        <v>36775</v>
      </c>
      <c r="D266" t="s">
        <v>266</v>
      </c>
      <c r="E266">
        <v>19630</v>
      </c>
      <c r="F266">
        <v>16480</v>
      </c>
      <c r="G266">
        <v>18</v>
      </c>
      <c r="H266">
        <v>4166</v>
      </c>
      <c r="I266">
        <v>3838</v>
      </c>
      <c r="J266">
        <v>14090</v>
      </c>
      <c r="K266">
        <v>0.51</v>
      </c>
      <c r="L266">
        <v>5.7</v>
      </c>
      <c r="M266">
        <v>142.5</v>
      </c>
      <c r="N266">
        <v>1.1399999999999999</v>
      </c>
      <c r="O266">
        <v>7.45</v>
      </c>
      <c r="P266">
        <v>2.0699999999999998</v>
      </c>
      <c r="Q266">
        <v>96.61</v>
      </c>
      <c r="R266">
        <v>2.3E-2</v>
      </c>
      <c r="S266">
        <v>21.48</v>
      </c>
      <c r="T266">
        <v>0.19600000000000001</v>
      </c>
      <c r="U266">
        <v>7.3599999999999999E-2</v>
      </c>
      <c r="V266">
        <v>5.2299999999999999E-2</v>
      </c>
      <c r="W266">
        <v>0.23100000000000001</v>
      </c>
      <c r="X266">
        <v>3.8100000000000002E-2</v>
      </c>
      <c r="Y266">
        <v>9.9000000000000008E-3</v>
      </c>
      <c r="Z266">
        <v>3.3399999999999999E-2</v>
      </c>
      <c r="AA266">
        <v>3.0999999999999999E-3</v>
      </c>
      <c r="AB266">
        <v>1.49E-2</v>
      </c>
      <c r="AC266">
        <v>3.0999999999999999E-3</v>
      </c>
      <c r="AD266">
        <v>9.4000000000000004E-3</v>
      </c>
      <c r="AE266">
        <v>1.1000000000000001E-3</v>
      </c>
      <c r="AF266">
        <v>7.0000000000000001E-3</v>
      </c>
      <c r="AG266">
        <v>1.2999999999999999E-3</v>
      </c>
      <c r="AH266">
        <v>0.03</v>
      </c>
      <c r="AI266">
        <v>0.01</v>
      </c>
      <c r="AJ266">
        <v>1.2E-2</v>
      </c>
      <c r="AK266">
        <v>0.67420000000000002</v>
      </c>
      <c r="AL266" s="10" t="s">
        <v>818</v>
      </c>
      <c r="AM266" s="10" t="s">
        <v>819</v>
      </c>
      <c r="AN266" s="10" t="s">
        <v>820</v>
      </c>
      <c r="AO266" s="10" t="s">
        <v>821</v>
      </c>
      <c r="AP266">
        <f>VLOOKUP(C266,'debit moy jour'!$A$2:$B$1198,2,FALSE)</f>
        <v>1.264</v>
      </c>
      <c r="AQ266" t="b">
        <f t="shared" si="12"/>
        <v>0</v>
      </c>
      <c r="AR266">
        <f>VLOOKUP(C266,'pluie jour'!$A$2:$B$1207,2,FALSE)</f>
        <v>0</v>
      </c>
      <c r="AS266">
        <f t="shared" si="13"/>
        <v>0</v>
      </c>
      <c r="AT266" s="11" t="e">
        <f t="shared" si="14"/>
        <v>#N/A</v>
      </c>
    </row>
    <row r="267" spans="1:46" x14ac:dyDescent="0.3">
      <c r="A267" t="s">
        <v>863</v>
      </c>
      <c r="B267" t="s">
        <v>3</v>
      </c>
      <c r="C267" s="4">
        <v>36776</v>
      </c>
      <c r="D267" t="s">
        <v>267</v>
      </c>
      <c r="E267">
        <v>19780</v>
      </c>
      <c r="F267">
        <v>16290</v>
      </c>
      <c r="G267">
        <v>12.2</v>
      </c>
      <c r="H267">
        <v>4342</v>
      </c>
      <c r="I267">
        <v>3995</v>
      </c>
      <c r="J267">
        <v>13460</v>
      </c>
      <c r="K267">
        <v>0.53</v>
      </c>
      <c r="L267">
        <v>4.2300000000000004</v>
      </c>
      <c r="M267">
        <v>148.30000000000001</v>
      </c>
      <c r="N267">
        <v>1.26</v>
      </c>
      <c r="O267">
        <v>6.68</v>
      </c>
      <c r="P267">
        <v>2.09</v>
      </c>
      <c r="Q267">
        <v>95.39</v>
      </c>
      <c r="R267">
        <v>2.1000000000000001E-2</v>
      </c>
      <c r="S267">
        <v>21.22</v>
      </c>
      <c r="T267">
        <v>0.193</v>
      </c>
      <c r="U267">
        <v>7.2300000000000003E-2</v>
      </c>
      <c r="V267">
        <v>4.9599999999999998E-2</v>
      </c>
      <c r="W267">
        <v>0.221</v>
      </c>
      <c r="X267">
        <v>3.8899999999999997E-2</v>
      </c>
      <c r="Y267">
        <v>9.7000000000000003E-3</v>
      </c>
      <c r="Z267">
        <v>3.1800000000000002E-2</v>
      </c>
      <c r="AA267">
        <v>3.0000000000000001E-3</v>
      </c>
      <c r="AB267">
        <v>1.5299999999999999E-2</v>
      </c>
      <c r="AC267">
        <v>3.0999999999999999E-3</v>
      </c>
      <c r="AD267">
        <v>9.7999999999999997E-3</v>
      </c>
      <c r="AE267">
        <v>8.9999999999999998E-4</v>
      </c>
      <c r="AF267">
        <v>6.1000000000000004E-3</v>
      </c>
      <c r="AG267">
        <v>1.1999999999999999E-3</v>
      </c>
      <c r="AH267">
        <v>3.3000000000000002E-2</v>
      </c>
      <c r="AI267">
        <v>8.9999999999999993E-3</v>
      </c>
      <c r="AJ267">
        <v>1.2E-2</v>
      </c>
      <c r="AK267">
        <v>0.65559999999999996</v>
      </c>
      <c r="AL267" s="10" t="s">
        <v>818</v>
      </c>
      <c r="AM267" s="10" t="s">
        <v>819</v>
      </c>
      <c r="AN267" s="10" t="s">
        <v>820</v>
      </c>
      <c r="AO267" s="10" t="s">
        <v>821</v>
      </c>
      <c r="AP267">
        <f>VLOOKUP(C267,'debit moy jour'!$A$2:$B$1198,2,FALSE)</f>
        <v>1.214</v>
      </c>
      <c r="AQ267" t="b">
        <f t="shared" si="12"/>
        <v>0</v>
      </c>
      <c r="AR267">
        <f>VLOOKUP(C267,'pluie jour'!$A$2:$B$1207,2,FALSE)</f>
        <v>0</v>
      </c>
      <c r="AS267">
        <f t="shared" si="13"/>
        <v>0</v>
      </c>
      <c r="AT267" s="11" t="e">
        <f t="shared" si="14"/>
        <v>#N/A</v>
      </c>
    </row>
    <row r="268" spans="1:46" x14ac:dyDescent="0.3">
      <c r="A268" t="s">
        <v>863</v>
      </c>
      <c r="B268" t="s">
        <v>3</v>
      </c>
      <c r="C268" s="4">
        <v>36797</v>
      </c>
      <c r="D268" t="s">
        <v>268</v>
      </c>
      <c r="E268">
        <v>15580</v>
      </c>
      <c r="F268">
        <v>12260</v>
      </c>
      <c r="G268">
        <v>56.4</v>
      </c>
      <c r="H268">
        <v>3692</v>
      </c>
      <c r="I268">
        <v>10700</v>
      </c>
      <c r="J268">
        <v>12080</v>
      </c>
      <c r="K268">
        <v>0.75</v>
      </c>
      <c r="L268">
        <v>11.96</v>
      </c>
      <c r="M268">
        <v>328.3</v>
      </c>
      <c r="N268">
        <v>4.37</v>
      </c>
      <c r="O268">
        <v>13.16</v>
      </c>
      <c r="P268">
        <v>5.15</v>
      </c>
      <c r="Q268">
        <v>74.59</v>
      </c>
      <c r="R268">
        <v>5.2999999999999999E-2</v>
      </c>
      <c r="S268">
        <v>21.82</v>
      </c>
      <c r="T268">
        <v>0.54900000000000004</v>
      </c>
      <c r="U268">
        <v>0.32400000000000001</v>
      </c>
      <c r="V268">
        <v>0.14299999999999999</v>
      </c>
      <c r="W268">
        <v>0.61399999999999999</v>
      </c>
      <c r="X268">
        <v>0.112</v>
      </c>
      <c r="Y268">
        <v>2.3300000000000001E-2</v>
      </c>
      <c r="Z268">
        <v>8.7800000000000003E-2</v>
      </c>
      <c r="AA268">
        <v>8.8999999999999999E-3</v>
      </c>
      <c r="AB268">
        <v>4.5499999999999999E-2</v>
      </c>
      <c r="AC268">
        <v>8.5000000000000006E-3</v>
      </c>
      <c r="AD268">
        <v>2.2800000000000001E-2</v>
      </c>
      <c r="AE268">
        <v>3.2000000000000002E-3</v>
      </c>
      <c r="AF268">
        <v>2.0199999999999999E-2</v>
      </c>
      <c r="AG268">
        <v>3.7000000000000002E-3</v>
      </c>
      <c r="AH268">
        <v>0.114</v>
      </c>
      <c r="AI268">
        <v>3.6999999999999998E-2</v>
      </c>
      <c r="AJ268">
        <v>3.5999999999999997E-2</v>
      </c>
      <c r="AK268">
        <v>1.9659</v>
      </c>
      <c r="AL268" s="10" t="s">
        <v>818</v>
      </c>
      <c r="AM268" s="10" t="s">
        <v>819</v>
      </c>
      <c r="AN268" s="10" t="s">
        <v>820</v>
      </c>
      <c r="AO268" s="10" t="s">
        <v>821</v>
      </c>
      <c r="AP268">
        <f>VLOOKUP(C268,'debit moy jour'!$A$2:$B$1198,2,FALSE)</f>
        <v>5.548</v>
      </c>
      <c r="AQ268" t="b">
        <f t="shared" si="12"/>
        <v>0</v>
      </c>
      <c r="AR268">
        <f>VLOOKUP(C268,'pluie jour'!$A$2:$B$1207,2,FALSE)</f>
        <v>4.5</v>
      </c>
      <c r="AS268">
        <f t="shared" si="13"/>
        <v>1</v>
      </c>
      <c r="AT268" s="11">
        <f t="shared" si="14"/>
        <v>3.5700164744645795</v>
      </c>
    </row>
    <row r="269" spans="1:46" x14ac:dyDescent="0.3">
      <c r="A269" t="s">
        <v>863</v>
      </c>
      <c r="B269" t="s">
        <v>3</v>
      </c>
      <c r="C269" s="4">
        <v>36798</v>
      </c>
      <c r="D269" t="s">
        <v>269</v>
      </c>
      <c r="E269">
        <v>17170</v>
      </c>
      <c r="F269">
        <v>13940</v>
      </c>
      <c r="G269">
        <v>23.4</v>
      </c>
      <c r="H269">
        <v>4305</v>
      </c>
      <c r="I269">
        <v>6240</v>
      </c>
      <c r="J269">
        <v>13000</v>
      </c>
      <c r="K269">
        <v>0.67</v>
      </c>
      <c r="L269">
        <v>3.45</v>
      </c>
      <c r="M269">
        <v>224.8</v>
      </c>
      <c r="N269">
        <v>2.27</v>
      </c>
      <c r="O269">
        <v>8.86</v>
      </c>
      <c r="P269">
        <v>2.94</v>
      </c>
      <c r="Q269">
        <v>81.95</v>
      </c>
      <c r="R269">
        <v>3.3000000000000002E-2</v>
      </c>
      <c r="S269">
        <v>19.87</v>
      </c>
      <c r="T269">
        <v>0.26300000000000001</v>
      </c>
      <c r="U269">
        <v>0.123</v>
      </c>
      <c r="V269">
        <v>6.9400000000000003E-2</v>
      </c>
      <c r="W269">
        <v>0.3</v>
      </c>
      <c r="X269">
        <v>5.67E-2</v>
      </c>
      <c r="Y269">
        <v>1.23E-2</v>
      </c>
      <c r="Z269">
        <v>4.5199999999999997E-2</v>
      </c>
      <c r="AA269">
        <v>4.3E-3</v>
      </c>
      <c r="AB269">
        <v>2.5100000000000001E-2</v>
      </c>
      <c r="AC269">
        <v>4.1999999999999997E-3</v>
      </c>
      <c r="AD269">
        <v>1.4E-2</v>
      </c>
      <c r="AE269">
        <v>1.6999999999999999E-3</v>
      </c>
      <c r="AF269">
        <v>1.12E-2</v>
      </c>
      <c r="AG269">
        <v>2.2000000000000001E-3</v>
      </c>
      <c r="AH269">
        <v>5.8999999999999997E-2</v>
      </c>
      <c r="AI269">
        <v>2.5000000000000001E-2</v>
      </c>
      <c r="AJ269">
        <v>0.02</v>
      </c>
      <c r="AK269">
        <v>0.93220000000000003</v>
      </c>
      <c r="AL269" s="10" t="s">
        <v>818</v>
      </c>
      <c r="AM269" s="10" t="s">
        <v>819</v>
      </c>
      <c r="AN269" s="10" t="s">
        <v>820</v>
      </c>
      <c r="AO269" s="10" t="s">
        <v>821</v>
      </c>
      <c r="AP269">
        <f>VLOOKUP(C269,'debit moy jour'!$A$2:$B$1198,2,FALSE)</f>
        <v>2.2519999999999998</v>
      </c>
      <c r="AQ269" t="b">
        <f t="shared" si="12"/>
        <v>0</v>
      </c>
      <c r="AR269">
        <f>VLOOKUP(C269,'pluie jour'!$A$2:$B$1207,2,FALSE)</f>
        <v>3</v>
      </c>
      <c r="AS269">
        <f t="shared" si="13"/>
        <v>1</v>
      </c>
      <c r="AT269" s="11">
        <f t="shared" si="14"/>
        <v>-0.5940879596250902</v>
      </c>
    </row>
    <row r="270" spans="1:46" x14ac:dyDescent="0.3">
      <c r="A270" t="s">
        <v>863</v>
      </c>
      <c r="B270" t="s">
        <v>3</v>
      </c>
      <c r="C270" s="4">
        <v>36799</v>
      </c>
      <c r="D270" t="s">
        <v>270</v>
      </c>
      <c r="E270">
        <v>18210</v>
      </c>
      <c r="F270">
        <v>15060</v>
      </c>
      <c r="G270">
        <v>15.1</v>
      </c>
      <c r="H270">
        <v>4460</v>
      </c>
      <c r="I270">
        <v>5396</v>
      </c>
      <c r="J270">
        <v>13920</v>
      </c>
      <c r="K270">
        <v>0.6</v>
      </c>
      <c r="L270">
        <v>3.05</v>
      </c>
      <c r="M270">
        <v>189.2</v>
      </c>
      <c r="N270">
        <v>1.61</v>
      </c>
      <c r="O270">
        <v>8.2200000000000006</v>
      </c>
      <c r="P270">
        <v>2.6</v>
      </c>
      <c r="Q270">
        <v>86.59</v>
      </c>
      <c r="R270">
        <v>2.5999999999999999E-2</v>
      </c>
      <c r="S270">
        <v>19.559999999999999</v>
      </c>
      <c r="T270">
        <v>0.19600000000000001</v>
      </c>
      <c r="U270">
        <v>8.3299999999999999E-2</v>
      </c>
      <c r="V270">
        <v>5.28E-2</v>
      </c>
      <c r="W270">
        <v>0.22800000000000001</v>
      </c>
      <c r="X270">
        <v>4.1000000000000002E-2</v>
      </c>
      <c r="Y270">
        <v>9.4000000000000004E-3</v>
      </c>
      <c r="Z270">
        <v>3.2099999999999997E-2</v>
      </c>
      <c r="AA270">
        <v>3.5999999999999999E-3</v>
      </c>
      <c r="AB270">
        <v>1.7299999999999999E-2</v>
      </c>
      <c r="AC270">
        <v>3.5000000000000001E-3</v>
      </c>
      <c r="AD270">
        <v>9.4999999999999998E-3</v>
      </c>
      <c r="AE270">
        <v>1.2999999999999999E-3</v>
      </c>
      <c r="AF270">
        <v>7.7999999999999996E-3</v>
      </c>
      <c r="AG270">
        <v>1.6000000000000001E-3</v>
      </c>
      <c r="AH270">
        <v>5.1999999999999998E-2</v>
      </c>
      <c r="AI270">
        <v>1.6E-2</v>
      </c>
      <c r="AJ270">
        <v>1.4E-2</v>
      </c>
      <c r="AK270">
        <v>0.68720000000000003</v>
      </c>
      <c r="AL270" s="10" t="s">
        <v>818</v>
      </c>
      <c r="AM270" s="10" t="s">
        <v>819</v>
      </c>
      <c r="AN270" s="10" t="s">
        <v>820</v>
      </c>
      <c r="AO270" s="10" t="s">
        <v>821</v>
      </c>
      <c r="AP270">
        <f>VLOOKUP(C270,'debit moy jour'!$A$2:$B$1198,2,FALSE)</f>
        <v>1.7669999999999999</v>
      </c>
      <c r="AQ270" t="b">
        <f t="shared" si="12"/>
        <v>0</v>
      </c>
      <c r="AR270">
        <f>VLOOKUP(C270,'pluie jour'!$A$2:$B$1207,2,FALSE)</f>
        <v>1.5</v>
      </c>
      <c r="AS270">
        <f t="shared" si="13"/>
        <v>1</v>
      </c>
      <c r="AT270" s="11">
        <f t="shared" si="14"/>
        <v>-0.2153641207815275</v>
      </c>
    </row>
    <row r="271" spans="1:46" x14ac:dyDescent="0.3">
      <c r="A271" t="s">
        <v>863</v>
      </c>
      <c r="B271" t="s">
        <v>3</v>
      </c>
      <c r="C271" s="4">
        <v>36800</v>
      </c>
      <c r="D271" t="s">
        <v>271</v>
      </c>
      <c r="E271">
        <v>18890</v>
      </c>
      <c r="F271">
        <v>15380</v>
      </c>
      <c r="G271">
        <v>11.7</v>
      </c>
      <c r="H271">
        <v>4396</v>
      </c>
      <c r="I271">
        <v>4841</v>
      </c>
      <c r="J271">
        <v>13790</v>
      </c>
      <c r="K271">
        <v>0.57999999999999996</v>
      </c>
      <c r="L271">
        <v>7</v>
      </c>
      <c r="M271">
        <v>167.2</v>
      </c>
      <c r="N271">
        <v>1.33</v>
      </c>
      <c r="O271">
        <v>7.23</v>
      </c>
      <c r="P271">
        <v>2.41</v>
      </c>
      <c r="Q271">
        <v>87.46</v>
      </c>
      <c r="R271">
        <v>2.3E-2</v>
      </c>
      <c r="S271">
        <v>19.16</v>
      </c>
      <c r="T271">
        <v>0.17499999999999999</v>
      </c>
      <c r="U271">
        <v>7.0000000000000007E-2</v>
      </c>
      <c r="V271">
        <v>4.7899999999999998E-2</v>
      </c>
      <c r="W271">
        <v>0.21</v>
      </c>
      <c r="X271">
        <v>3.7600000000000001E-2</v>
      </c>
      <c r="Y271">
        <v>8.8000000000000005E-3</v>
      </c>
      <c r="Z271">
        <v>3.0099999999999998E-2</v>
      </c>
      <c r="AA271">
        <v>2.8999999999999998E-3</v>
      </c>
      <c r="AB271">
        <v>1.61E-2</v>
      </c>
      <c r="AC271">
        <v>2.8999999999999998E-3</v>
      </c>
      <c r="AD271">
        <v>8.8999999999999999E-3</v>
      </c>
      <c r="AE271">
        <v>1.1000000000000001E-3</v>
      </c>
      <c r="AF271">
        <v>8.3000000000000001E-3</v>
      </c>
      <c r="AG271">
        <v>1.6999999999999999E-3</v>
      </c>
      <c r="AH271">
        <v>3.1E-2</v>
      </c>
      <c r="AI271">
        <v>1.2999999999999999E-2</v>
      </c>
      <c r="AJ271">
        <v>1.2E-2</v>
      </c>
      <c r="AK271">
        <v>0.62119999999999997</v>
      </c>
      <c r="AL271" s="10" t="s">
        <v>818</v>
      </c>
      <c r="AM271" s="10" t="s">
        <v>819</v>
      </c>
      <c r="AN271" s="10" t="s">
        <v>820</v>
      </c>
      <c r="AO271" s="10" t="s">
        <v>821</v>
      </c>
      <c r="AP271">
        <f>VLOOKUP(C271,'debit moy jour'!$A$2:$B$1198,2,FALSE)</f>
        <v>1.6639999999999999</v>
      </c>
      <c r="AQ271" t="b">
        <f t="shared" si="12"/>
        <v>0</v>
      </c>
      <c r="AR271">
        <f>VLOOKUP(C271,'pluie jour'!$A$2:$B$1207,2,FALSE)</f>
        <v>1.5</v>
      </c>
      <c r="AS271">
        <f t="shared" si="13"/>
        <v>1</v>
      </c>
      <c r="AT271" s="11">
        <f t="shared" si="14"/>
        <v>-5.829088851160158E-2</v>
      </c>
    </row>
    <row r="272" spans="1:46" x14ac:dyDescent="0.3">
      <c r="A272" t="s">
        <v>863</v>
      </c>
      <c r="B272" t="s">
        <v>3</v>
      </c>
      <c r="C272" s="4">
        <v>36801</v>
      </c>
      <c r="D272" t="s">
        <v>272</v>
      </c>
      <c r="E272">
        <v>18720</v>
      </c>
      <c r="F272">
        <v>15610</v>
      </c>
      <c r="G272">
        <v>10.8</v>
      </c>
      <c r="H272">
        <v>4428</v>
      </c>
      <c r="I272">
        <v>4737</v>
      </c>
      <c r="J272">
        <v>13460</v>
      </c>
      <c r="K272">
        <v>0.55000000000000004</v>
      </c>
      <c r="L272">
        <v>2.31</v>
      </c>
      <c r="M272">
        <v>153.4</v>
      </c>
      <c r="N272">
        <v>1.4</v>
      </c>
      <c r="O272">
        <v>7.35</v>
      </c>
      <c r="P272">
        <v>2.34</v>
      </c>
      <c r="Q272">
        <v>87.55</v>
      </c>
      <c r="R272">
        <v>2.1000000000000001E-2</v>
      </c>
      <c r="S272">
        <v>18.66</v>
      </c>
      <c r="T272">
        <v>0.16200000000000001</v>
      </c>
      <c r="U272">
        <v>5.8799999999999998E-2</v>
      </c>
      <c r="V272">
        <v>4.3799999999999999E-2</v>
      </c>
      <c r="W272">
        <v>0.19</v>
      </c>
      <c r="X272">
        <v>3.56E-2</v>
      </c>
      <c r="Y272">
        <v>8.0000000000000002E-3</v>
      </c>
      <c r="Z272">
        <v>2.5999999999999999E-2</v>
      </c>
      <c r="AA272">
        <v>2.5999999999999999E-3</v>
      </c>
      <c r="AB272">
        <v>1.4200000000000001E-2</v>
      </c>
      <c r="AC272">
        <v>2.8E-3</v>
      </c>
      <c r="AD272">
        <v>9.1000000000000004E-3</v>
      </c>
      <c r="AE272">
        <v>1.1000000000000001E-3</v>
      </c>
      <c r="AF272">
        <v>7.3000000000000001E-3</v>
      </c>
      <c r="AG272">
        <v>1.4E-3</v>
      </c>
      <c r="AH272">
        <v>3.7999999999999999E-2</v>
      </c>
      <c r="AI272">
        <v>1.2E-2</v>
      </c>
      <c r="AJ272">
        <v>1.2E-2</v>
      </c>
      <c r="AK272">
        <v>0.56259999999999999</v>
      </c>
      <c r="AL272" s="10" t="s">
        <v>818</v>
      </c>
      <c r="AM272" s="10" t="s">
        <v>819</v>
      </c>
      <c r="AN272" s="10" t="s">
        <v>820</v>
      </c>
      <c r="AO272" s="10" t="s">
        <v>821</v>
      </c>
      <c r="AP272">
        <f>VLOOKUP(C272,'debit moy jour'!$A$2:$B$1198,2,FALSE)</f>
        <v>1.35</v>
      </c>
      <c r="AQ272" t="b">
        <f t="shared" si="12"/>
        <v>0</v>
      </c>
      <c r="AR272">
        <f>VLOOKUP(C272,'pluie jour'!$A$2:$B$1207,2,FALSE)</f>
        <v>0</v>
      </c>
      <c r="AS272">
        <f t="shared" si="13"/>
        <v>1</v>
      </c>
      <c r="AT272" s="11">
        <f t="shared" si="14"/>
        <v>-0.18870192307692299</v>
      </c>
    </row>
    <row r="273" spans="1:46" x14ac:dyDescent="0.3">
      <c r="A273" t="s">
        <v>863</v>
      </c>
      <c r="B273" t="s">
        <v>3</v>
      </c>
      <c r="C273" s="4">
        <v>36804</v>
      </c>
      <c r="D273" t="s">
        <v>273</v>
      </c>
      <c r="E273">
        <v>18950</v>
      </c>
      <c r="F273">
        <v>16390</v>
      </c>
      <c r="G273">
        <v>11.9</v>
      </c>
      <c r="H273">
        <v>4411</v>
      </c>
      <c r="I273">
        <v>4884</v>
      </c>
      <c r="J273">
        <v>14010</v>
      </c>
      <c r="K273">
        <v>0.77</v>
      </c>
      <c r="L273">
        <v>2.4300000000000002</v>
      </c>
      <c r="M273">
        <v>103</v>
      </c>
      <c r="N273">
        <v>1.29</v>
      </c>
      <c r="O273">
        <v>7.03</v>
      </c>
      <c r="P273">
        <v>2.48</v>
      </c>
      <c r="Q273">
        <v>90.42</v>
      </c>
      <c r="R273">
        <v>1.9E-2</v>
      </c>
      <c r="S273">
        <v>19.29</v>
      </c>
      <c r="T273">
        <v>0.156</v>
      </c>
      <c r="U273">
        <v>5.6000000000000001E-2</v>
      </c>
      <c r="V273">
        <v>4.2500000000000003E-2</v>
      </c>
      <c r="W273">
        <v>0.186</v>
      </c>
      <c r="X273">
        <v>3.61E-2</v>
      </c>
      <c r="Y273">
        <v>6.1999999999999998E-3</v>
      </c>
      <c r="Z273">
        <v>2.6499999999999999E-2</v>
      </c>
      <c r="AA273">
        <v>2.8E-3</v>
      </c>
      <c r="AB273">
        <v>1.43E-2</v>
      </c>
      <c r="AC273">
        <v>2.5000000000000001E-3</v>
      </c>
      <c r="AD273">
        <v>7.1999999999999998E-3</v>
      </c>
      <c r="AE273">
        <v>1.1999999999999999E-3</v>
      </c>
      <c r="AF273">
        <v>7.1999999999999998E-3</v>
      </c>
      <c r="AG273">
        <v>1.2999999999999999E-3</v>
      </c>
      <c r="AH273">
        <v>0.03</v>
      </c>
      <c r="AI273">
        <v>1.2E-2</v>
      </c>
      <c r="AJ273">
        <v>1.2E-2</v>
      </c>
      <c r="AK273">
        <v>0.54579999999999995</v>
      </c>
      <c r="AL273" s="10" t="s">
        <v>818</v>
      </c>
      <c r="AM273" s="10" t="s">
        <v>819</v>
      </c>
      <c r="AN273" s="10" t="s">
        <v>820</v>
      </c>
      <c r="AO273" s="10" t="s">
        <v>821</v>
      </c>
      <c r="AP273">
        <f>VLOOKUP(C273,'debit moy jour'!$A$2:$B$1198,2,FALSE)</f>
        <v>0.58899999999999997</v>
      </c>
      <c r="AQ273" t="b">
        <f t="shared" si="12"/>
        <v>0</v>
      </c>
      <c r="AR273">
        <f>VLOOKUP(C273,'pluie jour'!$A$2:$B$1207,2,FALSE)</f>
        <v>0.5</v>
      </c>
      <c r="AS273">
        <f t="shared" si="13"/>
        <v>0</v>
      </c>
      <c r="AT273" s="11" t="e">
        <f t="shared" si="14"/>
        <v>#N/A</v>
      </c>
    </row>
    <row r="274" spans="1:46" x14ac:dyDescent="0.3">
      <c r="A274" t="s">
        <v>863</v>
      </c>
      <c r="B274" t="s">
        <v>3</v>
      </c>
      <c r="C274" s="4">
        <v>36808</v>
      </c>
      <c r="D274" t="s">
        <v>274</v>
      </c>
      <c r="E274">
        <v>14640</v>
      </c>
      <c r="F274">
        <v>10340</v>
      </c>
      <c r="G274">
        <v>82.5</v>
      </c>
      <c r="H274">
        <v>3240</v>
      </c>
      <c r="I274">
        <v>8863</v>
      </c>
      <c r="J274">
        <v>10430</v>
      </c>
      <c r="K274">
        <v>0.84</v>
      </c>
      <c r="L274">
        <v>63.57</v>
      </c>
      <c r="M274">
        <v>321.39999999999998</v>
      </c>
      <c r="N274">
        <v>3.87</v>
      </c>
      <c r="O274">
        <v>14.78</v>
      </c>
      <c r="P274">
        <v>4.24</v>
      </c>
      <c r="Q274">
        <v>62.28</v>
      </c>
      <c r="R274">
        <v>7.5999999999999998E-2</v>
      </c>
      <c r="S274">
        <v>18.27</v>
      </c>
      <c r="T274">
        <v>0.60399999999999998</v>
      </c>
      <c r="U274">
        <v>0.434</v>
      </c>
      <c r="V274">
        <v>0.153</v>
      </c>
      <c r="W274">
        <v>0.64700000000000002</v>
      </c>
      <c r="X274">
        <v>0.11700000000000001</v>
      </c>
      <c r="Y274">
        <v>2.4199999999999999E-2</v>
      </c>
      <c r="Z274">
        <v>9.0999999999999998E-2</v>
      </c>
      <c r="AA274">
        <v>9.5999999999999992E-3</v>
      </c>
      <c r="AB274">
        <v>4.6399999999999997E-2</v>
      </c>
      <c r="AC274">
        <v>8.9999999999999993E-3</v>
      </c>
      <c r="AD274">
        <v>2.5399999999999999E-2</v>
      </c>
      <c r="AE274">
        <v>2.8999999999999998E-3</v>
      </c>
      <c r="AF274">
        <v>2.01E-2</v>
      </c>
      <c r="AG274">
        <v>3.3E-3</v>
      </c>
      <c r="AH274">
        <v>0.13200000000000001</v>
      </c>
      <c r="AI274">
        <v>3.6999999999999998E-2</v>
      </c>
      <c r="AJ274">
        <v>3.7999999999999999E-2</v>
      </c>
      <c r="AK274">
        <v>2.1869999999999998</v>
      </c>
      <c r="AL274" s="10" t="s">
        <v>818</v>
      </c>
      <c r="AM274" s="10" t="s">
        <v>819</v>
      </c>
      <c r="AN274" s="10" t="s">
        <v>820</v>
      </c>
      <c r="AO274" s="10" t="s">
        <v>821</v>
      </c>
      <c r="AP274">
        <f>VLOOKUP(C274,'debit moy jour'!$A$2:$B$1198,2,FALSE)</f>
        <v>7.1109999999999998</v>
      </c>
      <c r="AQ274" t="b">
        <f t="shared" si="12"/>
        <v>0</v>
      </c>
      <c r="AR274">
        <f>VLOOKUP(C274,'pluie jour'!$A$2:$B$1207,2,FALSE)</f>
        <v>18.5</v>
      </c>
      <c r="AS274">
        <f t="shared" si="13"/>
        <v>1</v>
      </c>
      <c r="AT274" s="11">
        <f t="shared" si="14"/>
        <v>11.073005093378608</v>
      </c>
    </row>
    <row r="275" spans="1:46" x14ac:dyDescent="0.3">
      <c r="A275" t="s">
        <v>863</v>
      </c>
      <c r="B275" t="s">
        <v>3</v>
      </c>
      <c r="C275" s="4">
        <v>36809</v>
      </c>
      <c r="D275" t="s">
        <v>275</v>
      </c>
      <c r="E275">
        <v>20210</v>
      </c>
      <c r="F275">
        <v>14730</v>
      </c>
      <c r="G275">
        <v>27.8</v>
      </c>
      <c r="H275">
        <v>4889</v>
      </c>
      <c r="I275">
        <v>5769</v>
      </c>
      <c r="J275">
        <v>13810</v>
      </c>
      <c r="K275">
        <v>0.81</v>
      </c>
      <c r="L275">
        <v>8.48</v>
      </c>
      <c r="M275">
        <v>199.8</v>
      </c>
      <c r="N275">
        <v>2.19</v>
      </c>
      <c r="O275">
        <v>10.28</v>
      </c>
      <c r="P275">
        <v>2.4500000000000002</v>
      </c>
      <c r="Q275">
        <v>81.11</v>
      </c>
      <c r="R275">
        <v>0.04</v>
      </c>
      <c r="S275">
        <v>19.72</v>
      </c>
      <c r="T275">
        <v>0.24399999999999999</v>
      </c>
      <c r="U275">
        <v>0.13700000000000001</v>
      </c>
      <c r="V275">
        <v>6.4199999999999993E-2</v>
      </c>
      <c r="W275">
        <v>0.27700000000000002</v>
      </c>
      <c r="X275">
        <v>5.1999999999999998E-2</v>
      </c>
      <c r="Y275">
        <v>1.0699999999999999E-2</v>
      </c>
      <c r="Z275">
        <v>4.0500000000000001E-2</v>
      </c>
      <c r="AA275">
        <v>4.1000000000000003E-3</v>
      </c>
      <c r="AB275">
        <v>2.2200000000000001E-2</v>
      </c>
      <c r="AC275">
        <v>4.3E-3</v>
      </c>
      <c r="AD275">
        <v>1.2699999999999999E-2</v>
      </c>
      <c r="AE275">
        <v>1.4E-3</v>
      </c>
      <c r="AF275">
        <v>1.0800000000000001E-2</v>
      </c>
      <c r="AG275">
        <v>1.9E-3</v>
      </c>
      <c r="AH275">
        <v>6.4000000000000001E-2</v>
      </c>
      <c r="AI275">
        <v>0.02</v>
      </c>
      <c r="AJ275">
        <v>1.7000000000000001E-2</v>
      </c>
      <c r="AK275">
        <v>0.88280000000000003</v>
      </c>
      <c r="AL275" s="10" t="s">
        <v>818</v>
      </c>
      <c r="AM275" s="10" t="s">
        <v>819</v>
      </c>
      <c r="AN275" s="10" t="s">
        <v>820</v>
      </c>
      <c r="AO275" s="10" t="s">
        <v>821</v>
      </c>
      <c r="AP275">
        <f>VLOOKUP(C275,'debit moy jour'!$A$2:$B$1198,2,FALSE)</f>
        <v>8.4499999999999993</v>
      </c>
      <c r="AQ275" t="b">
        <f t="shared" si="12"/>
        <v>0</v>
      </c>
      <c r="AR275">
        <f>VLOOKUP(C275,'pluie jour'!$A$2:$B$1207,2,FALSE)</f>
        <v>12.5</v>
      </c>
      <c r="AS275">
        <f t="shared" si="13"/>
        <v>1</v>
      </c>
      <c r="AT275" s="11">
        <f t="shared" si="14"/>
        <v>0.18829981718464345</v>
      </c>
    </row>
    <row r="276" spans="1:46" x14ac:dyDescent="0.3">
      <c r="A276" t="s">
        <v>863</v>
      </c>
      <c r="B276" t="s">
        <v>3</v>
      </c>
      <c r="C276" s="4">
        <v>36811</v>
      </c>
      <c r="D276" t="s">
        <v>276</v>
      </c>
      <c r="E276">
        <v>20240</v>
      </c>
      <c r="F276">
        <v>15310</v>
      </c>
      <c r="G276">
        <v>32.4</v>
      </c>
      <c r="H276">
        <v>4858</v>
      </c>
      <c r="I276">
        <v>5361</v>
      </c>
      <c r="J276">
        <v>15160</v>
      </c>
      <c r="K276">
        <v>0.78</v>
      </c>
      <c r="L276">
        <v>13.61</v>
      </c>
      <c r="M276">
        <v>216.5</v>
      </c>
      <c r="N276">
        <v>2.39</v>
      </c>
      <c r="O276">
        <v>11.15</v>
      </c>
      <c r="P276">
        <v>2.2799999999999998</v>
      </c>
      <c r="Q276">
        <v>82.61</v>
      </c>
      <c r="R276">
        <v>3.5999999999999997E-2</v>
      </c>
      <c r="S276">
        <v>21.19</v>
      </c>
      <c r="T276">
        <v>0.27100000000000002</v>
      </c>
      <c r="U276">
        <v>0.16400000000000001</v>
      </c>
      <c r="V276">
        <v>7.2800000000000004E-2</v>
      </c>
      <c r="W276">
        <v>0.316</v>
      </c>
      <c r="X276">
        <v>5.9700000000000003E-2</v>
      </c>
      <c r="Y276">
        <v>1.2699999999999999E-2</v>
      </c>
      <c r="Z276">
        <v>4.6699999999999998E-2</v>
      </c>
      <c r="AA276">
        <v>4.4999999999999997E-3</v>
      </c>
      <c r="AB276">
        <v>2.4299999999999999E-2</v>
      </c>
      <c r="AC276">
        <v>4.5999999999999999E-3</v>
      </c>
      <c r="AD276">
        <v>1.3899999999999999E-2</v>
      </c>
      <c r="AE276">
        <v>1.8E-3</v>
      </c>
      <c r="AF276">
        <v>1.21E-2</v>
      </c>
      <c r="AG276">
        <v>2.0999999999999999E-3</v>
      </c>
      <c r="AH276">
        <v>6.4000000000000001E-2</v>
      </c>
      <c r="AI276">
        <v>2.1000000000000001E-2</v>
      </c>
      <c r="AJ276">
        <v>1.7999999999999999E-2</v>
      </c>
      <c r="AK276">
        <v>1.0063</v>
      </c>
      <c r="AL276" s="10" t="s">
        <v>818</v>
      </c>
      <c r="AM276" s="10" t="s">
        <v>819</v>
      </c>
      <c r="AN276" s="10" t="s">
        <v>820</v>
      </c>
      <c r="AO276" s="10" t="s">
        <v>821</v>
      </c>
      <c r="AP276">
        <f>VLOOKUP(C276,'debit moy jour'!$A$2:$B$1198,2,FALSE)</f>
        <v>7.3540000000000001</v>
      </c>
      <c r="AQ276" t="b">
        <f t="shared" si="12"/>
        <v>0</v>
      </c>
      <c r="AR276">
        <f>VLOOKUP(C276,'pluie jour'!$A$2:$B$1207,2,FALSE)</f>
        <v>1.5</v>
      </c>
      <c r="AS276">
        <f t="shared" si="13"/>
        <v>1</v>
      </c>
      <c r="AT276" s="11">
        <f t="shared" si="14"/>
        <v>-0.12970414201183422</v>
      </c>
    </row>
    <row r="277" spans="1:46" x14ac:dyDescent="0.3">
      <c r="A277" t="s">
        <v>863</v>
      </c>
      <c r="B277" t="s">
        <v>3</v>
      </c>
      <c r="C277" s="4">
        <v>36812</v>
      </c>
      <c r="D277" t="s">
        <v>277</v>
      </c>
      <c r="E277">
        <v>20650</v>
      </c>
      <c r="F277">
        <v>15590</v>
      </c>
      <c r="G277">
        <v>17.2</v>
      </c>
      <c r="H277">
        <v>5038</v>
      </c>
      <c r="I277">
        <v>4533</v>
      </c>
      <c r="J277">
        <v>14540</v>
      </c>
      <c r="K277">
        <v>0.66</v>
      </c>
      <c r="L277">
        <v>6.79</v>
      </c>
      <c r="M277">
        <v>147</v>
      </c>
      <c r="N277">
        <v>1.66</v>
      </c>
      <c r="O277">
        <v>9.26</v>
      </c>
      <c r="P277">
        <v>1.98</v>
      </c>
      <c r="Q277">
        <v>82.08</v>
      </c>
      <c r="R277">
        <v>2.8000000000000001E-2</v>
      </c>
      <c r="S277">
        <v>19.75</v>
      </c>
      <c r="T277">
        <v>0.17299999999999999</v>
      </c>
      <c r="U277">
        <v>8.7099999999999997E-2</v>
      </c>
      <c r="V277">
        <v>4.6300000000000001E-2</v>
      </c>
      <c r="W277">
        <v>0.20499999999999999</v>
      </c>
      <c r="X277">
        <v>3.95E-2</v>
      </c>
      <c r="Y277">
        <v>7.4999999999999997E-3</v>
      </c>
      <c r="Z277">
        <v>3.0800000000000001E-2</v>
      </c>
      <c r="AA277">
        <v>3.0000000000000001E-3</v>
      </c>
      <c r="AB277">
        <v>1.5599999999999999E-2</v>
      </c>
      <c r="AC277">
        <v>3.2000000000000002E-3</v>
      </c>
      <c r="AD277">
        <v>9.1000000000000004E-3</v>
      </c>
      <c r="AE277">
        <v>1.1999999999999999E-3</v>
      </c>
      <c r="AF277">
        <v>7.7999999999999996E-3</v>
      </c>
      <c r="AG277">
        <v>1.2999999999999999E-3</v>
      </c>
      <c r="AH277">
        <v>3.5000000000000003E-2</v>
      </c>
      <c r="AI277">
        <v>1.2E-2</v>
      </c>
      <c r="AJ277">
        <v>1.2999999999999999E-2</v>
      </c>
      <c r="AK277">
        <v>0.63049999999999995</v>
      </c>
      <c r="AL277" s="10" t="s">
        <v>818</v>
      </c>
      <c r="AM277" s="10" t="s">
        <v>819</v>
      </c>
      <c r="AN277" s="10" t="s">
        <v>820</v>
      </c>
      <c r="AO277" s="10" t="s">
        <v>821</v>
      </c>
      <c r="AP277">
        <f>VLOOKUP(C277,'debit moy jour'!$A$2:$B$1198,2,FALSE)</f>
        <v>5.1440000000000001</v>
      </c>
      <c r="AQ277" t="b">
        <f t="shared" si="12"/>
        <v>0</v>
      </c>
      <c r="AR277">
        <f>VLOOKUP(C277,'pluie jour'!$A$2:$B$1207,2,FALSE)</f>
        <v>0</v>
      </c>
      <c r="AS277">
        <f t="shared" si="13"/>
        <v>1</v>
      </c>
      <c r="AT277" s="11">
        <f t="shared" si="14"/>
        <v>-0.30051672559151482</v>
      </c>
    </row>
    <row r="278" spans="1:46" x14ac:dyDescent="0.3">
      <c r="A278" t="s">
        <v>863</v>
      </c>
      <c r="B278" t="s">
        <v>3</v>
      </c>
      <c r="C278" s="4">
        <v>36813</v>
      </c>
      <c r="D278" t="s">
        <v>278</v>
      </c>
      <c r="E278">
        <v>19520</v>
      </c>
      <c r="F278">
        <v>14960</v>
      </c>
      <c r="G278">
        <v>14.2</v>
      </c>
      <c r="H278">
        <v>4712</v>
      </c>
      <c r="I278">
        <v>3974</v>
      </c>
      <c r="J278">
        <v>13010</v>
      </c>
      <c r="K278">
        <v>0.61</v>
      </c>
      <c r="L278">
        <v>7.08</v>
      </c>
      <c r="M278">
        <v>124</v>
      </c>
      <c r="N278">
        <v>1.53</v>
      </c>
      <c r="O278">
        <v>9.7100000000000009</v>
      </c>
      <c r="P278">
        <v>1.8</v>
      </c>
      <c r="Q278">
        <v>78.75</v>
      </c>
      <c r="R278">
        <v>3.2000000000000001E-2</v>
      </c>
      <c r="S278">
        <v>18.190000000000001</v>
      </c>
      <c r="T278">
        <v>0.14499999999999999</v>
      </c>
      <c r="U278">
        <v>7.5800000000000006E-2</v>
      </c>
      <c r="V278">
        <v>4.07E-2</v>
      </c>
      <c r="W278">
        <v>0.18</v>
      </c>
      <c r="X278">
        <v>3.2300000000000002E-2</v>
      </c>
      <c r="Y278">
        <v>7.3000000000000001E-3</v>
      </c>
      <c r="Z278">
        <v>2.6700000000000002E-2</v>
      </c>
      <c r="AA278">
        <v>2.8E-3</v>
      </c>
      <c r="AB278">
        <v>1.37E-2</v>
      </c>
      <c r="AC278">
        <v>3.0000000000000001E-3</v>
      </c>
      <c r="AD278">
        <v>8.6999999999999994E-3</v>
      </c>
      <c r="AE278">
        <v>1.1999999999999999E-3</v>
      </c>
      <c r="AF278">
        <v>7.7000000000000002E-3</v>
      </c>
      <c r="AG278">
        <v>1.4E-3</v>
      </c>
      <c r="AH278">
        <v>0.111</v>
      </c>
      <c r="AI278">
        <v>1.2E-2</v>
      </c>
      <c r="AJ278">
        <v>1.2E-2</v>
      </c>
      <c r="AK278">
        <v>0.54620000000000002</v>
      </c>
      <c r="AL278" s="10" t="s">
        <v>818</v>
      </c>
      <c r="AM278" s="10" t="s">
        <v>819</v>
      </c>
      <c r="AN278" s="10" t="s">
        <v>820</v>
      </c>
      <c r="AO278" s="10" t="s">
        <v>821</v>
      </c>
      <c r="AP278">
        <f>VLOOKUP(C278,'debit moy jour'!$A$2:$B$1198,2,FALSE)</f>
        <v>3.8149999999999999</v>
      </c>
      <c r="AQ278" t="b">
        <f t="shared" si="12"/>
        <v>0</v>
      </c>
      <c r="AR278">
        <f>VLOOKUP(C278,'pluie jour'!$A$2:$B$1207,2,FALSE)</f>
        <v>6.5</v>
      </c>
      <c r="AS278">
        <f t="shared" si="13"/>
        <v>1</v>
      </c>
      <c r="AT278" s="11">
        <f t="shared" si="14"/>
        <v>-0.2583592534992224</v>
      </c>
    </row>
    <row r="279" spans="1:46" x14ac:dyDescent="0.3">
      <c r="A279" t="s">
        <v>863</v>
      </c>
      <c r="B279" t="s">
        <v>3</v>
      </c>
      <c r="C279" s="4">
        <v>36814</v>
      </c>
      <c r="D279" t="s">
        <v>279</v>
      </c>
      <c r="E279">
        <v>19690</v>
      </c>
      <c r="F279">
        <v>15250</v>
      </c>
      <c r="G279">
        <v>13.8</v>
      </c>
      <c r="H279">
        <v>4765</v>
      </c>
      <c r="I279">
        <v>4006</v>
      </c>
      <c r="J279">
        <v>12960</v>
      </c>
      <c r="K279">
        <v>0.59</v>
      </c>
      <c r="L279">
        <v>8.01</v>
      </c>
      <c r="M279">
        <v>128.30000000000001</v>
      </c>
      <c r="N279">
        <v>1.71</v>
      </c>
      <c r="O279">
        <v>9.74</v>
      </c>
      <c r="P279">
        <v>1.8</v>
      </c>
      <c r="Q279">
        <v>78.56</v>
      </c>
      <c r="R279">
        <v>3.5999999999999997E-2</v>
      </c>
      <c r="S279">
        <v>18.14</v>
      </c>
      <c r="T279">
        <v>0.14799999999999999</v>
      </c>
      <c r="U279">
        <v>7.4700000000000003E-2</v>
      </c>
      <c r="V279">
        <v>3.8800000000000001E-2</v>
      </c>
      <c r="W279">
        <v>0.17799999999999999</v>
      </c>
      <c r="X279">
        <v>3.2199999999999999E-2</v>
      </c>
      <c r="Y279">
        <v>6.7000000000000002E-3</v>
      </c>
      <c r="Z279">
        <v>2.6200000000000001E-2</v>
      </c>
      <c r="AA279">
        <v>2.7000000000000001E-3</v>
      </c>
      <c r="AB279">
        <v>1.5100000000000001E-2</v>
      </c>
      <c r="AC279">
        <v>3.0000000000000001E-3</v>
      </c>
      <c r="AD279">
        <v>7.9000000000000008E-3</v>
      </c>
      <c r="AE279">
        <v>1.1999999999999999E-3</v>
      </c>
      <c r="AF279">
        <v>7.7999999999999996E-3</v>
      </c>
      <c r="AG279">
        <v>1.1000000000000001E-3</v>
      </c>
      <c r="AH279">
        <v>8.2000000000000003E-2</v>
      </c>
      <c r="AI279">
        <v>1.2E-2</v>
      </c>
      <c r="AJ279">
        <v>1.2999999999999999E-2</v>
      </c>
      <c r="AK279">
        <v>0.54339999999999999</v>
      </c>
      <c r="AL279" s="10" t="s">
        <v>818</v>
      </c>
      <c r="AM279" s="10" t="s">
        <v>819</v>
      </c>
      <c r="AN279" s="10" t="s">
        <v>820</v>
      </c>
      <c r="AO279" s="10" t="s">
        <v>821</v>
      </c>
      <c r="AP279">
        <f>VLOOKUP(C279,'debit moy jour'!$A$2:$B$1198,2,FALSE)</f>
        <v>5.2830000000000004</v>
      </c>
      <c r="AQ279" t="b">
        <f t="shared" si="12"/>
        <v>0</v>
      </c>
      <c r="AR279">
        <f>VLOOKUP(C279,'pluie jour'!$A$2:$B$1207,2,FALSE)</f>
        <v>0.5</v>
      </c>
      <c r="AS279">
        <f t="shared" si="13"/>
        <v>1</v>
      </c>
      <c r="AT279" s="11">
        <f t="shared" si="14"/>
        <v>0.38479685452162526</v>
      </c>
    </row>
    <row r="280" spans="1:46" x14ac:dyDescent="0.3">
      <c r="A280" t="s">
        <v>863</v>
      </c>
      <c r="B280" t="s">
        <v>3</v>
      </c>
      <c r="C280" s="4">
        <v>36815</v>
      </c>
      <c r="D280" t="s">
        <v>280</v>
      </c>
      <c r="E280">
        <v>19700</v>
      </c>
      <c r="F280">
        <v>14970</v>
      </c>
      <c r="G280">
        <v>14.4</v>
      </c>
      <c r="H280">
        <v>4771</v>
      </c>
      <c r="I280">
        <v>3995</v>
      </c>
      <c r="J280">
        <v>12860</v>
      </c>
      <c r="K280">
        <v>0.61</v>
      </c>
      <c r="L280">
        <v>6.52</v>
      </c>
      <c r="M280">
        <v>127.1</v>
      </c>
      <c r="N280">
        <v>1.44</v>
      </c>
      <c r="O280">
        <v>8.25</v>
      </c>
      <c r="P280">
        <v>1.82</v>
      </c>
      <c r="Q280">
        <v>78.87</v>
      </c>
      <c r="R280">
        <v>2.5999999999999999E-2</v>
      </c>
      <c r="S280">
        <v>18.59</v>
      </c>
      <c r="T280">
        <v>0.155</v>
      </c>
      <c r="U280">
        <v>8.3199999999999996E-2</v>
      </c>
      <c r="V280">
        <v>4.2200000000000001E-2</v>
      </c>
      <c r="W280">
        <v>0.183</v>
      </c>
      <c r="X280">
        <v>3.2599999999999997E-2</v>
      </c>
      <c r="Y280">
        <v>7.0000000000000001E-3</v>
      </c>
      <c r="Z280">
        <v>2.6499999999999999E-2</v>
      </c>
      <c r="AA280">
        <v>2.8999999999999998E-3</v>
      </c>
      <c r="AB280">
        <v>1.41E-2</v>
      </c>
      <c r="AC280">
        <v>2.8999999999999998E-3</v>
      </c>
      <c r="AD280">
        <v>9.2999999999999992E-3</v>
      </c>
      <c r="AE280">
        <v>1.1000000000000001E-3</v>
      </c>
      <c r="AF280">
        <v>7.3000000000000001E-3</v>
      </c>
      <c r="AG280">
        <v>1.5E-3</v>
      </c>
      <c r="AH280">
        <v>3.4000000000000002E-2</v>
      </c>
      <c r="AI280">
        <v>1.6E-2</v>
      </c>
      <c r="AJ280">
        <v>1.4E-2</v>
      </c>
      <c r="AK280">
        <v>0.56850000000000001</v>
      </c>
      <c r="AL280" s="10" t="s">
        <v>818</v>
      </c>
      <c r="AM280" s="10" t="s">
        <v>819</v>
      </c>
      <c r="AN280" s="10" t="s">
        <v>820</v>
      </c>
      <c r="AO280" s="10" t="s">
        <v>821</v>
      </c>
      <c r="AP280">
        <f>VLOOKUP(C280,'debit moy jour'!$A$2:$B$1198,2,FALSE)</f>
        <v>4.7309999999999999</v>
      </c>
      <c r="AQ280" t="b">
        <f t="shared" si="12"/>
        <v>0</v>
      </c>
      <c r="AR280">
        <f>VLOOKUP(C280,'pluie jour'!$A$2:$B$1207,2,FALSE)</f>
        <v>0</v>
      </c>
      <c r="AS280">
        <f t="shared" si="13"/>
        <v>0</v>
      </c>
      <c r="AT280" s="11" t="e">
        <f t="shared" si="14"/>
        <v>#N/A</v>
      </c>
    </row>
    <row r="281" spans="1:46" x14ac:dyDescent="0.3">
      <c r="A281" t="s">
        <v>863</v>
      </c>
      <c r="B281" t="s">
        <v>3</v>
      </c>
      <c r="C281" s="4">
        <v>36816</v>
      </c>
      <c r="D281" t="s">
        <v>281</v>
      </c>
      <c r="E281">
        <v>19950</v>
      </c>
      <c r="F281">
        <v>15330</v>
      </c>
      <c r="G281">
        <v>12.5</v>
      </c>
      <c r="H281">
        <v>4907</v>
      </c>
      <c r="I281">
        <v>3803</v>
      </c>
      <c r="J281">
        <v>12720</v>
      </c>
      <c r="K281">
        <v>0.57999999999999996</v>
      </c>
      <c r="L281">
        <v>5.21</v>
      </c>
      <c r="M281">
        <v>122.8</v>
      </c>
      <c r="N281">
        <v>1.23</v>
      </c>
      <c r="O281">
        <v>7.91</v>
      </c>
      <c r="P281">
        <v>1.73</v>
      </c>
      <c r="Q281">
        <v>78.239999999999995</v>
      </c>
      <c r="R281">
        <v>2.5000000000000001E-2</v>
      </c>
      <c r="S281">
        <v>17.649999999999999</v>
      </c>
      <c r="T281">
        <v>0.13100000000000001</v>
      </c>
      <c r="U281">
        <v>6.3200000000000006E-2</v>
      </c>
      <c r="V281">
        <v>3.5799999999999998E-2</v>
      </c>
      <c r="W281">
        <v>0.16200000000000001</v>
      </c>
      <c r="X281">
        <v>2.93E-2</v>
      </c>
      <c r="Y281">
        <v>6.4999999999999997E-3</v>
      </c>
      <c r="Z281">
        <v>2.2800000000000001E-2</v>
      </c>
      <c r="AA281">
        <v>2.3E-3</v>
      </c>
      <c r="AB281">
        <v>1.26E-2</v>
      </c>
      <c r="AC281">
        <v>2.7000000000000001E-3</v>
      </c>
      <c r="AD281">
        <v>8.0999999999999996E-3</v>
      </c>
      <c r="AE281">
        <v>8.9999999999999998E-4</v>
      </c>
      <c r="AF281">
        <v>6.7000000000000002E-3</v>
      </c>
      <c r="AG281">
        <v>1.1999999999999999E-3</v>
      </c>
      <c r="AH281">
        <v>2.8000000000000001E-2</v>
      </c>
      <c r="AI281">
        <v>1.0999999999999999E-2</v>
      </c>
      <c r="AJ281">
        <v>1.2E-2</v>
      </c>
      <c r="AK281">
        <v>0.48499999999999999</v>
      </c>
      <c r="AL281" s="10" t="s">
        <v>818</v>
      </c>
      <c r="AM281" s="10" t="s">
        <v>819</v>
      </c>
      <c r="AN281" s="10" t="s">
        <v>820</v>
      </c>
      <c r="AO281" s="10" t="s">
        <v>821</v>
      </c>
      <c r="AP281">
        <f>VLOOKUP(C281,'debit moy jour'!$A$2:$B$1198,2,FALSE)</f>
        <v>3.8119999999999998</v>
      </c>
      <c r="AQ281" t="b">
        <f t="shared" si="12"/>
        <v>0</v>
      </c>
      <c r="AR281">
        <f>VLOOKUP(C281,'pluie jour'!$A$2:$B$1207,2,FALSE)</f>
        <v>6</v>
      </c>
      <c r="AS281">
        <f t="shared" si="13"/>
        <v>1</v>
      </c>
      <c r="AT281" s="11">
        <f t="shared" si="14"/>
        <v>-0.19425068695835976</v>
      </c>
    </row>
    <row r="282" spans="1:46" x14ac:dyDescent="0.3">
      <c r="A282" t="s">
        <v>863</v>
      </c>
      <c r="B282" t="s">
        <v>3</v>
      </c>
      <c r="C282" s="4">
        <v>36817</v>
      </c>
      <c r="D282" t="s">
        <v>282</v>
      </c>
      <c r="E282">
        <v>18290</v>
      </c>
      <c r="F282">
        <v>12700</v>
      </c>
      <c r="G282">
        <v>90.6</v>
      </c>
      <c r="H282">
        <v>4186</v>
      </c>
      <c r="I282">
        <v>7940</v>
      </c>
      <c r="J282">
        <v>14210</v>
      </c>
      <c r="K282">
        <v>0.96</v>
      </c>
      <c r="L282">
        <v>43.75</v>
      </c>
      <c r="M282">
        <v>454.3</v>
      </c>
      <c r="N282">
        <v>4.87</v>
      </c>
      <c r="O282">
        <v>23.03</v>
      </c>
      <c r="P282">
        <v>3.61</v>
      </c>
      <c r="Q282">
        <v>74.75</v>
      </c>
      <c r="R282">
        <v>9.9000000000000005E-2</v>
      </c>
      <c r="S282">
        <v>22.05</v>
      </c>
      <c r="T282">
        <v>0.60699999999999998</v>
      </c>
      <c r="U282">
        <v>0.46600000000000003</v>
      </c>
      <c r="V282">
        <v>0.158</v>
      </c>
      <c r="W282">
        <v>0.68799999999999994</v>
      </c>
      <c r="X282">
        <v>0.128</v>
      </c>
      <c r="Y282">
        <v>2.63E-2</v>
      </c>
      <c r="Z282">
        <v>0.10199999999999999</v>
      </c>
      <c r="AA282">
        <v>1.0699999999999999E-2</v>
      </c>
      <c r="AB282">
        <v>5.0999999999999997E-2</v>
      </c>
      <c r="AC282">
        <v>1.0200000000000001E-2</v>
      </c>
      <c r="AD282">
        <v>3.1699999999999999E-2</v>
      </c>
      <c r="AE282">
        <v>3.3999999999999998E-3</v>
      </c>
      <c r="AF282">
        <v>2.47E-2</v>
      </c>
      <c r="AG282">
        <v>4.1000000000000003E-3</v>
      </c>
      <c r="AH282">
        <v>0.17899999999999999</v>
      </c>
      <c r="AI282">
        <v>4.5999999999999999E-2</v>
      </c>
      <c r="AJ282">
        <v>4.3999999999999997E-2</v>
      </c>
      <c r="AK282">
        <v>2.3111999999999999</v>
      </c>
      <c r="AL282" s="10" t="s">
        <v>818</v>
      </c>
      <c r="AM282" s="10" t="s">
        <v>819</v>
      </c>
      <c r="AN282" s="10" t="s">
        <v>820</v>
      </c>
      <c r="AO282" s="10" t="s">
        <v>821</v>
      </c>
      <c r="AP282">
        <f>VLOOKUP(C282,'debit moy jour'!$A$2:$B$1198,2,FALSE)</f>
        <v>19.753</v>
      </c>
      <c r="AQ282" t="b">
        <f t="shared" si="12"/>
        <v>0</v>
      </c>
      <c r="AR282">
        <f>VLOOKUP(C282,'pluie jour'!$A$2:$B$1207,2,FALSE)</f>
        <v>12</v>
      </c>
      <c r="AS282">
        <f t="shared" si="13"/>
        <v>1</v>
      </c>
      <c r="AT282" s="11">
        <f t="shared" si="14"/>
        <v>4.181794333683106</v>
      </c>
    </row>
    <row r="283" spans="1:46" x14ac:dyDescent="0.3">
      <c r="A283" t="s">
        <v>863</v>
      </c>
      <c r="B283" t="s">
        <v>3</v>
      </c>
      <c r="C283" s="4">
        <v>36819</v>
      </c>
      <c r="D283" t="s">
        <v>283</v>
      </c>
      <c r="E283">
        <v>20560</v>
      </c>
      <c r="F283">
        <v>15490</v>
      </c>
      <c r="G283">
        <v>24.9</v>
      </c>
      <c r="H283">
        <v>4898</v>
      </c>
      <c r="I283">
        <v>4366</v>
      </c>
      <c r="J283">
        <v>14230</v>
      </c>
      <c r="K283">
        <v>0.75</v>
      </c>
      <c r="L283">
        <v>30.58</v>
      </c>
      <c r="M283">
        <v>170.8</v>
      </c>
      <c r="N283">
        <v>1.91</v>
      </c>
      <c r="O283">
        <v>11.63</v>
      </c>
      <c r="P283">
        <v>1.89</v>
      </c>
      <c r="Q283">
        <v>79.52</v>
      </c>
      <c r="R283">
        <v>3.7999999999999999E-2</v>
      </c>
      <c r="S283">
        <v>19.88</v>
      </c>
      <c r="T283">
        <v>0.23</v>
      </c>
      <c r="U283">
        <v>0.14499999999999999</v>
      </c>
      <c r="V283">
        <v>6.3100000000000003E-2</v>
      </c>
      <c r="W283">
        <v>0.27400000000000002</v>
      </c>
      <c r="X283">
        <v>5.1900000000000002E-2</v>
      </c>
      <c r="Y283">
        <v>1.03E-2</v>
      </c>
      <c r="Z283">
        <v>3.95E-2</v>
      </c>
      <c r="AA283">
        <v>3.8999999999999998E-3</v>
      </c>
      <c r="AB283">
        <v>2.1999999999999999E-2</v>
      </c>
      <c r="AC283">
        <v>4.1999999999999997E-3</v>
      </c>
      <c r="AD283">
        <v>1.1900000000000001E-2</v>
      </c>
      <c r="AE283">
        <v>1.8E-3</v>
      </c>
      <c r="AF283">
        <v>1.0999999999999999E-2</v>
      </c>
      <c r="AG283">
        <v>2E-3</v>
      </c>
      <c r="AH283">
        <v>5.2999999999999999E-2</v>
      </c>
      <c r="AI283">
        <v>1.4999999999999999E-2</v>
      </c>
      <c r="AJ283">
        <v>1.7999999999999999E-2</v>
      </c>
      <c r="AK283">
        <v>0.87050000000000005</v>
      </c>
      <c r="AL283" s="10" t="s">
        <v>818</v>
      </c>
      <c r="AM283" s="10" t="s">
        <v>819</v>
      </c>
      <c r="AN283" s="10" t="s">
        <v>820</v>
      </c>
      <c r="AO283" s="10" t="s">
        <v>821</v>
      </c>
      <c r="AP283">
        <f>VLOOKUP(C283,'debit moy jour'!$A$2:$B$1198,2,FALSE)</f>
        <v>13.840999999999999</v>
      </c>
      <c r="AQ283" t="b">
        <f t="shared" si="12"/>
        <v>0</v>
      </c>
      <c r="AR283">
        <f>VLOOKUP(C283,'pluie jour'!$A$2:$B$1207,2,FALSE)</f>
        <v>9.5</v>
      </c>
      <c r="AS283">
        <f t="shared" si="13"/>
        <v>1</v>
      </c>
      <c r="AT283" s="11">
        <f t="shared" si="14"/>
        <v>-0.29929630942135377</v>
      </c>
    </row>
    <row r="284" spans="1:46" x14ac:dyDescent="0.3">
      <c r="A284" t="s">
        <v>863</v>
      </c>
      <c r="B284" t="s">
        <v>3</v>
      </c>
      <c r="C284" s="4">
        <v>36820</v>
      </c>
      <c r="D284" t="s">
        <v>284</v>
      </c>
      <c r="E284">
        <v>21240</v>
      </c>
      <c r="F284">
        <v>15780</v>
      </c>
      <c r="G284">
        <v>35.1</v>
      </c>
      <c r="H284">
        <v>4972</v>
      </c>
      <c r="I284">
        <v>5301</v>
      </c>
      <c r="J284">
        <v>17900</v>
      </c>
      <c r="K284">
        <v>0.83</v>
      </c>
      <c r="L284">
        <v>21.41</v>
      </c>
      <c r="M284">
        <v>214.4</v>
      </c>
      <c r="N284">
        <v>2.72</v>
      </c>
      <c r="O284">
        <v>14.72</v>
      </c>
      <c r="P284">
        <v>2.13</v>
      </c>
      <c r="Q284">
        <v>88.25</v>
      </c>
      <c r="R284">
        <v>5.0999999999999997E-2</v>
      </c>
      <c r="S284">
        <v>23.18</v>
      </c>
      <c r="T284">
        <v>0.30199999999999999</v>
      </c>
      <c r="U284">
        <v>0.20499999999999999</v>
      </c>
      <c r="V284">
        <v>8.3400000000000002E-2</v>
      </c>
      <c r="W284">
        <v>0.36199999999999999</v>
      </c>
      <c r="X284">
        <v>6.93E-2</v>
      </c>
      <c r="Y284">
        <v>1.43E-2</v>
      </c>
      <c r="Z284">
        <v>5.4100000000000002E-2</v>
      </c>
      <c r="AA284">
        <v>6.1000000000000004E-3</v>
      </c>
      <c r="AB284">
        <v>3.0099999999999998E-2</v>
      </c>
      <c r="AC284">
        <v>6.0000000000000001E-3</v>
      </c>
      <c r="AD284">
        <v>1.8599999999999998E-2</v>
      </c>
      <c r="AE284">
        <v>2.3999999999999998E-3</v>
      </c>
      <c r="AF284">
        <v>1.55E-2</v>
      </c>
      <c r="AG284">
        <v>3.0000000000000001E-3</v>
      </c>
      <c r="AH284">
        <v>8.3000000000000004E-2</v>
      </c>
      <c r="AI284">
        <v>3.6999999999999998E-2</v>
      </c>
      <c r="AJ284">
        <v>2.5000000000000001E-2</v>
      </c>
      <c r="AK284">
        <v>1.1717</v>
      </c>
      <c r="AL284" s="10" t="s">
        <v>818</v>
      </c>
      <c r="AM284" s="10" t="s">
        <v>819</v>
      </c>
      <c r="AN284" s="10" t="s">
        <v>820</v>
      </c>
      <c r="AO284" s="10" t="s">
        <v>821</v>
      </c>
      <c r="AP284">
        <f>VLOOKUP(C284,'debit moy jour'!$A$2:$B$1198,2,FALSE)</f>
        <v>17.501000000000001</v>
      </c>
      <c r="AQ284" t="b">
        <f t="shared" si="12"/>
        <v>0</v>
      </c>
      <c r="AR284">
        <f>VLOOKUP(C284,'pluie jour'!$A$2:$B$1207,2,FALSE)</f>
        <v>0</v>
      </c>
      <c r="AS284">
        <f t="shared" si="13"/>
        <v>1</v>
      </c>
      <c r="AT284" s="11">
        <f t="shared" si="14"/>
        <v>0.26443176071093144</v>
      </c>
    </row>
    <row r="285" spans="1:46" x14ac:dyDescent="0.3">
      <c r="A285" t="s">
        <v>863</v>
      </c>
      <c r="B285" t="s">
        <v>3</v>
      </c>
      <c r="C285" s="4">
        <v>36821</v>
      </c>
      <c r="D285" t="s">
        <v>285</v>
      </c>
      <c r="E285">
        <v>20860</v>
      </c>
      <c r="F285">
        <v>15390</v>
      </c>
      <c r="G285">
        <v>19.899999999999999</v>
      </c>
      <c r="H285">
        <v>4994</v>
      </c>
      <c r="I285">
        <v>4162</v>
      </c>
      <c r="J285">
        <v>14770</v>
      </c>
      <c r="K285">
        <v>0.7</v>
      </c>
      <c r="L285">
        <v>16.55</v>
      </c>
      <c r="M285">
        <v>138.4</v>
      </c>
      <c r="N285">
        <v>1.77</v>
      </c>
      <c r="O285">
        <v>10.33</v>
      </c>
      <c r="P285">
        <v>1.74</v>
      </c>
      <c r="Q285">
        <v>82.52</v>
      </c>
      <c r="R285">
        <v>3.2000000000000001E-2</v>
      </c>
      <c r="S285">
        <v>20.61</v>
      </c>
      <c r="T285">
        <v>0.19800000000000001</v>
      </c>
      <c r="U285">
        <v>0.11899999999999999</v>
      </c>
      <c r="V285">
        <v>5.5399999999999998E-2</v>
      </c>
      <c r="W285">
        <v>0.246</v>
      </c>
      <c r="X285">
        <v>4.8899999999999999E-2</v>
      </c>
      <c r="Y285">
        <v>8.8999999999999999E-3</v>
      </c>
      <c r="Z285">
        <v>3.7100000000000001E-2</v>
      </c>
      <c r="AA285">
        <v>3.7000000000000002E-3</v>
      </c>
      <c r="AB285">
        <v>2.01E-2</v>
      </c>
      <c r="AC285">
        <v>3.8E-3</v>
      </c>
      <c r="AD285">
        <v>1.17E-2</v>
      </c>
      <c r="AE285">
        <v>1.6999999999999999E-3</v>
      </c>
      <c r="AF285">
        <v>9.7000000000000003E-3</v>
      </c>
      <c r="AG285">
        <v>1.8E-3</v>
      </c>
      <c r="AH285">
        <v>4.2000000000000003E-2</v>
      </c>
      <c r="AI285">
        <v>1.9E-2</v>
      </c>
      <c r="AJ285">
        <v>1.7000000000000001E-2</v>
      </c>
      <c r="AK285">
        <v>0.76580000000000004</v>
      </c>
      <c r="AL285" s="10" t="s">
        <v>818</v>
      </c>
      <c r="AM285" s="10" t="s">
        <v>819</v>
      </c>
      <c r="AN285" s="10" t="s">
        <v>820</v>
      </c>
      <c r="AO285" s="10" t="s">
        <v>821</v>
      </c>
      <c r="AP285">
        <f>VLOOKUP(C285,'debit moy jour'!$A$2:$B$1198,2,FALSE)</f>
        <v>12.433</v>
      </c>
      <c r="AQ285" t="b">
        <f t="shared" si="12"/>
        <v>0</v>
      </c>
      <c r="AR285">
        <f>VLOOKUP(C285,'pluie jour'!$A$2:$B$1207,2,FALSE)</f>
        <v>0</v>
      </c>
      <c r="AS285">
        <f t="shared" si="13"/>
        <v>0</v>
      </c>
      <c r="AT285" s="11" t="e">
        <f t="shared" si="14"/>
        <v>#N/A</v>
      </c>
    </row>
    <row r="286" spans="1:46" x14ac:dyDescent="0.3">
      <c r="A286" t="s">
        <v>863</v>
      </c>
      <c r="B286" t="s">
        <v>3</v>
      </c>
      <c r="C286" s="4">
        <v>36822</v>
      </c>
      <c r="D286" t="s">
        <v>286</v>
      </c>
      <c r="E286">
        <v>20480</v>
      </c>
      <c r="F286">
        <v>15190</v>
      </c>
      <c r="G286">
        <v>17.5</v>
      </c>
      <c r="H286">
        <v>4973</v>
      </c>
      <c r="I286">
        <v>3828</v>
      </c>
      <c r="J286">
        <v>13390</v>
      </c>
      <c r="K286">
        <v>0.63</v>
      </c>
      <c r="L286">
        <v>13.68</v>
      </c>
      <c r="M286">
        <v>128.6</v>
      </c>
      <c r="N286">
        <v>1.51</v>
      </c>
      <c r="O286">
        <v>10.9</v>
      </c>
      <c r="P286">
        <v>1.68</v>
      </c>
      <c r="Q286">
        <v>79.14</v>
      </c>
      <c r="R286">
        <v>2.9000000000000001E-2</v>
      </c>
      <c r="S286">
        <v>19.440000000000001</v>
      </c>
      <c r="T286">
        <v>0.17699999999999999</v>
      </c>
      <c r="U286">
        <v>0.106</v>
      </c>
      <c r="V286">
        <v>4.9399999999999999E-2</v>
      </c>
      <c r="W286">
        <v>0.21199999999999999</v>
      </c>
      <c r="X286">
        <v>4.0800000000000003E-2</v>
      </c>
      <c r="Y286">
        <v>7.9000000000000008E-3</v>
      </c>
      <c r="Z286">
        <v>3.2199999999999999E-2</v>
      </c>
      <c r="AA286">
        <v>3.2000000000000002E-3</v>
      </c>
      <c r="AB286">
        <v>1.7000000000000001E-2</v>
      </c>
      <c r="AC286">
        <v>3.3E-3</v>
      </c>
      <c r="AD286">
        <v>9.9000000000000008E-3</v>
      </c>
      <c r="AE286">
        <v>1.4E-3</v>
      </c>
      <c r="AF286">
        <v>9.4000000000000004E-3</v>
      </c>
      <c r="AG286">
        <v>1.6000000000000001E-3</v>
      </c>
      <c r="AH286">
        <v>4.2000000000000003E-2</v>
      </c>
      <c r="AI286">
        <v>1.4999999999999999E-2</v>
      </c>
      <c r="AJ286">
        <v>1.4E-2</v>
      </c>
      <c r="AK286">
        <v>0.67100000000000004</v>
      </c>
      <c r="AL286" s="10" t="s">
        <v>818</v>
      </c>
      <c r="AM286" s="10" t="s">
        <v>819</v>
      </c>
      <c r="AN286" s="10" t="s">
        <v>820</v>
      </c>
      <c r="AO286" s="10" t="s">
        <v>821</v>
      </c>
      <c r="AP286">
        <f>VLOOKUP(C286,'debit moy jour'!$A$2:$B$1198,2,FALSE)</f>
        <v>10.025</v>
      </c>
      <c r="AQ286" t="b">
        <f t="shared" si="12"/>
        <v>0</v>
      </c>
      <c r="AR286">
        <f>VLOOKUP(C286,'pluie jour'!$A$2:$B$1207,2,FALSE)</f>
        <v>0.5</v>
      </c>
      <c r="AS286">
        <f t="shared" si="13"/>
        <v>0</v>
      </c>
      <c r="AT286" s="11" t="e">
        <f t="shared" si="14"/>
        <v>#N/A</v>
      </c>
    </row>
    <row r="287" spans="1:46" x14ac:dyDescent="0.3">
      <c r="A287" t="s">
        <v>863</v>
      </c>
      <c r="B287" t="s">
        <v>3</v>
      </c>
      <c r="C287" s="4">
        <v>36823</v>
      </c>
      <c r="D287" t="s">
        <v>287</v>
      </c>
      <c r="E287">
        <v>20290</v>
      </c>
      <c r="F287">
        <v>15030</v>
      </c>
      <c r="G287">
        <v>13.9</v>
      </c>
      <c r="H287">
        <v>4960</v>
      </c>
      <c r="I287">
        <v>3535</v>
      </c>
      <c r="J287">
        <v>12750</v>
      </c>
      <c r="K287">
        <v>0.61</v>
      </c>
      <c r="L287">
        <v>10.36</v>
      </c>
      <c r="M287">
        <v>115.7</v>
      </c>
      <c r="N287">
        <v>1.27</v>
      </c>
      <c r="O287">
        <v>8.56</v>
      </c>
      <c r="P287">
        <v>1.55</v>
      </c>
      <c r="Q287">
        <v>77.069999999999993</v>
      </c>
      <c r="R287">
        <v>2.8000000000000001E-2</v>
      </c>
      <c r="S287">
        <v>18.29</v>
      </c>
      <c r="T287">
        <v>0.151</v>
      </c>
      <c r="U287">
        <v>8.3199999999999996E-2</v>
      </c>
      <c r="V287">
        <v>4.1500000000000002E-2</v>
      </c>
      <c r="W287">
        <v>0.18099999999999999</v>
      </c>
      <c r="X287">
        <v>3.6900000000000002E-2</v>
      </c>
      <c r="Y287">
        <v>6.7000000000000002E-3</v>
      </c>
      <c r="Z287">
        <v>2.6700000000000002E-2</v>
      </c>
      <c r="AA287">
        <v>2.7000000000000001E-3</v>
      </c>
      <c r="AB287">
        <v>1.3899999999999999E-2</v>
      </c>
      <c r="AC287">
        <v>2.7000000000000001E-3</v>
      </c>
      <c r="AD287">
        <v>8.8000000000000005E-3</v>
      </c>
      <c r="AE287">
        <v>1.2999999999999999E-3</v>
      </c>
      <c r="AF287">
        <v>8.2000000000000007E-3</v>
      </c>
      <c r="AG287">
        <v>1.5E-3</v>
      </c>
      <c r="AH287">
        <v>2.8000000000000001E-2</v>
      </c>
      <c r="AI287">
        <v>1.0999999999999999E-2</v>
      </c>
      <c r="AJ287">
        <v>1.2E-2</v>
      </c>
      <c r="AK287">
        <v>0.56610000000000005</v>
      </c>
      <c r="AL287" s="10" t="s">
        <v>818</v>
      </c>
      <c r="AM287" s="10" t="s">
        <v>819</v>
      </c>
      <c r="AN287" s="10" t="s">
        <v>820</v>
      </c>
      <c r="AO287" s="10" t="s">
        <v>821</v>
      </c>
      <c r="AP287">
        <f>VLOOKUP(C287,'debit moy jour'!$A$2:$B$1198,2,FALSE)</f>
        <v>8.6750000000000007</v>
      </c>
      <c r="AQ287" t="b">
        <f t="shared" si="12"/>
        <v>0</v>
      </c>
      <c r="AR287">
        <f>VLOOKUP(C287,'pluie jour'!$A$2:$B$1207,2,FALSE)</f>
        <v>1</v>
      </c>
      <c r="AS287">
        <f t="shared" si="13"/>
        <v>1</v>
      </c>
      <c r="AT287" s="11">
        <f t="shared" si="14"/>
        <v>-0.13466334164588525</v>
      </c>
    </row>
    <row r="288" spans="1:46" x14ac:dyDescent="0.3">
      <c r="A288" t="s">
        <v>863</v>
      </c>
      <c r="B288" t="s">
        <v>3</v>
      </c>
      <c r="C288" s="4">
        <v>36825</v>
      </c>
      <c r="D288" t="s">
        <v>288</v>
      </c>
      <c r="E288">
        <v>19990</v>
      </c>
      <c r="F288">
        <v>14860</v>
      </c>
      <c r="G288">
        <v>13.1</v>
      </c>
      <c r="H288">
        <v>4915</v>
      </c>
      <c r="I288">
        <v>3369</v>
      </c>
      <c r="J288">
        <v>12090</v>
      </c>
      <c r="K288">
        <v>0.56999999999999995</v>
      </c>
      <c r="L288">
        <v>7.58</v>
      </c>
      <c r="M288">
        <v>107.5</v>
      </c>
      <c r="N288">
        <v>1.17</v>
      </c>
      <c r="O288">
        <v>8.52</v>
      </c>
      <c r="P288">
        <v>1.53</v>
      </c>
      <c r="Q288">
        <v>76.56</v>
      </c>
      <c r="R288">
        <v>3.1E-2</v>
      </c>
      <c r="S288">
        <v>17.84</v>
      </c>
      <c r="T288">
        <v>0.14199999999999999</v>
      </c>
      <c r="U288">
        <v>7.4099999999999999E-2</v>
      </c>
      <c r="V288">
        <v>3.9600000000000003E-2</v>
      </c>
      <c r="W288">
        <v>0.17100000000000001</v>
      </c>
      <c r="X288">
        <v>3.2399999999999998E-2</v>
      </c>
      <c r="Y288">
        <v>6.3E-3</v>
      </c>
      <c r="Z288">
        <v>2.4500000000000001E-2</v>
      </c>
      <c r="AA288">
        <v>2.5000000000000001E-3</v>
      </c>
      <c r="AB288">
        <v>1.3899999999999999E-2</v>
      </c>
      <c r="AC288">
        <v>3.0000000000000001E-3</v>
      </c>
      <c r="AD288">
        <v>8.3000000000000001E-3</v>
      </c>
      <c r="AE288">
        <v>1.1999999999999999E-3</v>
      </c>
      <c r="AF288">
        <v>5.7999999999999996E-3</v>
      </c>
      <c r="AG288">
        <v>1.6000000000000001E-3</v>
      </c>
      <c r="AH288">
        <v>2.5999999999999999E-2</v>
      </c>
      <c r="AI288">
        <v>1.2E-2</v>
      </c>
      <c r="AJ288">
        <v>1.0999999999999999E-2</v>
      </c>
      <c r="AK288">
        <v>0.52610000000000001</v>
      </c>
      <c r="AL288" s="10" t="s">
        <v>818</v>
      </c>
      <c r="AM288" s="10" t="s">
        <v>819</v>
      </c>
      <c r="AN288" s="10" t="s">
        <v>820</v>
      </c>
      <c r="AO288" s="10" t="s">
        <v>821</v>
      </c>
      <c r="AP288">
        <f>VLOOKUP(C288,'debit moy jour'!$A$2:$B$1198,2,FALSE)</f>
        <v>7.617</v>
      </c>
      <c r="AQ288" t="b">
        <f t="shared" si="12"/>
        <v>0</v>
      </c>
      <c r="AR288">
        <f>VLOOKUP(C288,'pluie jour'!$A$2:$B$1207,2,FALSE)</f>
        <v>0</v>
      </c>
      <c r="AS288">
        <f t="shared" si="13"/>
        <v>1</v>
      </c>
      <c r="AT288" s="11">
        <f t="shared" si="14"/>
        <v>-0.12195965417867442</v>
      </c>
    </row>
    <row r="289" spans="1:46" x14ac:dyDescent="0.3">
      <c r="A289" t="s">
        <v>863</v>
      </c>
      <c r="B289" t="s">
        <v>3</v>
      </c>
      <c r="C289" s="4">
        <v>36826</v>
      </c>
      <c r="D289" t="s">
        <v>289</v>
      </c>
      <c r="E289">
        <v>20220</v>
      </c>
      <c r="F289">
        <v>14930</v>
      </c>
      <c r="G289">
        <v>13.4</v>
      </c>
      <c r="H289">
        <v>4898</v>
      </c>
      <c r="I289">
        <v>3409</v>
      </c>
      <c r="J289">
        <v>12110</v>
      </c>
      <c r="K289">
        <v>0.51</v>
      </c>
      <c r="L289">
        <v>8.0299999999999994</v>
      </c>
      <c r="M289">
        <v>111.6</v>
      </c>
      <c r="N289">
        <v>1.1399999999999999</v>
      </c>
      <c r="O289">
        <v>8.6</v>
      </c>
      <c r="P289">
        <v>1.55</v>
      </c>
      <c r="Q289">
        <v>76.650000000000006</v>
      </c>
      <c r="R289">
        <v>4.2000000000000003E-2</v>
      </c>
      <c r="S289">
        <v>17.96</v>
      </c>
      <c r="T289">
        <v>0.13800000000000001</v>
      </c>
      <c r="U289">
        <v>7.3499999999999996E-2</v>
      </c>
      <c r="V289">
        <v>3.7999999999999999E-2</v>
      </c>
      <c r="W289">
        <v>0.16900000000000001</v>
      </c>
      <c r="X289">
        <v>3.15E-2</v>
      </c>
      <c r="Y289">
        <v>5.8999999999999999E-3</v>
      </c>
      <c r="Z289">
        <v>2.3800000000000002E-2</v>
      </c>
      <c r="AA289">
        <v>2.5000000000000001E-3</v>
      </c>
      <c r="AB289">
        <v>1.34E-2</v>
      </c>
      <c r="AC289">
        <v>2.8999999999999998E-3</v>
      </c>
      <c r="AD289">
        <v>8.3000000000000001E-3</v>
      </c>
      <c r="AE289">
        <v>1.2999999999999999E-3</v>
      </c>
      <c r="AF289">
        <v>8.2000000000000007E-3</v>
      </c>
      <c r="AG289">
        <v>1.4E-3</v>
      </c>
      <c r="AH289">
        <v>3.6999999999999998E-2</v>
      </c>
      <c r="AI289">
        <v>1.6E-2</v>
      </c>
      <c r="AJ289">
        <v>1.2E-2</v>
      </c>
      <c r="AK289">
        <v>0.51780000000000004</v>
      </c>
      <c r="AL289" s="10" t="s">
        <v>818</v>
      </c>
      <c r="AM289" s="10" t="s">
        <v>819</v>
      </c>
      <c r="AN289" s="10" t="s">
        <v>820</v>
      </c>
      <c r="AO289" s="10" t="s">
        <v>821</v>
      </c>
      <c r="AP289">
        <f>VLOOKUP(C289,'debit moy jour'!$A$2:$B$1198,2,FALSE)</f>
        <v>7.2720000000000002</v>
      </c>
      <c r="AQ289" t="b">
        <f t="shared" si="12"/>
        <v>0</v>
      </c>
      <c r="AR289">
        <f>VLOOKUP(C289,'pluie jour'!$A$2:$B$1207,2,FALSE)</f>
        <v>1.5</v>
      </c>
      <c r="AS289">
        <f t="shared" si="13"/>
        <v>1</v>
      </c>
      <c r="AT289" s="11">
        <f t="shared" si="14"/>
        <v>-4.529342260732569E-2</v>
      </c>
    </row>
    <row r="290" spans="1:46" x14ac:dyDescent="0.3">
      <c r="A290" t="s">
        <v>863</v>
      </c>
      <c r="B290" t="s">
        <v>3</v>
      </c>
      <c r="C290" s="4">
        <v>36827</v>
      </c>
      <c r="D290" t="s">
        <v>290</v>
      </c>
      <c r="E290">
        <v>19860</v>
      </c>
      <c r="F290">
        <v>14800</v>
      </c>
      <c r="G290">
        <v>14.8</v>
      </c>
      <c r="H290">
        <v>4927</v>
      </c>
      <c r="I290">
        <v>3855</v>
      </c>
      <c r="J290">
        <v>12030</v>
      </c>
      <c r="K290">
        <v>0.6</v>
      </c>
      <c r="L290">
        <v>10.92</v>
      </c>
      <c r="M290">
        <v>125.7</v>
      </c>
      <c r="N290">
        <v>1.46</v>
      </c>
      <c r="O290">
        <v>9.4</v>
      </c>
      <c r="P290">
        <v>1.76</v>
      </c>
      <c r="Q290">
        <v>76.459999999999994</v>
      </c>
      <c r="R290">
        <v>3.6999999999999998E-2</v>
      </c>
      <c r="S290">
        <v>18.28</v>
      </c>
      <c r="T290">
        <v>0.159</v>
      </c>
      <c r="U290">
        <v>8.2100000000000006E-2</v>
      </c>
      <c r="V290">
        <v>4.24E-2</v>
      </c>
      <c r="W290">
        <v>0.183</v>
      </c>
      <c r="X290">
        <v>3.5999999999999997E-2</v>
      </c>
      <c r="Y290">
        <v>6.7000000000000002E-3</v>
      </c>
      <c r="Z290">
        <v>2.86E-2</v>
      </c>
      <c r="AA290">
        <v>3.0000000000000001E-3</v>
      </c>
      <c r="AB290">
        <v>1.5100000000000001E-2</v>
      </c>
      <c r="AC290">
        <v>3.5000000000000001E-3</v>
      </c>
      <c r="AD290">
        <v>8.9999999999999993E-3</v>
      </c>
      <c r="AE290">
        <v>1.4E-3</v>
      </c>
      <c r="AF290">
        <v>8.6E-3</v>
      </c>
      <c r="AG290">
        <v>1.4E-3</v>
      </c>
      <c r="AH290">
        <v>0.05</v>
      </c>
      <c r="AI290">
        <v>1.6E-2</v>
      </c>
      <c r="AJ290">
        <v>1.2999999999999999E-2</v>
      </c>
      <c r="AK290">
        <v>0.57989999999999997</v>
      </c>
      <c r="AL290" s="10" t="s">
        <v>818</v>
      </c>
      <c r="AM290" s="10" t="s">
        <v>819</v>
      </c>
      <c r="AN290" s="10" t="s">
        <v>820</v>
      </c>
      <c r="AO290" s="10" t="s">
        <v>821</v>
      </c>
      <c r="AP290">
        <f>VLOOKUP(C290,'debit moy jour'!$A$2:$B$1198,2,FALSE)</f>
        <v>19.318000000000001</v>
      </c>
      <c r="AQ290" t="b">
        <f t="shared" si="12"/>
        <v>0</v>
      </c>
      <c r="AR290">
        <f>VLOOKUP(C290,'pluie jour'!$A$2:$B$1207,2,FALSE)</f>
        <v>12.5</v>
      </c>
      <c r="AS290">
        <f t="shared" si="13"/>
        <v>1</v>
      </c>
      <c r="AT290" s="11">
        <f t="shared" si="14"/>
        <v>1.6564906490649065</v>
      </c>
    </row>
    <row r="291" spans="1:46" x14ac:dyDescent="0.3">
      <c r="A291" t="s">
        <v>863</v>
      </c>
      <c r="B291" t="s">
        <v>3</v>
      </c>
      <c r="C291" s="4">
        <v>36829</v>
      </c>
      <c r="D291" t="s">
        <v>291</v>
      </c>
      <c r="E291">
        <v>21560</v>
      </c>
      <c r="F291">
        <v>15880</v>
      </c>
      <c r="G291">
        <v>94.4</v>
      </c>
      <c r="H291">
        <v>4759</v>
      </c>
      <c r="I291">
        <v>7944</v>
      </c>
      <c r="J291">
        <v>23240</v>
      </c>
      <c r="K291">
        <v>1</v>
      </c>
      <c r="L291">
        <v>82.85</v>
      </c>
      <c r="M291">
        <v>349.8</v>
      </c>
      <c r="N291">
        <v>4.28</v>
      </c>
      <c r="O291">
        <v>16.21</v>
      </c>
      <c r="P291">
        <v>2.91</v>
      </c>
      <c r="Q291">
        <v>97.26</v>
      </c>
      <c r="R291">
        <v>7.1999999999999995E-2</v>
      </c>
      <c r="S291">
        <v>27.68</v>
      </c>
      <c r="T291">
        <v>0.623</v>
      </c>
      <c r="U291">
        <v>0.55100000000000005</v>
      </c>
      <c r="V291">
        <v>0.17499999999999999</v>
      </c>
      <c r="W291">
        <v>0.751</v>
      </c>
      <c r="X291">
        <v>0.14099999999999999</v>
      </c>
      <c r="Y291">
        <v>2.7099999999999999E-2</v>
      </c>
      <c r="Z291">
        <v>0.107</v>
      </c>
      <c r="AA291">
        <v>1.11E-2</v>
      </c>
      <c r="AB291">
        <v>5.4699999999999999E-2</v>
      </c>
      <c r="AC291">
        <v>1.0800000000000001E-2</v>
      </c>
      <c r="AD291">
        <v>3.2000000000000001E-2</v>
      </c>
      <c r="AE291">
        <v>4.0000000000000001E-3</v>
      </c>
      <c r="AF291">
        <v>2.8899999999999999E-2</v>
      </c>
      <c r="AG291">
        <v>4.8999999999999998E-3</v>
      </c>
      <c r="AH291">
        <v>0.14099999999999999</v>
      </c>
      <c r="AI291">
        <v>4.7E-2</v>
      </c>
      <c r="AJ291">
        <v>4.1000000000000002E-2</v>
      </c>
      <c r="AK291">
        <v>2.5213999999999999</v>
      </c>
      <c r="AL291" s="10" t="s">
        <v>818</v>
      </c>
      <c r="AM291" s="10" t="s">
        <v>819</v>
      </c>
      <c r="AN291" s="10" t="s">
        <v>820</v>
      </c>
      <c r="AO291" s="10" t="s">
        <v>821</v>
      </c>
      <c r="AP291">
        <f>VLOOKUP(C291,'debit moy jour'!$A$2:$B$1198,2,FALSE)</f>
        <v>100.545</v>
      </c>
      <c r="AQ291" t="b">
        <f t="shared" si="12"/>
        <v>0</v>
      </c>
      <c r="AR291">
        <f>VLOOKUP(C291,'pluie jour'!$A$2:$B$1207,2,FALSE)</f>
        <v>19.5</v>
      </c>
      <c r="AS291">
        <f t="shared" si="13"/>
        <v>1</v>
      </c>
      <c r="AT291" s="11">
        <f t="shared" si="14"/>
        <v>4.2047313386478926</v>
      </c>
    </row>
    <row r="292" spans="1:46" x14ac:dyDescent="0.3">
      <c r="A292" t="s">
        <v>863</v>
      </c>
      <c r="B292" t="s">
        <v>3</v>
      </c>
      <c r="C292" s="4">
        <v>36830</v>
      </c>
      <c r="D292" t="s">
        <v>292</v>
      </c>
      <c r="E292">
        <v>21880</v>
      </c>
      <c r="F292">
        <v>16270</v>
      </c>
      <c r="G292">
        <v>44.4</v>
      </c>
      <c r="H292">
        <v>4954</v>
      </c>
      <c r="I292">
        <v>5022</v>
      </c>
      <c r="J292">
        <v>19040</v>
      </c>
      <c r="K292">
        <v>0.77</v>
      </c>
      <c r="L292">
        <v>42.87</v>
      </c>
      <c r="M292">
        <v>211.6</v>
      </c>
      <c r="N292">
        <v>2.5499999999999998</v>
      </c>
      <c r="O292">
        <v>12.29</v>
      </c>
      <c r="P292">
        <v>1.9</v>
      </c>
      <c r="Q292">
        <v>89.24</v>
      </c>
      <c r="R292">
        <v>5.6000000000000001E-2</v>
      </c>
      <c r="S292">
        <v>23.88</v>
      </c>
      <c r="T292">
        <v>0.34599999999999997</v>
      </c>
      <c r="U292">
        <v>0.26600000000000001</v>
      </c>
      <c r="V292">
        <v>9.8599999999999993E-2</v>
      </c>
      <c r="W292">
        <v>0.434</v>
      </c>
      <c r="X292">
        <v>8.0699999999999994E-2</v>
      </c>
      <c r="Y292">
        <v>1.5699999999999999E-2</v>
      </c>
      <c r="Z292">
        <v>6.0600000000000001E-2</v>
      </c>
      <c r="AA292">
        <v>6.6E-3</v>
      </c>
      <c r="AB292">
        <v>3.1600000000000003E-2</v>
      </c>
      <c r="AC292">
        <v>6.4999999999999997E-3</v>
      </c>
      <c r="AD292">
        <v>1.83E-2</v>
      </c>
      <c r="AE292">
        <v>2.8E-3</v>
      </c>
      <c r="AF292">
        <v>1.5900000000000001E-2</v>
      </c>
      <c r="AG292">
        <v>2.8E-3</v>
      </c>
      <c r="AH292">
        <v>7.5999999999999998E-2</v>
      </c>
      <c r="AI292">
        <v>2.3E-2</v>
      </c>
      <c r="AJ292">
        <v>2.4E-2</v>
      </c>
      <c r="AK292">
        <v>1.3859999999999999</v>
      </c>
      <c r="AL292" s="10" t="s">
        <v>818</v>
      </c>
      <c r="AM292" s="10" t="s">
        <v>819</v>
      </c>
      <c r="AN292" s="10" t="s">
        <v>820</v>
      </c>
      <c r="AO292" s="10" t="s">
        <v>821</v>
      </c>
      <c r="AP292">
        <f>VLOOKUP(C292,'debit moy jour'!$A$2:$B$1198,2,FALSE)</f>
        <v>45.484000000000002</v>
      </c>
      <c r="AQ292" t="b">
        <f t="shared" si="12"/>
        <v>0</v>
      </c>
      <c r="AR292">
        <f>VLOOKUP(C292,'pluie jour'!$A$2:$B$1207,2,FALSE)</f>
        <v>2.5</v>
      </c>
      <c r="AS292">
        <f t="shared" si="13"/>
        <v>1</v>
      </c>
      <c r="AT292" s="11">
        <f t="shared" si="14"/>
        <v>-0.5476254413446715</v>
      </c>
    </row>
    <row r="293" spans="1:46" x14ac:dyDescent="0.3">
      <c r="A293" t="s">
        <v>863</v>
      </c>
      <c r="B293" t="s">
        <v>3</v>
      </c>
      <c r="C293" s="4">
        <v>36831</v>
      </c>
      <c r="D293" t="s">
        <v>293</v>
      </c>
      <c r="E293">
        <v>20990</v>
      </c>
      <c r="F293">
        <v>15300</v>
      </c>
      <c r="G293">
        <v>37.5</v>
      </c>
      <c r="H293">
        <v>4821</v>
      </c>
      <c r="I293">
        <v>4360</v>
      </c>
      <c r="J293">
        <v>15810</v>
      </c>
      <c r="K293">
        <v>0.72</v>
      </c>
      <c r="L293">
        <v>36.11</v>
      </c>
      <c r="M293">
        <v>193.4</v>
      </c>
      <c r="N293">
        <v>2.17</v>
      </c>
      <c r="O293">
        <v>11.51</v>
      </c>
      <c r="P293">
        <v>1.74</v>
      </c>
      <c r="Q293">
        <v>83.02</v>
      </c>
      <c r="R293">
        <v>4.9000000000000002E-2</v>
      </c>
      <c r="S293">
        <v>22.19</v>
      </c>
      <c r="T293">
        <v>0.307</v>
      </c>
      <c r="U293">
        <v>0.23</v>
      </c>
      <c r="V293">
        <v>8.7300000000000003E-2</v>
      </c>
      <c r="W293">
        <v>0.36499999999999999</v>
      </c>
      <c r="X293">
        <v>6.9800000000000001E-2</v>
      </c>
      <c r="Y293">
        <v>1.44E-2</v>
      </c>
      <c r="Z293">
        <v>5.3100000000000001E-2</v>
      </c>
      <c r="AA293">
        <v>6.1000000000000004E-3</v>
      </c>
      <c r="AB293">
        <v>2.8000000000000001E-2</v>
      </c>
      <c r="AC293">
        <v>5.5999999999999999E-3</v>
      </c>
      <c r="AD293">
        <v>1.6299999999999999E-2</v>
      </c>
      <c r="AE293">
        <v>2.5000000000000001E-3</v>
      </c>
      <c r="AF293">
        <v>1.4200000000000001E-2</v>
      </c>
      <c r="AG293">
        <v>2.5999999999999999E-3</v>
      </c>
      <c r="AH293">
        <v>6.3E-2</v>
      </c>
      <c r="AI293">
        <v>2.3E-2</v>
      </c>
      <c r="AJ293">
        <v>2.1000000000000001E-2</v>
      </c>
      <c r="AK293">
        <v>1.2019</v>
      </c>
      <c r="AL293" s="10" t="s">
        <v>818</v>
      </c>
      <c r="AM293" s="10" t="s">
        <v>819</v>
      </c>
      <c r="AN293" s="10" t="s">
        <v>820</v>
      </c>
      <c r="AO293" s="10" t="s">
        <v>821</v>
      </c>
      <c r="AP293">
        <f>VLOOKUP(C293,'debit moy jour'!$A$2:$B$1198,2,FALSE)</f>
        <v>33.835999999999999</v>
      </c>
      <c r="AQ293" t="b">
        <f t="shared" si="12"/>
        <v>0</v>
      </c>
      <c r="AR293">
        <f>VLOOKUP(C293,'pluie jour'!$A$2:$B$1207,2,FALSE)</f>
        <v>6</v>
      </c>
      <c r="AS293">
        <f t="shared" si="13"/>
        <v>1</v>
      </c>
      <c r="AT293" s="11">
        <f t="shared" si="14"/>
        <v>-0.25609005364523796</v>
      </c>
    </row>
    <row r="294" spans="1:46" x14ac:dyDescent="0.3">
      <c r="A294" t="s">
        <v>863</v>
      </c>
      <c r="B294" t="s">
        <v>3</v>
      </c>
      <c r="C294" s="4">
        <v>36833</v>
      </c>
      <c r="D294" t="s">
        <v>294</v>
      </c>
      <c r="E294">
        <v>20458</v>
      </c>
      <c r="F294">
        <v>15381</v>
      </c>
      <c r="G294">
        <v>31.9</v>
      </c>
      <c r="H294">
        <v>4709</v>
      </c>
      <c r="I294">
        <v>4047</v>
      </c>
      <c r="J294">
        <v>15709</v>
      </c>
      <c r="K294">
        <v>0.66</v>
      </c>
      <c r="L294">
        <v>33.229999999999997</v>
      </c>
      <c r="M294">
        <v>166.8</v>
      </c>
      <c r="N294">
        <v>1.91</v>
      </c>
      <c r="O294">
        <v>11.79</v>
      </c>
      <c r="P294">
        <v>1.59</v>
      </c>
      <c r="Q294">
        <v>83.99</v>
      </c>
      <c r="R294">
        <v>3.6999999999999998E-2</v>
      </c>
      <c r="S294">
        <v>22.54</v>
      </c>
      <c r="T294">
        <v>0.27879999999999999</v>
      </c>
      <c r="U294">
        <v>0.20780000000000001</v>
      </c>
      <c r="V294">
        <v>8.1000000000000003E-2</v>
      </c>
      <c r="W294">
        <v>0.3498</v>
      </c>
      <c r="X294">
        <v>6.4500000000000002E-2</v>
      </c>
      <c r="Y294">
        <v>1.3100000000000001E-2</v>
      </c>
      <c r="Z294">
        <v>4.8300000000000003E-2</v>
      </c>
      <c r="AA294">
        <v>5.4999999999999997E-3</v>
      </c>
      <c r="AB294">
        <v>2.5499999999999998E-2</v>
      </c>
      <c r="AC294">
        <v>5.1000000000000004E-3</v>
      </c>
      <c r="AD294">
        <v>1.6E-2</v>
      </c>
      <c r="AE294">
        <v>2.2000000000000001E-3</v>
      </c>
      <c r="AF294">
        <v>1.35E-2</v>
      </c>
      <c r="AG294">
        <v>3.0999999999999999E-3</v>
      </c>
      <c r="AH294">
        <v>4.7E-2</v>
      </c>
      <c r="AI294">
        <v>2.3E-2</v>
      </c>
      <c r="AJ294">
        <v>1.9E-2</v>
      </c>
      <c r="AK294">
        <v>1.1144000000000001</v>
      </c>
      <c r="AL294" s="10" t="s">
        <v>818</v>
      </c>
      <c r="AM294" s="10" t="s">
        <v>819</v>
      </c>
      <c r="AN294" s="10" t="s">
        <v>820</v>
      </c>
      <c r="AO294" s="10" t="s">
        <v>821</v>
      </c>
      <c r="AP294">
        <f>VLOOKUP(C294,'debit moy jour'!$A$2:$B$1198,2,FALSE)</f>
        <v>39.914000000000001</v>
      </c>
      <c r="AQ294" t="b">
        <f t="shared" si="12"/>
        <v>0</v>
      </c>
      <c r="AR294">
        <f>VLOOKUP(C294,'pluie jour'!$A$2:$B$1207,2,FALSE)</f>
        <v>1</v>
      </c>
      <c r="AS294">
        <f t="shared" si="13"/>
        <v>1</v>
      </c>
      <c r="AT294" s="11">
        <f t="shared" si="14"/>
        <v>0.17963116207589558</v>
      </c>
    </row>
    <row r="295" spans="1:46" x14ac:dyDescent="0.3">
      <c r="A295" t="s">
        <v>863</v>
      </c>
      <c r="B295" t="s">
        <v>3</v>
      </c>
      <c r="C295" s="4">
        <v>36834</v>
      </c>
      <c r="D295" t="s">
        <v>295</v>
      </c>
      <c r="E295">
        <v>20474</v>
      </c>
      <c r="F295">
        <v>15505</v>
      </c>
      <c r="G295">
        <v>23.7</v>
      </c>
      <c r="H295">
        <v>4770</v>
      </c>
      <c r="I295">
        <v>3482</v>
      </c>
      <c r="J295">
        <v>15257</v>
      </c>
      <c r="K295">
        <v>0.64</v>
      </c>
      <c r="L295">
        <v>29.66</v>
      </c>
      <c r="M295">
        <v>138.6</v>
      </c>
      <c r="N295">
        <v>1.47</v>
      </c>
      <c r="O295">
        <v>10.92</v>
      </c>
      <c r="P295">
        <v>1.43</v>
      </c>
      <c r="Q295">
        <v>81.7</v>
      </c>
      <c r="R295">
        <v>3.9E-2</v>
      </c>
      <c r="S295">
        <v>21.51</v>
      </c>
      <c r="T295">
        <v>0.2283</v>
      </c>
      <c r="U295">
        <v>0.15390000000000001</v>
      </c>
      <c r="V295">
        <v>6.3899999999999998E-2</v>
      </c>
      <c r="W295">
        <v>0.28199999999999997</v>
      </c>
      <c r="X295">
        <v>4.82E-2</v>
      </c>
      <c r="Y295">
        <v>1.01E-2</v>
      </c>
      <c r="Z295">
        <v>3.9800000000000002E-2</v>
      </c>
      <c r="AA295">
        <v>4.1999999999999997E-3</v>
      </c>
      <c r="AB295">
        <v>2.18E-2</v>
      </c>
      <c r="AC295">
        <v>4.3E-3</v>
      </c>
      <c r="AD295">
        <v>1.2500000000000001E-2</v>
      </c>
      <c r="AE295">
        <v>1.6999999999999999E-3</v>
      </c>
      <c r="AF295">
        <v>1.09E-2</v>
      </c>
      <c r="AG295">
        <v>2.3E-3</v>
      </c>
      <c r="AH295">
        <v>3.1E-2</v>
      </c>
      <c r="AI295">
        <v>1.6E-2</v>
      </c>
      <c r="AJ295">
        <v>1.4999999999999999E-2</v>
      </c>
      <c r="AK295">
        <v>0.88400000000000001</v>
      </c>
      <c r="AL295" s="10" t="s">
        <v>818</v>
      </c>
      <c r="AM295" s="10" t="s">
        <v>819</v>
      </c>
      <c r="AN295" s="10" t="s">
        <v>820</v>
      </c>
      <c r="AO295" s="10" t="s">
        <v>821</v>
      </c>
      <c r="AP295">
        <f>VLOOKUP(C295,'debit moy jour'!$A$2:$B$1198,2,FALSE)</f>
        <v>30.632000000000001</v>
      </c>
      <c r="AQ295" t="b">
        <f t="shared" si="12"/>
        <v>0</v>
      </c>
      <c r="AR295">
        <f>VLOOKUP(C295,'pluie jour'!$A$2:$B$1207,2,FALSE)</f>
        <v>1.5</v>
      </c>
      <c r="AS295">
        <f t="shared" si="13"/>
        <v>1</v>
      </c>
      <c r="AT295" s="11">
        <f t="shared" si="14"/>
        <v>-0.23254998246229391</v>
      </c>
    </row>
    <row r="296" spans="1:46" x14ac:dyDescent="0.3">
      <c r="A296" t="s">
        <v>863</v>
      </c>
      <c r="B296" t="s">
        <v>3</v>
      </c>
      <c r="C296" s="4">
        <v>36835</v>
      </c>
      <c r="D296" t="s">
        <v>296</v>
      </c>
      <c r="E296">
        <v>20473</v>
      </c>
      <c r="F296">
        <v>15817</v>
      </c>
      <c r="G296">
        <v>24.6</v>
      </c>
      <c r="H296">
        <v>4784</v>
      </c>
      <c r="I296">
        <v>3447</v>
      </c>
      <c r="J296">
        <v>14501</v>
      </c>
      <c r="K296">
        <v>0.67</v>
      </c>
      <c r="L296">
        <v>29.6</v>
      </c>
      <c r="M296">
        <v>141.4</v>
      </c>
      <c r="N296">
        <v>1.47</v>
      </c>
      <c r="O296">
        <v>10.88</v>
      </c>
      <c r="P296">
        <v>1.42</v>
      </c>
      <c r="Q296">
        <v>81.709999999999994</v>
      </c>
      <c r="R296">
        <v>3.5999999999999997E-2</v>
      </c>
      <c r="S296">
        <v>21.35</v>
      </c>
      <c r="T296">
        <v>0.2276</v>
      </c>
      <c r="U296">
        <v>0.1535</v>
      </c>
      <c r="V296">
        <v>6.2600000000000003E-2</v>
      </c>
      <c r="W296">
        <v>0.26729999999999998</v>
      </c>
      <c r="X296">
        <v>5.2699999999999997E-2</v>
      </c>
      <c r="Y296">
        <v>1.11E-2</v>
      </c>
      <c r="Z296">
        <v>4.0399999999999998E-2</v>
      </c>
      <c r="AA296">
        <v>4.1000000000000003E-3</v>
      </c>
      <c r="AB296">
        <v>2.12E-2</v>
      </c>
      <c r="AC296">
        <v>4.3E-3</v>
      </c>
      <c r="AD296">
        <v>1.32E-2</v>
      </c>
      <c r="AE296">
        <v>1.8E-3</v>
      </c>
      <c r="AF296">
        <v>1.15E-2</v>
      </c>
      <c r="AG296">
        <v>2E-3</v>
      </c>
      <c r="AH296">
        <v>3.1E-2</v>
      </c>
      <c r="AI296">
        <v>1.4999999999999999E-2</v>
      </c>
      <c r="AJ296">
        <v>1.6E-2</v>
      </c>
      <c r="AK296">
        <v>0.87319999999999998</v>
      </c>
      <c r="AL296" s="10" t="s">
        <v>818</v>
      </c>
      <c r="AM296" s="10" t="s">
        <v>819</v>
      </c>
      <c r="AN296" s="10" t="s">
        <v>820</v>
      </c>
      <c r="AO296" s="10" t="s">
        <v>821</v>
      </c>
      <c r="AP296">
        <f>VLOOKUP(C296,'debit moy jour'!$A$2:$B$1198,2,FALSE)</f>
        <v>146.05199999999999</v>
      </c>
      <c r="AQ296" t="b">
        <f t="shared" si="12"/>
        <v>0</v>
      </c>
      <c r="AR296">
        <f>VLOOKUP(C296,'pluie jour'!$A$2:$B$1207,2,FALSE)</f>
        <v>32</v>
      </c>
      <c r="AS296">
        <f t="shared" si="13"/>
        <v>1</v>
      </c>
      <c r="AT296" s="11">
        <f t="shared" si="14"/>
        <v>3.7679550796552617</v>
      </c>
    </row>
    <row r="297" spans="1:46" x14ac:dyDescent="0.3">
      <c r="A297" t="s">
        <v>863</v>
      </c>
      <c r="B297" t="s">
        <v>3</v>
      </c>
      <c r="C297" s="4">
        <v>36836</v>
      </c>
      <c r="D297" t="s">
        <v>297</v>
      </c>
      <c r="E297">
        <v>19485</v>
      </c>
      <c r="F297">
        <v>14449</v>
      </c>
      <c r="G297">
        <v>80.5</v>
      </c>
      <c r="H297">
        <v>4342</v>
      </c>
      <c r="I297">
        <v>6710</v>
      </c>
      <c r="J297">
        <v>19966</v>
      </c>
      <c r="K297">
        <v>0.87</v>
      </c>
      <c r="L297">
        <v>39.92</v>
      </c>
      <c r="M297">
        <v>259.10000000000002</v>
      </c>
      <c r="N297">
        <v>3.38</v>
      </c>
      <c r="O297">
        <v>14.38</v>
      </c>
      <c r="P297">
        <v>2.5499999999999998</v>
      </c>
      <c r="Q297">
        <v>86.91</v>
      </c>
      <c r="R297">
        <v>5.3999999999999999E-2</v>
      </c>
      <c r="S297">
        <v>25.24</v>
      </c>
      <c r="T297">
        <v>0.53500000000000003</v>
      </c>
      <c r="U297">
        <v>0.45650000000000002</v>
      </c>
      <c r="V297">
        <v>0.155</v>
      </c>
      <c r="W297">
        <v>0.66169999999999995</v>
      </c>
      <c r="X297">
        <v>0.1246</v>
      </c>
      <c r="Y297">
        <v>2.4400000000000002E-2</v>
      </c>
      <c r="Z297">
        <v>9.3100000000000002E-2</v>
      </c>
      <c r="AA297">
        <v>9.4000000000000004E-3</v>
      </c>
      <c r="AB297">
        <v>5.1400000000000001E-2</v>
      </c>
      <c r="AC297">
        <v>9.9000000000000008E-3</v>
      </c>
      <c r="AD297">
        <v>2.7900000000000001E-2</v>
      </c>
      <c r="AE297">
        <v>3.8999999999999998E-3</v>
      </c>
      <c r="AF297">
        <v>2.5899999999999999E-2</v>
      </c>
      <c r="AG297">
        <v>4.5999999999999999E-3</v>
      </c>
      <c r="AH297">
        <v>0.107</v>
      </c>
      <c r="AI297">
        <v>3.3000000000000002E-2</v>
      </c>
      <c r="AJ297">
        <v>3.4000000000000002E-2</v>
      </c>
      <c r="AK297">
        <v>2.1833999999999998</v>
      </c>
      <c r="AL297" s="10" t="s">
        <v>818</v>
      </c>
      <c r="AM297" s="10" t="s">
        <v>819</v>
      </c>
      <c r="AN297" s="10" t="s">
        <v>820</v>
      </c>
      <c r="AO297" s="10" t="s">
        <v>821</v>
      </c>
      <c r="AP297">
        <f>VLOOKUP(C297,'debit moy jour'!$A$2:$B$1198,2,FALSE)</f>
        <v>185.88399999999999</v>
      </c>
      <c r="AQ297" t="b">
        <f t="shared" si="12"/>
        <v>0</v>
      </c>
      <c r="AR297">
        <f>VLOOKUP(C297,'pluie jour'!$A$2:$B$1207,2,FALSE)</f>
        <v>1</v>
      </c>
      <c r="AS297">
        <f t="shared" si="13"/>
        <v>1</v>
      </c>
      <c r="AT297" s="11">
        <f t="shared" si="14"/>
        <v>0.27272478295401636</v>
      </c>
    </row>
    <row r="298" spans="1:46" x14ac:dyDescent="0.3">
      <c r="A298" t="s">
        <v>863</v>
      </c>
      <c r="B298" t="s">
        <v>3</v>
      </c>
      <c r="C298" s="4">
        <v>36837</v>
      </c>
      <c r="D298" t="s">
        <v>298</v>
      </c>
      <c r="E298">
        <v>20371</v>
      </c>
      <c r="F298">
        <v>15818</v>
      </c>
      <c r="G298">
        <v>40.4</v>
      </c>
      <c r="H298">
        <v>4551</v>
      </c>
      <c r="I298">
        <v>4837</v>
      </c>
      <c r="J298">
        <v>16537</v>
      </c>
      <c r="K298">
        <v>0.66</v>
      </c>
      <c r="L298">
        <v>31.97</v>
      </c>
      <c r="M298">
        <v>159.6</v>
      </c>
      <c r="N298">
        <v>2.02</v>
      </c>
      <c r="O298">
        <v>13.15</v>
      </c>
      <c r="P298">
        <v>1.9</v>
      </c>
      <c r="Q298">
        <v>86.74</v>
      </c>
      <c r="R298">
        <v>4.7E-2</v>
      </c>
      <c r="S298">
        <v>24.34</v>
      </c>
      <c r="T298">
        <v>0.34699999999999998</v>
      </c>
      <c r="U298">
        <v>0.25009999999999999</v>
      </c>
      <c r="V298">
        <v>0.1028</v>
      </c>
      <c r="W298">
        <v>0.4345</v>
      </c>
      <c r="X298">
        <v>8.4000000000000005E-2</v>
      </c>
      <c r="Y298">
        <v>1.6199999999999999E-2</v>
      </c>
      <c r="Z298">
        <v>6.2E-2</v>
      </c>
      <c r="AA298">
        <v>6.3E-3</v>
      </c>
      <c r="AB298">
        <v>3.1600000000000003E-2</v>
      </c>
      <c r="AC298">
        <v>6.1999999999999998E-3</v>
      </c>
      <c r="AD298">
        <v>1.9800000000000002E-2</v>
      </c>
      <c r="AE298">
        <v>2.7000000000000001E-3</v>
      </c>
      <c r="AF298">
        <v>1.6E-2</v>
      </c>
      <c r="AG298">
        <v>3.0999999999999999E-3</v>
      </c>
      <c r="AH298">
        <v>4.7E-2</v>
      </c>
      <c r="AI298">
        <v>1.7000000000000001E-2</v>
      </c>
      <c r="AJ298">
        <v>1.9E-2</v>
      </c>
      <c r="AK298">
        <v>1.3823000000000001</v>
      </c>
      <c r="AL298" s="10" t="s">
        <v>818</v>
      </c>
      <c r="AM298" s="10" t="s">
        <v>819</v>
      </c>
      <c r="AN298" s="10" t="s">
        <v>820</v>
      </c>
      <c r="AO298" s="10" t="s">
        <v>821</v>
      </c>
      <c r="AP298">
        <f>VLOOKUP(C298,'debit moy jour'!$A$2:$B$1198,2,FALSE)</f>
        <v>79.905000000000001</v>
      </c>
      <c r="AQ298" t="b">
        <f t="shared" si="12"/>
        <v>0</v>
      </c>
      <c r="AR298">
        <f>VLOOKUP(C298,'pluie jour'!$A$2:$B$1207,2,FALSE)</f>
        <v>0</v>
      </c>
      <c r="AS298">
        <f t="shared" si="13"/>
        <v>1</v>
      </c>
      <c r="AT298" s="11">
        <f t="shared" si="14"/>
        <v>-0.57013513804308058</v>
      </c>
    </row>
    <row r="299" spans="1:46" x14ac:dyDescent="0.3">
      <c r="A299" t="s">
        <v>863</v>
      </c>
      <c r="B299" t="s">
        <v>3</v>
      </c>
      <c r="C299" s="4">
        <v>36838</v>
      </c>
      <c r="D299" t="s">
        <v>299</v>
      </c>
      <c r="E299">
        <v>20061</v>
      </c>
      <c r="F299">
        <v>15309</v>
      </c>
      <c r="G299">
        <v>29.5</v>
      </c>
      <c r="H299">
        <v>4462</v>
      </c>
      <c r="I299">
        <v>4236</v>
      </c>
      <c r="J299">
        <v>14834</v>
      </c>
      <c r="K299">
        <v>0.54</v>
      </c>
      <c r="L299">
        <v>29.31</v>
      </c>
      <c r="M299">
        <v>128.6</v>
      </c>
      <c r="N299">
        <v>1.51</v>
      </c>
      <c r="O299">
        <v>11.82</v>
      </c>
      <c r="P299">
        <v>1.73</v>
      </c>
      <c r="Q299">
        <v>84.51</v>
      </c>
      <c r="R299">
        <v>4.7E-2</v>
      </c>
      <c r="S299">
        <v>23.69</v>
      </c>
      <c r="T299">
        <v>0.2913</v>
      </c>
      <c r="U299">
        <v>0.19420000000000001</v>
      </c>
      <c r="V299">
        <v>8.3199999999999996E-2</v>
      </c>
      <c r="W299">
        <v>0.3533</v>
      </c>
      <c r="X299">
        <v>6.9000000000000006E-2</v>
      </c>
      <c r="Y299">
        <v>1.35E-2</v>
      </c>
      <c r="Z299">
        <v>4.99E-2</v>
      </c>
      <c r="AA299">
        <v>5.1999999999999998E-3</v>
      </c>
      <c r="AB299">
        <v>2.5700000000000001E-2</v>
      </c>
      <c r="AC299">
        <v>5.0000000000000001E-3</v>
      </c>
      <c r="AD299">
        <v>1.5900000000000001E-2</v>
      </c>
      <c r="AE299">
        <v>2.0999999999999999E-3</v>
      </c>
      <c r="AF299">
        <v>1.3899999999999999E-2</v>
      </c>
      <c r="AG299">
        <v>2.8E-3</v>
      </c>
      <c r="AH299">
        <v>0.03</v>
      </c>
      <c r="AI299">
        <v>1.2E-2</v>
      </c>
      <c r="AJ299">
        <v>1.2E-2</v>
      </c>
      <c r="AK299">
        <v>1.125</v>
      </c>
      <c r="AL299" s="10" t="s">
        <v>818</v>
      </c>
      <c r="AM299" s="10" t="s">
        <v>819</v>
      </c>
      <c r="AN299" s="10" t="s">
        <v>820</v>
      </c>
      <c r="AO299" s="10" t="s">
        <v>821</v>
      </c>
      <c r="AP299">
        <f>VLOOKUP(C299,'debit moy jour'!$A$2:$B$1198,2,FALSE)</f>
        <v>60.73</v>
      </c>
      <c r="AQ299" t="b">
        <f t="shared" si="12"/>
        <v>0</v>
      </c>
      <c r="AR299">
        <f>VLOOKUP(C299,'pluie jour'!$A$2:$B$1207,2,FALSE)</f>
        <v>0.5</v>
      </c>
      <c r="AS299">
        <f t="shared" si="13"/>
        <v>0</v>
      </c>
      <c r="AT299" s="11" t="e">
        <f t="shared" si="14"/>
        <v>#N/A</v>
      </c>
    </row>
    <row r="300" spans="1:46" x14ac:dyDescent="0.3">
      <c r="A300" t="s">
        <v>863</v>
      </c>
      <c r="B300" t="s">
        <v>3</v>
      </c>
      <c r="C300" s="4">
        <v>36840</v>
      </c>
      <c r="D300" t="s">
        <v>300</v>
      </c>
      <c r="E300">
        <v>19833</v>
      </c>
      <c r="F300">
        <v>15094</v>
      </c>
      <c r="G300">
        <v>23.3</v>
      </c>
      <c r="H300">
        <v>4450</v>
      </c>
      <c r="I300">
        <v>3776</v>
      </c>
      <c r="J300">
        <v>14299</v>
      </c>
      <c r="K300">
        <v>0.56999999999999995</v>
      </c>
      <c r="L300">
        <v>28.6</v>
      </c>
      <c r="M300">
        <v>117.6</v>
      </c>
      <c r="N300">
        <v>1.1499999999999999</v>
      </c>
      <c r="O300">
        <v>13.65</v>
      </c>
      <c r="P300">
        <v>1.52</v>
      </c>
      <c r="Q300">
        <v>83.09</v>
      </c>
      <c r="R300">
        <v>4.3999999999999997E-2</v>
      </c>
      <c r="S300">
        <v>23.03</v>
      </c>
      <c r="T300">
        <v>0.23530000000000001</v>
      </c>
      <c r="U300">
        <v>0.14949999999999999</v>
      </c>
      <c r="V300">
        <v>6.5699999999999995E-2</v>
      </c>
      <c r="W300">
        <v>0.2873</v>
      </c>
      <c r="X300">
        <v>5.16E-2</v>
      </c>
      <c r="Y300">
        <v>1.06E-2</v>
      </c>
      <c r="Z300">
        <v>3.9300000000000002E-2</v>
      </c>
      <c r="AA300">
        <v>4.0000000000000001E-3</v>
      </c>
      <c r="AB300">
        <v>2.1100000000000001E-2</v>
      </c>
      <c r="AC300">
        <v>3.8999999999999998E-3</v>
      </c>
      <c r="AD300">
        <v>1.2500000000000001E-2</v>
      </c>
      <c r="AE300">
        <v>1.6999999999999999E-3</v>
      </c>
      <c r="AF300">
        <v>1.06E-2</v>
      </c>
      <c r="AG300">
        <v>2.2000000000000001E-3</v>
      </c>
      <c r="AH300">
        <v>3.9E-2</v>
      </c>
      <c r="AI300">
        <v>1.4999999999999999E-2</v>
      </c>
      <c r="AJ300">
        <v>1.2999999999999999E-2</v>
      </c>
      <c r="AK300">
        <v>0.8952</v>
      </c>
      <c r="AL300" s="10" t="s">
        <v>818</v>
      </c>
      <c r="AM300" s="10" t="s">
        <v>819</v>
      </c>
      <c r="AN300" s="10" t="s">
        <v>820</v>
      </c>
      <c r="AO300" s="10" t="s">
        <v>821</v>
      </c>
      <c r="AP300">
        <f>VLOOKUP(C300,'debit moy jour'!$A$2:$B$1198,2,FALSE)</f>
        <v>45.215000000000003</v>
      </c>
      <c r="AQ300" t="b">
        <f t="shared" si="12"/>
        <v>0</v>
      </c>
      <c r="AR300">
        <f>VLOOKUP(C300,'pluie jour'!$A$2:$B$1207,2,FALSE)</f>
        <v>0.5</v>
      </c>
      <c r="AS300">
        <f t="shared" si="13"/>
        <v>0</v>
      </c>
      <c r="AT300" s="11" t="e">
        <f t="shared" si="14"/>
        <v>#N/A</v>
      </c>
    </row>
    <row r="301" spans="1:46" x14ac:dyDescent="0.3">
      <c r="A301" t="s">
        <v>863</v>
      </c>
      <c r="B301" t="s">
        <v>3</v>
      </c>
      <c r="C301" s="4">
        <v>36841</v>
      </c>
      <c r="D301" t="s">
        <v>301</v>
      </c>
      <c r="E301">
        <v>15241</v>
      </c>
      <c r="F301">
        <v>10441</v>
      </c>
      <c r="G301">
        <v>132</v>
      </c>
      <c r="H301">
        <v>3516</v>
      </c>
      <c r="I301">
        <v>7533</v>
      </c>
      <c r="J301">
        <v>16189</v>
      </c>
      <c r="K301">
        <v>0.88</v>
      </c>
      <c r="L301">
        <v>42.11</v>
      </c>
      <c r="M301">
        <v>294.39999999999998</v>
      </c>
      <c r="N301">
        <v>4.16</v>
      </c>
      <c r="O301">
        <v>14.87</v>
      </c>
      <c r="P301">
        <v>2.65</v>
      </c>
      <c r="Q301">
        <v>66.959999999999994</v>
      </c>
      <c r="R301">
        <v>5.7000000000000002E-2</v>
      </c>
      <c r="S301">
        <v>21.34</v>
      </c>
      <c r="T301">
        <v>0.72409999999999997</v>
      </c>
      <c r="U301">
        <v>0.66510000000000002</v>
      </c>
      <c r="V301">
        <v>0.21609999999999999</v>
      </c>
      <c r="W301">
        <v>0.93489999999999995</v>
      </c>
      <c r="X301">
        <v>0.18229999999999999</v>
      </c>
      <c r="Y301">
        <v>3.5099999999999999E-2</v>
      </c>
      <c r="Z301">
        <v>0.13389999999999999</v>
      </c>
      <c r="AA301">
        <v>1.41E-2</v>
      </c>
      <c r="AB301">
        <v>6.8900000000000003E-2</v>
      </c>
      <c r="AC301">
        <v>1.44E-2</v>
      </c>
      <c r="AD301">
        <v>3.9699999999999999E-2</v>
      </c>
      <c r="AE301">
        <v>5.7000000000000002E-3</v>
      </c>
      <c r="AF301">
        <v>3.3799999999999997E-2</v>
      </c>
      <c r="AG301">
        <v>6.4999999999999997E-3</v>
      </c>
      <c r="AH301">
        <v>0.14899999999999999</v>
      </c>
      <c r="AI301">
        <v>5.5E-2</v>
      </c>
      <c r="AJ301">
        <v>4.3999999999999997E-2</v>
      </c>
      <c r="AK301">
        <v>3.0745</v>
      </c>
      <c r="AL301" s="10" t="s">
        <v>818</v>
      </c>
      <c r="AM301" s="10" t="s">
        <v>819</v>
      </c>
      <c r="AN301" s="10" t="s">
        <v>820</v>
      </c>
      <c r="AO301" s="10" t="s">
        <v>821</v>
      </c>
      <c r="AP301">
        <f>VLOOKUP(C301,'debit moy jour'!$A$2:$B$1198,2,FALSE)</f>
        <v>48.302999999999997</v>
      </c>
      <c r="AQ301" t="b">
        <f t="shared" si="12"/>
        <v>0</v>
      </c>
      <c r="AR301">
        <f>VLOOKUP(C301,'pluie jour'!$A$2:$B$1207,2,FALSE)</f>
        <v>32.5</v>
      </c>
      <c r="AS301">
        <f t="shared" si="13"/>
        <v>1</v>
      </c>
      <c r="AT301" s="11">
        <f t="shared" si="14"/>
        <v>6.8295919495742416E-2</v>
      </c>
    </row>
    <row r="302" spans="1:46" x14ac:dyDescent="0.3">
      <c r="A302" t="s">
        <v>863</v>
      </c>
      <c r="B302" t="s">
        <v>3</v>
      </c>
      <c r="C302" s="4">
        <v>36842</v>
      </c>
      <c r="D302" t="s">
        <v>302</v>
      </c>
      <c r="E302">
        <v>15154</v>
      </c>
      <c r="F302">
        <v>10266</v>
      </c>
      <c r="G302">
        <v>1024.3</v>
      </c>
      <c r="H302">
        <v>4634</v>
      </c>
      <c r="I302">
        <v>7681</v>
      </c>
      <c r="J302">
        <v>16454</v>
      </c>
      <c r="K302">
        <v>1.88</v>
      </c>
      <c r="L302">
        <v>51.94</v>
      </c>
      <c r="M302">
        <v>1012.9</v>
      </c>
      <c r="N302">
        <v>5.09</v>
      </c>
      <c r="O302">
        <v>18.53</v>
      </c>
      <c r="P302">
        <v>3.71</v>
      </c>
      <c r="Q302">
        <v>67.8</v>
      </c>
      <c r="R302">
        <v>7.5999999999999998E-2</v>
      </c>
      <c r="S302">
        <v>25.99</v>
      </c>
      <c r="T302">
        <v>1.2597</v>
      </c>
      <c r="U302">
        <v>1.3792</v>
      </c>
      <c r="V302">
        <v>0.35</v>
      </c>
      <c r="W302">
        <v>1.5427</v>
      </c>
      <c r="X302">
        <v>0.27879999999999999</v>
      </c>
      <c r="Y302">
        <v>5.4300000000000001E-2</v>
      </c>
      <c r="Z302">
        <v>0.20330000000000001</v>
      </c>
      <c r="AA302">
        <v>2.3699999999999999E-2</v>
      </c>
      <c r="AB302">
        <v>0.1205</v>
      </c>
      <c r="AC302">
        <v>2.1899999999999999E-2</v>
      </c>
      <c r="AD302">
        <v>6.5199999999999994E-2</v>
      </c>
      <c r="AE302">
        <v>0.01</v>
      </c>
      <c r="AF302">
        <v>5.8400000000000001E-2</v>
      </c>
      <c r="AG302">
        <v>0.01</v>
      </c>
      <c r="AH302">
        <v>0.89200000000000002</v>
      </c>
      <c r="AI302">
        <v>0.13300000000000001</v>
      </c>
      <c r="AJ302">
        <v>0.10199999999999999</v>
      </c>
      <c r="AK302">
        <v>5.3776999999999999</v>
      </c>
      <c r="AL302" s="10" t="s">
        <v>818</v>
      </c>
      <c r="AM302" s="10" t="s">
        <v>819</v>
      </c>
      <c r="AN302" s="10" t="s">
        <v>820</v>
      </c>
      <c r="AO302" s="10" t="s">
        <v>821</v>
      </c>
      <c r="AP302">
        <f>VLOOKUP(C302,'debit moy jour'!$A$2:$B$1198,2,FALSE)</f>
        <v>282.93799999999999</v>
      </c>
      <c r="AQ302" t="b">
        <f t="shared" si="12"/>
        <v>0</v>
      </c>
      <c r="AR302">
        <f>VLOOKUP(C302,'pluie jour'!$A$2:$B$1207,2,FALSE)</f>
        <v>18</v>
      </c>
      <c r="AS302">
        <f t="shared" si="13"/>
        <v>1</v>
      </c>
      <c r="AT302" s="11">
        <f t="shared" si="14"/>
        <v>4.8575657826636025</v>
      </c>
    </row>
    <row r="303" spans="1:46" x14ac:dyDescent="0.3">
      <c r="A303" t="s">
        <v>863</v>
      </c>
      <c r="B303" t="s">
        <v>3</v>
      </c>
      <c r="C303" s="4">
        <v>36843</v>
      </c>
      <c r="D303" t="s">
        <v>303</v>
      </c>
      <c r="E303">
        <v>18531</v>
      </c>
      <c r="F303">
        <v>14165</v>
      </c>
      <c r="G303">
        <v>50.9</v>
      </c>
      <c r="H303">
        <v>4033</v>
      </c>
      <c r="I303">
        <v>5362</v>
      </c>
      <c r="J303">
        <v>16177</v>
      </c>
      <c r="K303">
        <v>0.59</v>
      </c>
      <c r="L303">
        <v>29.3</v>
      </c>
      <c r="M303">
        <v>157.19999999999999</v>
      </c>
      <c r="N303">
        <v>2.1</v>
      </c>
      <c r="O303">
        <v>13.66</v>
      </c>
      <c r="P303">
        <v>2.02</v>
      </c>
      <c r="Q303">
        <v>84.91</v>
      </c>
      <c r="R303">
        <v>5.5E-2</v>
      </c>
      <c r="S303">
        <v>25.1</v>
      </c>
      <c r="T303">
        <v>0.45939999999999998</v>
      </c>
      <c r="U303">
        <v>0.33500000000000002</v>
      </c>
      <c r="V303">
        <v>0.1338</v>
      </c>
      <c r="W303">
        <v>0.57450000000000001</v>
      </c>
      <c r="X303">
        <v>0.10680000000000001</v>
      </c>
      <c r="Y303">
        <v>2.1000000000000001E-2</v>
      </c>
      <c r="Z303">
        <v>7.9000000000000001E-2</v>
      </c>
      <c r="AA303">
        <v>8.3999999999999995E-3</v>
      </c>
      <c r="AB303">
        <v>4.3099999999999999E-2</v>
      </c>
      <c r="AC303">
        <v>8.5000000000000006E-3</v>
      </c>
      <c r="AD303">
        <v>2.3900000000000001E-2</v>
      </c>
      <c r="AE303">
        <v>3.5000000000000001E-3</v>
      </c>
      <c r="AF303">
        <v>2.1899999999999999E-2</v>
      </c>
      <c r="AG303">
        <v>4.0000000000000001E-3</v>
      </c>
      <c r="AH303">
        <v>6.3E-2</v>
      </c>
      <c r="AI303">
        <v>2.4E-2</v>
      </c>
      <c r="AJ303">
        <v>2.3E-2</v>
      </c>
      <c r="AK303">
        <v>1.8227</v>
      </c>
      <c r="AL303" s="10" t="s">
        <v>818</v>
      </c>
      <c r="AM303" s="10" t="s">
        <v>819</v>
      </c>
      <c r="AN303" s="10" t="s">
        <v>820</v>
      </c>
      <c r="AO303" s="10" t="s">
        <v>821</v>
      </c>
      <c r="AP303">
        <f>VLOOKUP(C303,'debit moy jour'!$A$2:$B$1198,2,FALSE)</f>
        <v>164.92500000000001</v>
      </c>
      <c r="AQ303" t="b">
        <f t="shared" si="12"/>
        <v>0</v>
      </c>
      <c r="AR303">
        <f>VLOOKUP(C303,'pluie jour'!$A$2:$B$1207,2,FALSE)</f>
        <v>2</v>
      </c>
      <c r="AS303">
        <f t="shared" si="13"/>
        <v>1</v>
      </c>
      <c r="AT303" s="11">
        <f t="shared" si="14"/>
        <v>-0.41709844559585485</v>
      </c>
    </row>
    <row r="304" spans="1:46" x14ac:dyDescent="0.3">
      <c r="A304" t="s">
        <v>863</v>
      </c>
      <c r="B304" t="s">
        <v>3</v>
      </c>
      <c r="C304" s="4">
        <v>36844</v>
      </c>
      <c r="D304" t="s">
        <v>304</v>
      </c>
      <c r="E304">
        <v>19142</v>
      </c>
      <c r="F304">
        <v>14831</v>
      </c>
      <c r="G304">
        <v>42.3</v>
      </c>
      <c r="H304">
        <v>4170</v>
      </c>
      <c r="I304">
        <v>4816</v>
      </c>
      <c r="J304">
        <v>16165</v>
      </c>
      <c r="K304">
        <v>0.59</v>
      </c>
      <c r="L304">
        <v>26.8</v>
      </c>
      <c r="M304">
        <v>132.19999999999999</v>
      </c>
      <c r="N304">
        <v>1.63</v>
      </c>
      <c r="O304">
        <v>14.11</v>
      </c>
      <c r="P304">
        <v>1.87</v>
      </c>
      <c r="Q304">
        <v>85.82</v>
      </c>
      <c r="R304">
        <v>5.1999999999999998E-2</v>
      </c>
      <c r="S304">
        <v>25.41</v>
      </c>
      <c r="T304">
        <v>0.39269999999999999</v>
      </c>
      <c r="U304">
        <v>0.26679999999999998</v>
      </c>
      <c r="V304">
        <v>0.112</v>
      </c>
      <c r="W304">
        <v>0.47799999999999998</v>
      </c>
      <c r="X304">
        <v>9.0499999999999997E-2</v>
      </c>
      <c r="Y304">
        <v>1.8800000000000001E-2</v>
      </c>
      <c r="Z304">
        <v>6.6500000000000004E-2</v>
      </c>
      <c r="AA304">
        <v>7.4000000000000003E-3</v>
      </c>
      <c r="AB304">
        <v>3.6600000000000001E-2</v>
      </c>
      <c r="AC304">
        <v>6.8999999999999999E-3</v>
      </c>
      <c r="AD304">
        <v>2.0400000000000001E-2</v>
      </c>
      <c r="AE304">
        <v>3.3999999999999998E-3</v>
      </c>
      <c r="AF304">
        <v>1.8200000000000001E-2</v>
      </c>
      <c r="AG304">
        <v>3.5000000000000001E-3</v>
      </c>
      <c r="AH304">
        <v>7.3999999999999996E-2</v>
      </c>
      <c r="AI304">
        <v>1.9E-2</v>
      </c>
      <c r="AJ304">
        <v>0.02</v>
      </c>
      <c r="AK304">
        <v>1.5216000000000001</v>
      </c>
      <c r="AL304" s="10" t="s">
        <v>818</v>
      </c>
      <c r="AM304" s="10" t="s">
        <v>819</v>
      </c>
      <c r="AN304" s="10" t="s">
        <v>820</v>
      </c>
      <c r="AO304" s="10" t="s">
        <v>821</v>
      </c>
      <c r="AP304">
        <f>VLOOKUP(C304,'debit moy jour'!$A$2:$B$1198,2,FALSE)</f>
        <v>128.548</v>
      </c>
      <c r="AQ304" t="b">
        <f t="shared" si="12"/>
        <v>0</v>
      </c>
      <c r="AR304">
        <f>VLOOKUP(C304,'pluie jour'!$A$2:$B$1207,2,FALSE)</f>
        <v>0.5</v>
      </c>
      <c r="AS304">
        <f t="shared" si="13"/>
        <v>1</v>
      </c>
      <c r="AT304" s="11">
        <f t="shared" si="14"/>
        <v>-0.22056692435955741</v>
      </c>
    </row>
    <row r="305" spans="1:46" x14ac:dyDescent="0.3">
      <c r="A305" t="s">
        <v>863</v>
      </c>
      <c r="B305" t="s">
        <v>3</v>
      </c>
      <c r="C305" s="4">
        <v>36845</v>
      </c>
      <c r="D305" t="s">
        <v>305</v>
      </c>
      <c r="E305">
        <v>19010</v>
      </c>
      <c r="F305">
        <v>14840</v>
      </c>
      <c r="G305">
        <v>30.5</v>
      </c>
      <c r="H305">
        <v>4204</v>
      </c>
      <c r="I305">
        <v>4540</v>
      </c>
      <c r="J305">
        <v>15860</v>
      </c>
      <c r="K305">
        <v>0.69</v>
      </c>
      <c r="L305">
        <v>25.55</v>
      </c>
      <c r="M305">
        <v>103.4</v>
      </c>
      <c r="N305">
        <v>1.27</v>
      </c>
      <c r="O305">
        <v>14.17</v>
      </c>
      <c r="P305">
        <v>1.85</v>
      </c>
      <c r="Q305">
        <v>87.59</v>
      </c>
      <c r="R305">
        <v>6.2E-2</v>
      </c>
      <c r="S305">
        <v>25.11</v>
      </c>
      <c r="T305">
        <v>0.33100000000000002</v>
      </c>
      <c r="U305">
        <v>0.20799999999999999</v>
      </c>
      <c r="V305">
        <v>9.2799999999999994E-2</v>
      </c>
      <c r="W305">
        <v>0.40300000000000002</v>
      </c>
      <c r="X305">
        <v>7.4499999999999997E-2</v>
      </c>
      <c r="Y305">
        <v>1.43E-2</v>
      </c>
      <c r="Z305">
        <v>5.67E-2</v>
      </c>
      <c r="AA305">
        <v>5.4999999999999997E-3</v>
      </c>
      <c r="AB305">
        <v>2.76E-2</v>
      </c>
      <c r="AC305">
        <v>5.3E-3</v>
      </c>
      <c r="AD305">
        <v>1.6299999999999999E-2</v>
      </c>
      <c r="AE305">
        <v>2.5000000000000001E-3</v>
      </c>
      <c r="AF305">
        <v>1.4999999999999999E-2</v>
      </c>
      <c r="AG305">
        <v>2.8999999999999998E-3</v>
      </c>
      <c r="AH305">
        <v>3.4000000000000002E-2</v>
      </c>
      <c r="AI305">
        <v>1.4999999999999999E-2</v>
      </c>
      <c r="AJ305">
        <v>1.4E-2</v>
      </c>
      <c r="AK305">
        <v>1.2553000000000001</v>
      </c>
      <c r="AL305" s="10" t="s">
        <v>818</v>
      </c>
      <c r="AM305" s="10" t="s">
        <v>819</v>
      </c>
      <c r="AN305" s="10" t="s">
        <v>820</v>
      </c>
      <c r="AO305" s="10" t="s">
        <v>821</v>
      </c>
      <c r="AP305">
        <f>VLOOKUP(C305,'debit moy jour'!$A$2:$B$1198,2,FALSE)</f>
        <v>107.035</v>
      </c>
      <c r="AQ305" t="b">
        <f t="shared" si="12"/>
        <v>0</v>
      </c>
      <c r="AR305">
        <f>VLOOKUP(C305,'pluie jour'!$A$2:$B$1207,2,FALSE)</f>
        <v>6.5</v>
      </c>
      <c r="AS305">
        <f t="shared" si="13"/>
        <v>1</v>
      </c>
      <c r="AT305" s="11">
        <f t="shared" si="14"/>
        <v>-0.16735382891993655</v>
      </c>
    </row>
    <row r="306" spans="1:46" x14ac:dyDescent="0.3">
      <c r="A306" t="s">
        <v>863</v>
      </c>
      <c r="B306" t="s">
        <v>3</v>
      </c>
      <c r="C306" s="4">
        <v>36846</v>
      </c>
      <c r="D306" t="s">
        <v>306</v>
      </c>
      <c r="E306">
        <v>18780</v>
      </c>
      <c r="F306">
        <v>14430</v>
      </c>
      <c r="G306">
        <v>50.2</v>
      </c>
      <c r="H306">
        <v>4205</v>
      </c>
      <c r="I306">
        <v>5057</v>
      </c>
      <c r="J306">
        <v>16400</v>
      </c>
      <c r="K306">
        <v>0.71</v>
      </c>
      <c r="L306">
        <v>28.09</v>
      </c>
      <c r="M306">
        <v>164.9</v>
      </c>
      <c r="N306">
        <v>2.04</v>
      </c>
      <c r="O306">
        <v>16.29</v>
      </c>
      <c r="P306">
        <v>1.94</v>
      </c>
      <c r="Q306">
        <v>85.12</v>
      </c>
      <c r="R306">
        <v>5.8999999999999997E-2</v>
      </c>
      <c r="S306">
        <v>24.51</v>
      </c>
      <c r="T306">
        <v>0.438</v>
      </c>
      <c r="U306">
        <v>0.308</v>
      </c>
      <c r="V306">
        <v>0.125</v>
      </c>
      <c r="W306">
        <v>0.54400000000000004</v>
      </c>
      <c r="X306">
        <v>9.8699999999999996E-2</v>
      </c>
      <c r="Y306">
        <v>1.9E-2</v>
      </c>
      <c r="Z306">
        <v>7.4999999999999997E-2</v>
      </c>
      <c r="AA306">
        <v>7.7000000000000002E-3</v>
      </c>
      <c r="AB306">
        <v>3.9E-2</v>
      </c>
      <c r="AC306">
        <v>7.7000000000000002E-3</v>
      </c>
      <c r="AD306">
        <v>2.24E-2</v>
      </c>
      <c r="AE306">
        <v>3.0000000000000001E-3</v>
      </c>
      <c r="AF306">
        <v>2.0199999999999999E-2</v>
      </c>
      <c r="AG306">
        <v>3.7000000000000002E-3</v>
      </c>
      <c r="AH306">
        <v>6.5000000000000002E-2</v>
      </c>
      <c r="AI306">
        <v>2.3E-2</v>
      </c>
      <c r="AJ306">
        <v>0.02</v>
      </c>
      <c r="AK306">
        <v>1.7113</v>
      </c>
      <c r="AL306" s="10" t="s">
        <v>818</v>
      </c>
      <c r="AM306" s="10" t="s">
        <v>819</v>
      </c>
      <c r="AN306" s="10" t="s">
        <v>820</v>
      </c>
      <c r="AO306" s="10" t="s">
        <v>821</v>
      </c>
      <c r="AP306">
        <f>VLOOKUP(C306,'debit moy jour'!$A$2:$B$1198,2,FALSE)</f>
        <v>115.209</v>
      </c>
      <c r="AQ306" t="b">
        <f t="shared" si="12"/>
        <v>0</v>
      </c>
      <c r="AR306">
        <f>VLOOKUP(C306,'pluie jour'!$A$2:$B$1207,2,FALSE)</f>
        <v>0.5</v>
      </c>
      <c r="AS306">
        <f t="shared" si="13"/>
        <v>1</v>
      </c>
      <c r="AT306" s="11">
        <f t="shared" si="14"/>
        <v>7.6367543326949186E-2</v>
      </c>
    </row>
    <row r="307" spans="1:46" x14ac:dyDescent="0.3">
      <c r="A307" t="s">
        <v>863</v>
      </c>
      <c r="B307" t="s">
        <v>3</v>
      </c>
      <c r="C307" s="4">
        <v>36847</v>
      </c>
      <c r="D307" t="s">
        <v>307</v>
      </c>
      <c r="E307">
        <v>19110</v>
      </c>
      <c r="F307">
        <v>15090</v>
      </c>
      <c r="G307">
        <v>30.6</v>
      </c>
      <c r="H307">
        <v>4264</v>
      </c>
      <c r="I307">
        <v>4454</v>
      </c>
      <c r="J307">
        <v>15670</v>
      </c>
      <c r="K307">
        <v>0.61</v>
      </c>
      <c r="L307">
        <v>26.25</v>
      </c>
      <c r="M307">
        <v>120</v>
      </c>
      <c r="N307">
        <v>1.31</v>
      </c>
      <c r="O307">
        <v>15.01</v>
      </c>
      <c r="P307">
        <v>1.74</v>
      </c>
      <c r="Q307">
        <v>87.68</v>
      </c>
      <c r="R307">
        <v>6.6000000000000003E-2</v>
      </c>
      <c r="S307">
        <v>24.98</v>
      </c>
      <c r="T307">
        <v>0.32200000000000001</v>
      </c>
      <c r="U307">
        <v>0.20599999999999999</v>
      </c>
      <c r="V307">
        <v>8.9399999999999993E-2</v>
      </c>
      <c r="W307">
        <v>0.39800000000000002</v>
      </c>
      <c r="X307">
        <v>7.3300000000000004E-2</v>
      </c>
      <c r="Y307">
        <v>1.38E-2</v>
      </c>
      <c r="Z307">
        <v>5.33E-2</v>
      </c>
      <c r="AA307">
        <v>5.4000000000000003E-3</v>
      </c>
      <c r="AB307">
        <v>2.7E-2</v>
      </c>
      <c r="AC307">
        <v>5.8999999999999999E-3</v>
      </c>
      <c r="AD307">
        <v>1.5800000000000002E-2</v>
      </c>
      <c r="AE307">
        <v>2.2000000000000001E-3</v>
      </c>
      <c r="AF307">
        <v>1.3599999999999999E-2</v>
      </c>
      <c r="AG307">
        <v>2.8E-3</v>
      </c>
      <c r="AH307">
        <v>3.3000000000000002E-2</v>
      </c>
      <c r="AI307">
        <v>1.4E-2</v>
      </c>
      <c r="AJ307">
        <v>1.2999999999999999E-2</v>
      </c>
      <c r="AK307">
        <v>1.2284999999999999</v>
      </c>
      <c r="AL307" s="10" t="s">
        <v>818</v>
      </c>
      <c r="AM307" s="10" t="s">
        <v>819</v>
      </c>
      <c r="AN307" s="10" t="s">
        <v>820</v>
      </c>
      <c r="AO307" s="10" t="s">
        <v>821</v>
      </c>
      <c r="AP307">
        <f>VLOOKUP(C307,'debit moy jour'!$A$2:$B$1198,2,FALSE)</f>
        <v>103.748</v>
      </c>
      <c r="AQ307" t="b">
        <f t="shared" si="12"/>
        <v>0</v>
      </c>
      <c r="AR307">
        <f>VLOOKUP(C307,'pluie jour'!$A$2:$B$1207,2,FALSE)</f>
        <v>0</v>
      </c>
      <c r="AS307">
        <f t="shared" si="13"/>
        <v>0</v>
      </c>
      <c r="AT307" s="11" t="e">
        <f t="shared" si="14"/>
        <v>#N/A</v>
      </c>
    </row>
    <row r="308" spans="1:46" x14ac:dyDescent="0.3">
      <c r="A308" t="s">
        <v>863</v>
      </c>
      <c r="B308" t="s">
        <v>3</v>
      </c>
      <c r="C308" s="4">
        <v>36848</v>
      </c>
      <c r="D308" t="s">
        <v>308</v>
      </c>
      <c r="E308">
        <v>18790</v>
      </c>
      <c r="F308">
        <v>14780</v>
      </c>
      <c r="G308">
        <v>30.8</v>
      </c>
      <c r="H308">
        <v>4178</v>
      </c>
      <c r="I308">
        <v>3978</v>
      </c>
      <c r="J308">
        <v>14960</v>
      </c>
      <c r="K308">
        <v>0.56000000000000005</v>
      </c>
      <c r="L308">
        <v>24.75</v>
      </c>
      <c r="M308">
        <v>101.8</v>
      </c>
      <c r="N308">
        <v>1.43</v>
      </c>
      <c r="O308">
        <v>16.559999999999999</v>
      </c>
      <c r="P308">
        <v>1.68</v>
      </c>
      <c r="Q308">
        <v>84.55</v>
      </c>
      <c r="R308">
        <v>0.05</v>
      </c>
      <c r="S308">
        <v>25.14</v>
      </c>
      <c r="T308">
        <v>0.318</v>
      </c>
      <c r="U308">
        <v>0.20899999999999999</v>
      </c>
      <c r="V308">
        <v>9.0700000000000003E-2</v>
      </c>
      <c r="W308">
        <v>0.38</v>
      </c>
      <c r="X308">
        <v>7.0300000000000001E-2</v>
      </c>
      <c r="Y308">
        <v>1.3899999999999999E-2</v>
      </c>
      <c r="Z308">
        <v>5.3900000000000003E-2</v>
      </c>
      <c r="AA308">
        <v>5.1999999999999998E-3</v>
      </c>
      <c r="AB308">
        <v>2.76E-2</v>
      </c>
      <c r="AC308">
        <v>5.3E-3</v>
      </c>
      <c r="AD308">
        <v>1.6199999999999999E-2</v>
      </c>
      <c r="AE308">
        <v>2.3E-3</v>
      </c>
      <c r="AF308">
        <v>1.5599999999999999E-2</v>
      </c>
      <c r="AG308">
        <v>2.8E-3</v>
      </c>
      <c r="AH308">
        <v>5.8000000000000003E-2</v>
      </c>
      <c r="AI308">
        <v>1.9E-2</v>
      </c>
      <c r="AJ308">
        <v>1.4999999999999999E-2</v>
      </c>
      <c r="AK308">
        <v>1.2107000000000001</v>
      </c>
      <c r="AL308" s="10" t="s">
        <v>818</v>
      </c>
      <c r="AM308" s="10" t="s">
        <v>819</v>
      </c>
      <c r="AN308" s="10" t="s">
        <v>820</v>
      </c>
      <c r="AO308" s="10" t="s">
        <v>821</v>
      </c>
      <c r="AP308">
        <f>VLOOKUP(C308,'debit moy jour'!$A$2:$B$1198,2,FALSE)</f>
        <v>92.432000000000002</v>
      </c>
      <c r="AQ308" t="b">
        <f t="shared" si="12"/>
        <v>0</v>
      </c>
      <c r="AR308">
        <f>VLOOKUP(C308,'pluie jour'!$A$2:$B$1207,2,FALSE)</f>
        <v>2.5</v>
      </c>
      <c r="AS308">
        <f t="shared" si="13"/>
        <v>1</v>
      </c>
      <c r="AT308" s="11">
        <f t="shared" si="14"/>
        <v>-0.10907198211049854</v>
      </c>
    </row>
    <row r="309" spans="1:46" x14ac:dyDescent="0.3">
      <c r="A309" t="s">
        <v>863</v>
      </c>
      <c r="B309" t="s">
        <v>3</v>
      </c>
      <c r="C309" s="4">
        <v>36849</v>
      </c>
      <c r="D309" t="s">
        <v>309</v>
      </c>
      <c r="E309">
        <v>19450</v>
      </c>
      <c r="F309">
        <v>15160</v>
      </c>
      <c r="G309">
        <v>29.2</v>
      </c>
      <c r="H309">
        <v>4277</v>
      </c>
      <c r="I309">
        <v>4843</v>
      </c>
      <c r="J309">
        <v>15100</v>
      </c>
      <c r="K309">
        <v>0.57999999999999996</v>
      </c>
      <c r="L309">
        <v>25.25</v>
      </c>
      <c r="M309">
        <v>111</v>
      </c>
      <c r="N309">
        <v>1.32</v>
      </c>
      <c r="O309">
        <v>15.58</v>
      </c>
      <c r="P309">
        <v>2.02</v>
      </c>
      <c r="Q309">
        <v>86.5</v>
      </c>
      <c r="R309">
        <v>0.06</v>
      </c>
      <c r="S309">
        <v>25.38</v>
      </c>
      <c r="T309">
        <v>0.32700000000000001</v>
      </c>
      <c r="U309">
        <v>0.20399999999999999</v>
      </c>
      <c r="V309">
        <v>8.9300000000000004E-2</v>
      </c>
      <c r="W309">
        <v>0.38600000000000001</v>
      </c>
      <c r="X309">
        <v>7.5499999999999998E-2</v>
      </c>
      <c r="Y309">
        <v>1.4200000000000001E-2</v>
      </c>
      <c r="Z309">
        <v>5.5500000000000001E-2</v>
      </c>
      <c r="AA309">
        <v>5.7000000000000002E-3</v>
      </c>
      <c r="AB309">
        <v>2.7699999999999999E-2</v>
      </c>
      <c r="AC309">
        <v>5.3E-3</v>
      </c>
      <c r="AD309">
        <v>1.6799999999999999E-2</v>
      </c>
      <c r="AE309">
        <v>2.2000000000000001E-3</v>
      </c>
      <c r="AF309">
        <v>1.37E-2</v>
      </c>
      <c r="AG309">
        <v>2.8E-3</v>
      </c>
      <c r="AH309">
        <v>3.4000000000000002E-2</v>
      </c>
      <c r="AI309">
        <v>1.6E-2</v>
      </c>
      <c r="AJ309">
        <v>1.4E-2</v>
      </c>
      <c r="AK309">
        <v>1.2257</v>
      </c>
      <c r="AL309" s="10" t="s">
        <v>818</v>
      </c>
      <c r="AM309" s="10" t="s">
        <v>819</v>
      </c>
      <c r="AN309" s="10" t="s">
        <v>820</v>
      </c>
      <c r="AO309" s="10" t="s">
        <v>821</v>
      </c>
      <c r="AP309">
        <f>VLOOKUP(C309,'debit moy jour'!$A$2:$B$1198,2,FALSE)</f>
        <v>91.15</v>
      </c>
      <c r="AQ309" t="b">
        <f t="shared" si="12"/>
        <v>0</v>
      </c>
      <c r="AR309">
        <f>VLOOKUP(C309,'pluie jour'!$A$2:$B$1207,2,FALSE)</f>
        <v>1</v>
      </c>
      <c r="AS309">
        <f t="shared" si="13"/>
        <v>1</v>
      </c>
      <c r="AT309" s="11">
        <f t="shared" si="14"/>
        <v>-1.3869655530552151E-2</v>
      </c>
    </row>
    <row r="310" spans="1:46" x14ac:dyDescent="0.3">
      <c r="A310" t="s">
        <v>863</v>
      </c>
      <c r="B310" t="s">
        <v>3</v>
      </c>
      <c r="C310" s="4">
        <v>36850</v>
      </c>
      <c r="D310" t="s">
        <v>310</v>
      </c>
      <c r="E310">
        <v>19440</v>
      </c>
      <c r="F310">
        <v>15200</v>
      </c>
      <c r="G310">
        <v>25.2</v>
      </c>
      <c r="H310">
        <v>4262</v>
      </c>
      <c r="I310">
        <v>4294</v>
      </c>
      <c r="J310">
        <v>15140</v>
      </c>
      <c r="K310">
        <v>0.56000000000000005</v>
      </c>
      <c r="L310">
        <v>24.9</v>
      </c>
      <c r="M310">
        <v>99.8</v>
      </c>
      <c r="N310">
        <v>1.18</v>
      </c>
      <c r="O310">
        <v>14.42</v>
      </c>
      <c r="P310">
        <v>1.73</v>
      </c>
      <c r="Q310">
        <v>86.11</v>
      </c>
      <c r="R310">
        <v>6.0999999999999999E-2</v>
      </c>
      <c r="S310">
        <v>25.24</v>
      </c>
      <c r="T310">
        <v>0.307</v>
      </c>
      <c r="U310">
        <v>0.185</v>
      </c>
      <c r="V310">
        <v>8.5000000000000006E-2</v>
      </c>
      <c r="W310">
        <v>0.36599999999999999</v>
      </c>
      <c r="X310">
        <v>6.8000000000000005E-2</v>
      </c>
      <c r="Y310">
        <v>1.2200000000000001E-2</v>
      </c>
      <c r="Z310">
        <v>0.05</v>
      </c>
      <c r="AA310">
        <v>4.7999999999999996E-3</v>
      </c>
      <c r="AB310">
        <v>2.5000000000000001E-2</v>
      </c>
      <c r="AC310">
        <v>5.1999999999999998E-3</v>
      </c>
      <c r="AD310">
        <v>1.5599999999999999E-2</v>
      </c>
      <c r="AE310">
        <v>2E-3</v>
      </c>
      <c r="AF310">
        <v>1.3299999999999999E-2</v>
      </c>
      <c r="AG310">
        <v>2.8E-3</v>
      </c>
      <c r="AH310">
        <v>2.7E-2</v>
      </c>
      <c r="AI310">
        <v>1.4E-2</v>
      </c>
      <c r="AJ310">
        <v>1.2E-2</v>
      </c>
      <c r="AK310">
        <v>1.1419999999999999</v>
      </c>
      <c r="AL310" s="10" t="s">
        <v>818</v>
      </c>
      <c r="AM310" s="10" t="s">
        <v>819</v>
      </c>
      <c r="AN310" s="10" t="s">
        <v>820</v>
      </c>
      <c r="AO310" s="10" t="s">
        <v>821</v>
      </c>
      <c r="AP310">
        <f>VLOOKUP(C310,'debit moy jour'!$A$2:$B$1198,2,FALSE)</f>
        <v>87.6</v>
      </c>
      <c r="AQ310" t="b">
        <f t="shared" si="12"/>
        <v>0</v>
      </c>
      <c r="AR310">
        <f>VLOOKUP(C310,'pluie jour'!$A$2:$B$1207,2,FALSE)</f>
        <v>0.5</v>
      </c>
      <c r="AS310">
        <f t="shared" si="13"/>
        <v>1</v>
      </c>
      <c r="AT310" s="11">
        <f t="shared" si="14"/>
        <v>-3.8946791003839944E-2</v>
      </c>
    </row>
    <row r="311" spans="1:46" x14ac:dyDescent="0.3">
      <c r="A311" t="s">
        <v>863</v>
      </c>
      <c r="B311" t="s">
        <v>3</v>
      </c>
      <c r="C311" s="4">
        <v>36851</v>
      </c>
      <c r="D311" t="s">
        <v>311</v>
      </c>
      <c r="E311">
        <v>17130</v>
      </c>
      <c r="F311">
        <v>11810</v>
      </c>
      <c r="G311">
        <v>108.7</v>
      </c>
      <c r="H311">
        <v>3890</v>
      </c>
      <c r="I311">
        <v>6390</v>
      </c>
      <c r="J311">
        <v>14190</v>
      </c>
      <c r="K311">
        <v>0.92</v>
      </c>
      <c r="L311">
        <v>32.67</v>
      </c>
      <c r="M311">
        <v>350.7</v>
      </c>
      <c r="N311">
        <v>3.6</v>
      </c>
      <c r="O311">
        <v>16.62</v>
      </c>
      <c r="P311">
        <v>2.5</v>
      </c>
      <c r="Q311">
        <v>69.7</v>
      </c>
      <c r="R311">
        <v>6.0999999999999999E-2</v>
      </c>
      <c r="S311">
        <v>21.12</v>
      </c>
      <c r="T311">
        <v>0.72699999999999998</v>
      </c>
      <c r="U311">
        <v>0.58599999999999997</v>
      </c>
      <c r="V311">
        <v>0.20799999999999999</v>
      </c>
      <c r="W311">
        <v>0.89300000000000002</v>
      </c>
      <c r="X311">
        <v>0.16400000000000001</v>
      </c>
      <c r="Y311">
        <v>3.4099999999999998E-2</v>
      </c>
      <c r="Z311">
        <v>0.127</v>
      </c>
      <c r="AA311">
        <v>1.38E-2</v>
      </c>
      <c r="AB311">
        <v>7.1099999999999997E-2</v>
      </c>
      <c r="AC311">
        <v>1.2999999999999999E-2</v>
      </c>
      <c r="AD311">
        <v>3.7400000000000003E-2</v>
      </c>
      <c r="AE311">
        <v>5.1000000000000004E-3</v>
      </c>
      <c r="AF311">
        <v>3.1099999999999999E-2</v>
      </c>
      <c r="AG311">
        <v>5.3E-3</v>
      </c>
      <c r="AH311">
        <v>0.16900000000000001</v>
      </c>
      <c r="AI311">
        <v>5.0999999999999997E-2</v>
      </c>
      <c r="AJ311">
        <v>0.04</v>
      </c>
      <c r="AK311">
        <v>2.9157999999999999</v>
      </c>
      <c r="AL311" s="10" t="s">
        <v>818</v>
      </c>
      <c r="AM311" s="10" t="s">
        <v>819</v>
      </c>
      <c r="AN311" s="10" t="s">
        <v>820</v>
      </c>
      <c r="AO311" s="10" t="s">
        <v>821</v>
      </c>
      <c r="AP311">
        <f>VLOOKUP(C311,'debit moy jour'!$A$2:$B$1198,2,FALSE)</f>
        <v>88.566999999999993</v>
      </c>
      <c r="AQ311" t="b">
        <f t="shared" si="12"/>
        <v>0</v>
      </c>
      <c r="AR311">
        <f>VLOOKUP(C311,'pluie jour'!$A$2:$B$1207,2,FALSE)</f>
        <v>17</v>
      </c>
      <c r="AS311">
        <f t="shared" si="13"/>
        <v>1</v>
      </c>
      <c r="AT311" s="11">
        <f t="shared" si="14"/>
        <v>1.1038812785388114E-2</v>
      </c>
    </row>
    <row r="312" spans="1:46" x14ac:dyDescent="0.3">
      <c r="A312" t="s">
        <v>863</v>
      </c>
      <c r="B312" t="s">
        <v>3</v>
      </c>
      <c r="C312" s="4">
        <v>36852</v>
      </c>
      <c r="D312" t="s">
        <v>312</v>
      </c>
      <c r="E312">
        <v>18930</v>
      </c>
      <c r="F312">
        <v>14650</v>
      </c>
      <c r="G312">
        <v>50.6</v>
      </c>
      <c r="H312">
        <v>4145</v>
      </c>
      <c r="I312">
        <v>5446</v>
      </c>
      <c r="J312">
        <v>16940</v>
      </c>
      <c r="K312">
        <v>0.65</v>
      </c>
      <c r="L312">
        <v>24.97</v>
      </c>
      <c r="M312">
        <v>172.6</v>
      </c>
      <c r="N312">
        <v>2.1</v>
      </c>
      <c r="O312">
        <v>14.18</v>
      </c>
      <c r="P312">
        <v>2.0099999999999998</v>
      </c>
      <c r="Q312">
        <v>84.09</v>
      </c>
      <c r="R312">
        <v>5.0999999999999997E-2</v>
      </c>
      <c r="S312">
        <v>24.45</v>
      </c>
      <c r="T312">
        <v>0.45900000000000002</v>
      </c>
      <c r="U312">
        <v>0.32900000000000001</v>
      </c>
      <c r="V312">
        <v>0.13400000000000001</v>
      </c>
      <c r="W312">
        <v>0.58599999999999997</v>
      </c>
      <c r="X312">
        <v>0.111</v>
      </c>
      <c r="Y312">
        <v>2.1700000000000001E-2</v>
      </c>
      <c r="Z312">
        <v>8.6099999999999996E-2</v>
      </c>
      <c r="AA312">
        <v>8.6E-3</v>
      </c>
      <c r="AB312">
        <v>4.2799999999999998E-2</v>
      </c>
      <c r="AC312">
        <v>8.0999999999999996E-3</v>
      </c>
      <c r="AD312">
        <v>2.4799999999999999E-2</v>
      </c>
      <c r="AE312">
        <v>3.3E-3</v>
      </c>
      <c r="AF312">
        <v>2.1499999999999998E-2</v>
      </c>
      <c r="AG312">
        <v>4.0000000000000001E-3</v>
      </c>
      <c r="AH312">
        <v>6.3E-2</v>
      </c>
      <c r="AI312">
        <v>2.4E-2</v>
      </c>
      <c r="AJ312">
        <v>2.3E-2</v>
      </c>
      <c r="AK312">
        <v>1.84</v>
      </c>
      <c r="AL312" s="10" t="s">
        <v>818</v>
      </c>
      <c r="AM312" s="10" t="s">
        <v>819</v>
      </c>
      <c r="AN312" s="10" t="s">
        <v>820</v>
      </c>
      <c r="AO312" s="10" t="s">
        <v>821</v>
      </c>
      <c r="AP312">
        <f>VLOOKUP(C312,'debit moy jour'!$A$2:$B$1198,2,FALSE)</f>
        <v>99.486999999999995</v>
      </c>
      <c r="AQ312" t="b">
        <f t="shared" si="12"/>
        <v>0</v>
      </c>
      <c r="AR312">
        <f>VLOOKUP(C312,'pluie jour'!$A$2:$B$1207,2,FALSE)</f>
        <v>9.5</v>
      </c>
      <c r="AS312">
        <f t="shared" si="13"/>
        <v>1</v>
      </c>
      <c r="AT312" s="11">
        <f t="shared" si="14"/>
        <v>0.12329648740501543</v>
      </c>
    </row>
    <row r="313" spans="1:46" x14ac:dyDescent="0.3">
      <c r="A313" t="s">
        <v>863</v>
      </c>
      <c r="B313" t="s">
        <v>3</v>
      </c>
      <c r="C313" s="4">
        <v>36853</v>
      </c>
      <c r="D313" t="s">
        <v>313</v>
      </c>
      <c r="E313">
        <v>17690</v>
      </c>
      <c r="F313">
        <v>14060</v>
      </c>
      <c r="G313">
        <v>50.6</v>
      </c>
      <c r="H313">
        <v>3921</v>
      </c>
      <c r="I313">
        <v>5116</v>
      </c>
      <c r="J313">
        <v>16920</v>
      </c>
      <c r="K313">
        <v>0.62</v>
      </c>
      <c r="L313">
        <v>22.21</v>
      </c>
      <c r="M313">
        <v>158.6</v>
      </c>
      <c r="N313">
        <v>2.16</v>
      </c>
      <c r="O313">
        <v>15.47</v>
      </c>
      <c r="P313">
        <v>2.0099999999999998</v>
      </c>
      <c r="Q313">
        <v>83.08</v>
      </c>
      <c r="R313">
        <v>5.3999999999999999E-2</v>
      </c>
      <c r="S313">
        <v>25.27</v>
      </c>
      <c r="T313">
        <v>0.50600000000000001</v>
      </c>
      <c r="U313">
        <v>0.35</v>
      </c>
      <c r="V313">
        <v>0.14799999999999999</v>
      </c>
      <c r="W313">
        <v>0.629</v>
      </c>
      <c r="X313">
        <v>0.115</v>
      </c>
      <c r="Y313">
        <v>2.3E-2</v>
      </c>
      <c r="Z313">
        <v>9.11E-2</v>
      </c>
      <c r="AA313">
        <v>9.4000000000000004E-3</v>
      </c>
      <c r="AB313">
        <v>4.6699999999999998E-2</v>
      </c>
      <c r="AC313">
        <v>9.2999999999999992E-3</v>
      </c>
      <c r="AD313">
        <v>2.3900000000000001E-2</v>
      </c>
      <c r="AE313">
        <v>3.5999999999999999E-3</v>
      </c>
      <c r="AF313">
        <v>2.4199999999999999E-2</v>
      </c>
      <c r="AG313">
        <v>4.1000000000000003E-3</v>
      </c>
      <c r="AH313">
        <v>6.9000000000000006E-2</v>
      </c>
      <c r="AI313">
        <v>2.5999999999999999E-2</v>
      </c>
      <c r="AJ313">
        <v>2.3E-2</v>
      </c>
      <c r="AK313">
        <v>1.9832000000000001</v>
      </c>
      <c r="AL313" s="10" t="s">
        <v>818</v>
      </c>
      <c r="AM313" s="10" t="s">
        <v>819</v>
      </c>
      <c r="AN313" s="10" t="s">
        <v>820</v>
      </c>
      <c r="AO313" s="10" t="s">
        <v>821</v>
      </c>
      <c r="AP313">
        <f>VLOOKUP(C313,'debit moy jour'!$A$2:$B$1198,2,FALSE)</f>
        <v>105.995</v>
      </c>
      <c r="AQ313" t="b">
        <f t="shared" si="12"/>
        <v>0</v>
      </c>
      <c r="AR313">
        <f>VLOOKUP(C313,'pluie jour'!$A$2:$B$1207,2,FALSE)</f>
        <v>0</v>
      </c>
      <c r="AS313">
        <f t="shared" si="13"/>
        <v>1</v>
      </c>
      <c r="AT313" s="11">
        <f t="shared" si="14"/>
        <v>6.5415581935328329E-2</v>
      </c>
    </row>
    <row r="314" spans="1:46" x14ac:dyDescent="0.3">
      <c r="A314" t="s">
        <v>863</v>
      </c>
      <c r="B314" t="s">
        <v>3</v>
      </c>
      <c r="C314" s="4">
        <v>36854</v>
      </c>
      <c r="D314" t="s">
        <v>314</v>
      </c>
      <c r="E314">
        <v>17740</v>
      </c>
      <c r="F314">
        <v>14250</v>
      </c>
      <c r="G314">
        <v>34.6</v>
      </c>
      <c r="H314">
        <v>3853</v>
      </c>
      <c r="I314">
        <v>4508</v>
      </c>
      <c r="J314">
        <v>14260</v>
      </c>
      <c r="K314">
        <v>0.54</v>
      </c>
      <c r="L314">
        <v>24.62</v>
      </c>
      <c r="M314">
        <v>125.6</v>
      </c>
      <c r="N314">
        <v>1.63</v>
      </c>
      <c r="O314">
        <v>14.86</v>
      </c>
      <c r="P314">
        <v>1.97</v>
      </c>
      <c r="Q314">
        <v>81.67</v>
      </c>
      <c r="R314">
        <v>5.7000000000000002E-2</v>
      </c>
      <c r="S314">
        <v>24.99</v>
      </c>
      <c r="T314">
        <v>0.374</v>
      </c>
      <c r="U314">
        <v>0.247</v>
      </c>
      <c r="V314">
        <v>0.107</v>
      </c>
      <c r="W314">
        <v>0.46</v>
      </c>
      <c r="X314">
        <v>8.14E-2</v>
      </c>
      <c r="Y314">
        <v>1.6199999999999999E-2</v>
      </c>
      <c r="Z314">
        <v>6.4699999999999994E-2</v>
      </c>
      <c r="AA314">
        <v>6.1999999999999998E-3</v>
      </c>
      <c r="AB314">
        <v>3.0700000000000002E-2</v>
      </c>
      <c r="AC314">
        <v>6.1000000000000004E-3</v>
      </c>
      <c r="AD314">
        <v>2.06E-2</v>
      </c>
      <c r="AE314">
        <v>2.7000000000000001E-3</v>
      </c>
      <c r="AF314">
        <v>1.7100000000000001E-2</v>
      </c>
      <c r="AG314">
        <v>2.8999999999999998E-3</v>
      </c>
      <c r="AH314">
        <v>4.8000000000000001E-2</v>
      </c>
      <c r="AI314">
        <v>1.7000000000000001E-2</v>
      </c>
      <c r="AJ314">
        <v>1.7000000000000001E-2</v>
      </c>
      <c r="AK314">
        <v>1.4367000000000001</v>
      </c>
      <c r="AL314" s="10" t="s">
        <v>818</v>
      </c>
      <c r="AM314" s="10" t="s">
        <v>819</v>
      </c>
      <c r="AN314" s="10" t="s">
        <v>820</v>
      </c>
      <c r="AO314" s="10" t="s">
        <v>821</v>
      </c>
      <c r="AP314">
        <f>VLOOKUP(C314,'debit moy jour'!$A$2:$B$1198,2,FALSE)</f>
        <v>109.09399999999999</v>
      </c>
      <c r="AQ314" t="b">
        <f t="shared" si="12"/>
        <v>0</v>
      </c>
      <c r="AR314">
        <f>VLOOKUP(C314,'pluie jour'!$A$2:$B$1207,2,FALSE)</f>
        <v>9</v>
      </c>
      <c r="AS314">
        <f t="shared" si="13"/>
        <v>1</v>
      </c>
      <c r="AT314" s="11">
        <f t="shared" si="14"/>
        <v>2.9237228171140047E-2</v>
      </c>
    </row>
    <row r="315" spans="1:46" x14ac:dyDescent="0.3">
      <c r="A315" t="s">
        <v>863</v>
      </c>
      <c r="B315" t="s">
        <v>3</v>
      </c>
      <c r="C315" s="4">
        <v>36855</v>
      </c>
      <c r="D315" t="s">
        <v>315</v>
      </c>
      <c r="E315">
        <v>13250</v>
      </c>
      <c r="F315">
        <v>9322</v>
      </c>
      <c r="G315">
        <v>105</v>
      </c>
      <c r="H315">
        <v>3084</v>
      </c>
      <c r="I315">
        <v>6219</v>
      </c>
      <c r="J315">
        <v>12080</v>
      </c>
      <c r="K315">
        <v>0.81</v>
      </c>
      <c r="L315">
        <v>30.33</v>
      </c>
      <c r="M315">
        <v>296</v>
      </c>
      <c r="N315">
        <v>3.55</v>
      </c>
      <c r="O315">
        <v>11.48</v>
      </c>
      <c r="P315">
        <v>2.46</v>
      </c>
      <c r="Q315">
        <v>57.08</v>
      </c>
      <c r="R315">
        <v>0.05</v>
      </c>
      <c r="S315">
        <v>16.2</v>
      </c>
      <c r="T315">
        <v>0.51600000000000001</v>
      </c>
      <c r="U315">
        <v>0.501</v>
      </c>
      <c r="V315">
        <v>0.14899999999999999</v>
      </c>
      <c r="W315">
        <v>0.65300000000000002</v>
      </c>
      <c r="X315">
        <v>0.123</v>
      </c>
      <c r="Y315">
        <v>2.52E-2</v>
      </c>
      <c r="Z315">
        <v>9.35E-2</v>
      </c>
      <c r="AA315">
        <v>1.0200000000000001E-2</v>
      </c>
      <c r="AB315">
        <v>5.11E-2</v>
      </c>
      <c r="AC315">
        <v>0.01</v>
      </c>
      <c r="AD315">
        <v>2.87E-2</v>
      </c>
      <c r="AE315">
        <v>4.0000000000000001E-3</v>
      </c>
      <c r="AF315">
        <v>2.52E-2</v>
      </c>
      <c r="AG315">
        <v>4.8999999999999998E-3</v>
      </c>
      <c r="AH315">
        <v>0.123</v>
      </c>
      <c r="AI315">
        <v>5.8000000000000003E-2</v>
      </c>
      <c r="AJ315">
        <v>4.1000000000000002E-2</v>
      </c>
      <c r="AK315">
        <v>2.1949000000000001</v>
      </c>
      <c r="AL315" s="10" t="s">
        <v>818</v>
      </c>
      <c r="AM315" s="10" t="s">
        <v>819</v>
      </c>
      <c r="AN315" s="10" t="s">
        <v>820</v>
      </c>
      <c r="AO315" s="10" t="s">
        <v>821</v>
      </c>
      <c r="AP315">
        <f>VLOOKUP(C315,'debit moy jour'!$A$2:$B$1198,2,FALSE)</f>
        <v>113.723</v>
      </c>
      <c r="AQ315" t="b">
        <f t="shared" si="12"/>
        <v>0</v>
      </c>
      <c r="AR315">
        <f>VLOOKUP(C315,'pluie jour'!$A$2:$B$1207,2,FALSE)</f>
        <v>19</v>
      </c>
      <c r="AS315">
        <f t="shared" si="13"/>
        <v>1</v>
      </c>
      <c r="AT315" s="11">
        <f t="shared" si="14"/>
        <v>4.2431297779896286E-2</v>
      </c>
    </row>
    <row r="316" spans="1:46" x14ac:dyDescent="0.3">
      <c r="A316" t="s">
        <v>863</v>
      </c>
      <c r="B316" t="s">
        <v>3</v>
      </c>
      <c r="C316" s="4">
        <v>36856</v>
      </c>
      <c r="D316" t="s">
        <v>316</v>
      </c>
      <c r="E316">
        <v>18630</v>
      </c>
      <c r="F316">
        <v>13570</v>
      </c>
      <c r="G316">
        <v>58.8</v>
      </c>
      <c r="H316">
        <v>3783</v>
      </c>
      <c r="I316">
        <v>9702</v>
      </c>
      <c r="J316">
        <v>17910</v>
      </c>
      <c r="K316">
        <v>0.74</v>
      </c>
      <c r="L316">
        <v>28.93</v>
      </c>
      <c r="M316">
        <v>194.4</v>
      </c>
      <c r="N316">
        <v>2.37</v>
      </c>
      <c r="O316">
        <v>13.11</v>
      </c>
      <c r="P316">
        <v>3.88</v>
      </c>
      <c r="Q316">
        <v>83.39</v>
      </c>
      <c r="R316">
        <v>0.02</v>
      </c>
      <c r="S316">
        <v>26.92</v>
      </c>
      <c r="T316">
        <v>0.372</v>
      </c>
      <c r="U316">
        <v>0.29399999999999998</v>
      </c>
      <c r="V316">
        <v>0.11600000000000001</v>
      </c>
      <c r="W316">
        <v>0.53600000000000003</v>
      </c>
      <c r="X316">
        <v>0.1</v>
      </c>
      <c r="Y316">
        <v>2.0899999999999998E-2</v>
      </c>
      <c r="Z316">
        <v>8.1000000000000003E-2</v>
      </c>
      <c r="AA316">
        <v>8.2000000000000007E-3</v>
      </c>
      <c r="AB316">
        <v>4.3200000000000002E-2</v>
      </c>
      <c r="AC316">
        <v>8.5000000000000006E-3</v>
      </c>
      <c r="AD316">
        <v>2.52E-2</v>
      </c>
      <c r="AE316">
        <v>3.3999999999999998E-3</v>
      </c>
      <c r="AF316">
        <v>2.2200000000000001E-2</v>
      </c>
      <c r="AG316">
        <v>3.7000000000000002E-3</v>
      </c>
      <c r="AH316">
        <v>7.1999999999999995E-2</v>
      </c>
      <c r="AI316">
        <v>3.4000000000000002E-2</v>
      </c>
      <c r="AJ316">
        <v>4.3999999999999997E-2</v>
      </c>
      <c r="AK316">
        <v>1.6341000000000001</v>
      </c>
      <c r="AL316" s="10" t="s">
        <v>818</v>
      </c>
      <c r="AM316" s="10" t="s">
        <v>819</v>
      </c>
      <c r="AN316" s="10" t="s">
        <v>820</v>
      </c>
      <c r="AO316" s="10" t="s">
        <v>821</v>
      </c>
      <c r="AP316">
        <f>VLOOKUP(C316,'debit moy jour'!$A$2:$B$1198,2,FALSE)</f>
        <v>118.26900000000001</v>
      </c>
      <c r="AQ316" t="b">
        <f t="shared" si="12"/>
        <v>0</v>
      </c>
      <c r="AR316">
        <f>VLOOKUP(C316,'pluie jour'!$A$2:$B$1207,2,FALSE)</f>
        <v>2.5</v>
      </c>
      <c r="AS316">
        <f t="shared" si="13"/>
        <v>1</v>
      </c>
      <c r="AT316" s="11">
        <f t="shared" si="14"/>
        <v>3.997432357570594E-2</v>
      </c>
    </row>
    <row r="317" spans="1:46" x14ac:dyDescent="0.3">
      <c r="A317" t="s">
        <v>863</v>
      </c>
      <c r="B317" t="s">
        <v>3</v>
      </c>
      <c r="C317" s="4">
        <v>36857</v>
      </c>
      <c r="D317" t="s">
        <v>317</v>
      </c>
      <c r="E317">
        <v>17350</v>
      </c>
      <c r="F317">
        <v>13230</v>
      </c>
      <c r="G317">
        <v>67.099999999999994</v>
      </c>
      <c r="H317">
        <v>3739</v>
      </c>
      <c r="I317">
        <v>7044</v>
      </c>
      <c r="J317">
        <v>17360</v>
      </c>
      <c r="K317">
        <v>0.69</v>
      </c>
      <c r="L317">
        <v>24.21</v>
      </c>
      <c r="M317">
        <v>194</v>
      </c>
      <c r="N317">
        <v>2.5099999999999998</v>
      </c>
      <c r="O317">
        <v>14.52</v>
      </c>
      <c r="P317">
        <v>2.94</v>
      </c>
      <c r="Q317">
        <v>81.349999999999994</v>
      </c>
      <c r="R317">
        <v>3.6999999999999998E-2</v>
      </c>
      <c r="S317">
        <v>24.7</v>
      </c>
      <c r="T317">
        <v>0.53100000000000003</v>
      </c>
      <c r="U317">
        <v>0.38500000000000001</v>
      </c>
      <c r="V317">
        <v>0.154</v>
      </c>
      <c r="W317">
        <v>0.67600000000000005</v>
      </c>
      <c r="X317">
        <v>0.122</v>
      </c>
      <c r="Y317">
        <v>2.53E-2</v>
      </c>
      <c r="Z317">
        <v>9.3899999999999997E-2</v>
      </c>
      <c r="AA317">
        <v>9.7000000000000003E-3</v>
      </c>
      <c r="AB317">
        <v>5.1299999999999998E-2</v>
      </c>
      <c r="AC317">
        <v>1.01E-2</v>
      </c>
      <c r="AD317">
        <v>2.7900000000000001E-2</v>
      </c>
      <c r="AE317">
        <v>4.1000000000000003E-3</v>
      </c>
      <c r="AF317">
        <v>2.53E-2</v>
      </c>
      <c r="AG317">
        <v>4.8999999999999998E-3</v>
      </c>
      <c r="AH317">
        <v>7.5999999999999998E-2</v>
      </c>
      <c r="AI317">
        <v>3.2000000000000001E-2</v>
      </c>
      <c r="AJ317">
        <v>2.7E-2</v>
      </c>
      <c r="AK317">
        <v>2.1202999999999999</v>
      </c>
      <c r="AL317" s="10" t="s">
        <v>818</v>
      </c>
      <c r="AM317" s="10" t="s">
        <v>819</v>
      </c>
      <c r="AN317" s="10" t="s">
        <v>820</v>
      </c>
      <c r="AO317" s="10" t="s">
        <v>821</v>
      </c>
      <c r="AP317">
        <f>VLOOKUP(C317,'debit moy jour'!$A$2:$B$1198,2,FALSE)</f>
        <v>120.96299999999999</v>
      </c>
      <c r="AQ317" t="b">
        <f t="shared" si="12"/>
        <v>0</v>
      </c>
      <c r="AR317">
        <f>VLOOKUP(C317,'pluie jour'!$A$2:$B$1207,2,FALSE)</f>
        <v>5</v>
      </c>
      <c r="AS317">
        <f t="shared" si="13"/>
        <v>1</v>
      </c>
      <c r="AT317" s="11">
        <f t="shared" si="14"/>
        <v>2.2778581031377525E-2</v>
      </c>
    </row>
    <row r="318" spans="1:46" x14ac:dyDescent="0.3">
      <c r="A318" t="s">
        <v>863</v>
      </c>
      <c r="B318" t="s">
        <v>3</v>
      </c>
      <c r="C318" s="4">
        <v>36858</v>
      </c>
      <c r="D318" t="s">
        <v>318</v>
      </c>
      <c r="E318">
        <v>18620</v>
      </c>
      <c r="F318">
        <v>14690</v>
      </c>
      <c r="G318">
        <v>39.799999999999997</v>
      </c>
      <c r="H318">
        <v>3970</v>
      </c>
      <c r="I318">
        <v>5665</v>
      </c>
      <c r="J318">
        <v>17640</v>
      </c>
      <c r="K318">
        <v>0.56999999999999995</v>
      </c>
      <c r="L318">
        <v>20.55</v>
      </c>
      <c r="M318">
        <v>119.4</v>
      </c>
      <c r="N318">
        <v>1.76</v>
      </c>
      <c r="O318">
        <v>15.12</v>
      </c>
      <c r="P318">
        <v>2.2999999999999998</v>
      </c>
      <c r="Q318">
        <v>88.76</v>
      </c>
      <c r="R318">
        <v>5.7000000000000002E-2</v>
      </c>
      <c r="S318">
        <v>27.2</v>
      </c>
      <c r="T318">
        <v>0.46600000000000003</v>
      </c>
      <c r="U318">
        <v>0.28999999999999998</v>
      </c>
      <c r="V318">
        <v>0.13400000000000001</v>
      </c>
      <c r="W318">
        <v>0.59</v>
      </c>
      <c r="X318">
        <v>0.105</v>
      </c>
      <c r="Y318">
        <v>2.1499999999999998E-2</v>
      </c>
      <c r="Z318">
        <v>8.2000000000000003E-2</v>
      </c>
      <c r="AA318">
        <v>8.0000000000000002E-3</v>
      </c>
      <c r="AB318">
        <v>3.9899999999999998E-2</v>
      </c>
      <c r="AC318">
        <v>7.7999999999999996E-3</v>
      </c>
      <c r="AD318">
        <v>2.3300000000000001E-2</v>
      </c>
      <c r="AE318">
        <v>3.0999999999999999E-3</v>
      </c>
      <c r="AF318">
        <v>2.0400000000000001E-2</v>
      </c>
      <c r="AG318">
        <v>4.0000000000000001E-3</v>
      </c>
      <c r="AH318">
        <v>4.2000000000000003E-2</v>
      </c>
      <c r="AI318">
        <v>0.02</v>
      </c>
      <c r="AJ318">
        <v>1.7999999999999999E-2</v>
      </c>
      <c r="AK318">
        <v>1.7948999999999999</v>
      </c>
      <c r="AL318" s="10" t="s">
        <v>818</v>
      </c>
      <c r="AM318" s="10" t="s">
        <v>819</v>
      </c>
      <c r="AN318" s="10" t="s">
        <v>820</v>
      </c>
      <c r="AO318" s="10" t="s">
        <v>821</v>
      </c>
      <c r="AP318">
        <f>VLOOKUP(C318,'debit moy jour'!$A$2:$B$1198,2,FALSE)</f>
        <v>125.274</v>
      </c>
      <c r="AQ318" t="b">
        <f t="shared" si="12"/>
        <v>0</v>
      </c>
      <c r="AR318">
        <f>VLOOKUP(C318,'pluie jour'!$A$2:$B$1207,2,FALSE)</f>
        <v>0.5</v>
      </c>
      <c r="AS318">
        <f t="shared" si="13"/>
        <v>1</v>
      </c>
      <c r="AT318" s="11">
        <f t="shared" si="14"/>
        <v>3.5638997048684368E-2</v>
      </c>
    </row>
    <row r="319" spans="1:46" x14ac:dyDescent="0.3">
      <c r="A319" t="s">
        <v>863</v>
      </c>
      <c r="B319" t="s">
        <v>3</v>
      </c>
      <c r="C319" s="4">
        <v>36859</v>
      </c>
      <c r="D319" t="s">
        <v>319</v>
      </c>
      <c r="E319">
        <v>18870</v>
      </c>
      <c r="F319">
        <v>14890</v>
      </c>
      <c r="G319">
        <v>37.9</v>
      </c>
      <c r="H319">
        <v>3981</v>
      </c>
      <c r="I319">
        <v>5308</v>
      </c>
      <c r="J319">
        <v>17220</v>
      </c>
      <c r="K319">
        <v>0.57999999999999996</v>
      </c>
      <c r="L319">
        <v>21.69</v>
      </c>
      <c r="M319">
        <v>124.6</v>
      </c>
      <c r="N319">
        <v>1.75</v>
      </c>
      <c r="O319">
        <v>15.59</v>
      </c>
      <c r="P319">
        <v>2.13</v>
      </c>
      <c r="Q319">
        <v>88.32</v>
      </c>
      <c r="R319">
        <v>5.8999999999999997E-2</v>
      </c>
      <c r="S319">
        <v>27.2</v>
      </c>
      <c r="T319">
        <v>0.48199999999999998</v>
      </c>
      <c r="U319">
        <v>0.28100000000000003</v>
      </c>
      <c r="V319">
        <v>0.13700000000000001</v>
      </c>
      <c r="W319">
        <v>0.60099999999999998</v>
      </c>
      <c r="X319">
        <v>0.109</v>
      </c>
      <c r="Y319">
        <v>2.0899999999999998E-2</v>
      </c>
      <c r="Z319">
        <v>8.0299999999999996E-2</v>
      </c>
      <c r="AA319">
        <v>7.7999999999999996E-3</v>
      </c>
      <c r="AB319">
        <v>4.1500000000000002E-2</v>
      </c>
      <c r="AC319">
        <v>8.2000000000000007E-3</v>
      </c>
      <c r="AD319">
        <v>2.4199999999999999E-2</v>
      </c>
      <c r="AE319">
        <v>3.3999999999999998E-3</v>
      </c>
      <c r="AF319">
        <v>2.1100000000000001E-2</v>
      </c>
      <c r="AG319">
        <v>3.7000000000000002E-3</v>
      </c>
      <c r="AH319">
        <v>4.9000000000000002E-2</v>
      </c>
      <c r="AI319">
        <v>1.9E-2</v>
      </c>
      <c r="AJ319">
        <v>1.7000000000000001E-2</v>
      </c>
      <c r="AK319">
        <v>1.8210999999999999</v>
      </c>
      <c r="AL319" s="10" t="s">
        <v>818</v>
      </c>
      <c r="AM319" s="10" t="s">
        <v>819</v>
      </c>
      <c r="AN319" s="10" t="s">
        <v>820</v>
      </c>
      <c r="AO319" s="10" t="s">
        <v>821</v>
      </c>
      <c r="AP319">
        <f>VLOOKUP(C319,'debit moy jour'!$A$2:$B$1198,2,FALSE)</f>
        <v>127.379</v>
      </c>
      <c r="AQ319" t="b">
        <f t="shared" si="12"/>
        <v>0</v>
      </c>
      <c r="AR319">
        <f>VLOOKUP(C319,'pluie jour'!$A$2:$B$1207,2,FALSE)</f>
        <v>1</v>
      </c>
      <c r="AS319">
        <f t="shared" si="13"/>
        <v>1</v>
      </c>
      <c r="AT319" s="11">
        <f t="shared" si="14"/>
        <v>1.6803167456934432E-2</v>
      </c>
    </row>
    <row r="320" spans="1:46" x14ac:dyDescent="0.3">
      <c r="A320" t="s">
        <v>863</v>
      </c>
      <c r="B320" t="s">
        <v>3</v>
      </c>
      <c r="C320" s="4">
        <v>36860</v>
      </c>
      <c r="D320" t="s">
        <v>320</v>
      </c>
      <c r="E320">
        <v>18370</v>
      </c>
      <c r="F320">
        <v>14470</v>
      </c>
      <c r="G320">
        <v>27.6</v>
      </c>
      <c r="H320">
        <v>3991</v>
      </c>
      <c r="I320">
        <v>5194</v>
      </c>
      <c r="J320">
        <v>15290</v>
      </c>
      <c r="K320">
        <v>0.62</v>
      </c>
      <c r="L320">
        <v>22.09</v>
      </c>
      <c r="M320">
        <v>113.9</v>
      </c>
      <c r="N320">
        <v>1.45</v>
      </c>
      <c r="O320">
        <v>16</v>
      </c>
      <c r="P320">
        <v>2.33</v>
      </c>
      <c r="Q320">
        <v>90.7</v>
      </c>
      <c r="R320">
        <v>5.5E-2</v>
      </c>
      <c r="S320">
        <v>28.85</v>
      </c>
      <c r="T320">
        <v>0.41899999999999998</v>
      </c>
      <c r="U320">
        <v>0.23899999999999999</v>
      </c>
      <c r="V320">
        <v>0.11799999999999999</v>
      </c>
      <c r="W320">
        <v>0.51800000000000002</v>
      </c>
      <c r="X320">
        <v>9.2799999999999994E-2</v>
      </c>
      <c r="Y320">
        <v>1.83E-2</v>
      </c>
      <c r="Z320">
        <v>7.2300000000000003E-2</v>
      </c>
      <c r="AA320">
        <v>7.6E-3</v>
      </c>
      <c r="AB320">
        <v>3.5900000000000001E-2</v>
      </c>
      <c r="AC320">
        <v>6.8999999999999999E-3</v>
      </c>
      <c r="AD320">
        <v>2.1000000000000001E-2</v>
      </c>
      <c r="AE320">
        <v>2.7000000000000001E-3</v>
      </c>
      <c r="AF320">
        <v>1.83E-2</v>
      </c>
      <c r="AG320">
        <v>3.5000000000000001E-3</v>
      </c>
      <c r="AH320">
        <v>4.9000000000000002E-2</v>
      </c>
      <c r="AI320">
        <v>0.01</v>
      </c>
      <c r="AJ320">
        <v>1.4999999999999999E-2</v>
      </c>
      <c r="AK320">
        <v>1.5733999999999999</v>
      </c>
      <c r="AL320" s="10" t="s">
        <v>818</v>
      </c>
      <c r="AM320" s="10" t="s">
        <v>819</v>
      </c>
      <c r="AN320" s="10" t="s">
        <v>820</v>
      </c>
      <c r="AO320" s="10" t="s">
        <v>821</v>
      </c>
      <c r="AP320">
        <f>VLOOKUP(C320,'debit moy jour'!$A$2:$B$1198,2,FALSE)</f>
        <v>128.471</v>
      </c>
      <c r="AQ320" t="b">
        <f t="shared" si="12"/>
        <v>0</v>
      </c>
      <c r="AR320">
        <f>VLOOKUP(C320,'pluie jour'!$A$2:$B$1207,2,FALSE)</f>
        <v>6.5</v>
      </c>
      <c r="AS320">
        <f t="shared" si="13"/>
        <v>1</v>
      </c>
      <c r="AT320" s="11">
        <f t="shared" si="14"/>
        <v>8.5728416771995285E-3</v>
      </c>
    </row>
    <row r="321" spans="1:46" x14ac:dyDescent="0.3">
      <c r="A321" t="s">
        <v>863</v>
      </c>
      <c r="B321" t="s">
        <v>3</v>
      </c>
      <c r="C321" s="4">
        <v>36861</v>
      </c>
      <c r="D321" t="s">
        <v>321</v>
      </c>
      <c r="E321">
        <v>17660</v>
      </c>
      <c r="F321">
        <v>13170</v>
      </c>
      <c r="G321">
        <v>57.8</v>
      </c>
      <c r="H321">
        <v>3978</v>
      </c>
      <c r="I321">
        <v>6612</v>
      </c>
      <c r="J321">
        <v>15660</v>
      </c>
      <c r="K321">
        <v>0.78</v>
      </c>
      <c r="L321">
        <v>23.32</v>
      </c>
      <c r="M321">
        <v>203.1</v>
      </c>
      <c r="N321">
        <v>2.5</v>
      </c>
      <c r="O321">
        <v>15.09</v>
      </c>
      <c r="P321">
        <v>2.87</v>
      </c>
      <c r="Q321">
        <v>84.23</v>
      </c>
      <c r="R321">
        <v>4.1000000000000002E-2</v>
      </c>
      <c r="S321">
        <v>26.7</v>
      </c>
      <c r="T321">
        <v>0.626</v>
      </c>
      <c r="U321">
        <v>0.41799999999999998</v>
      </c>
      <c r="V321">
        <v>0.183</v>
      </c>
      <c r="W321">
        <v>0.79100000000000004</v>
      </c>
      <c r="X321">
        <v>0.14599999999999999</v>
      </c>
      <c r="Y321">
        <v>2.8299999999999999E-2</v>
      </c>
      <c r="Z321">
        <v>0.112</v>
      </c>
      <c r="AA321">
        <v>1.0500000000000001E-2</v>
      </c>
      <c r="AB321">
        <v>5.6800000000000003E-2</v>
      </c>
      <c r="AC321">
        <v>1.0500000000000001E-2</v>
      </c>
      <c r="AD321">
        <v>3.2099999999999997E-2</v>
      </c>
      <c r="AE321">
        <v>4.3E-3</v>
      </c>
      <c r="AF321">
        <v>2.63E-2</v>
      </c>
      <c r="AG321">
        <v>4.5999999999999999E-3</v>
      </c>
      <c r="AH321">
        <v>9.7000000000000003E-2</v>
      </c>
      <c r="AI321">
        <v>2.1999999999999999E-2</v>
      </c>
      <c r="AJ321">
        <v>2.9000000000000001E-2</v>
      </c>
      <c r="AK321">
        <v>2.4493999999999998</v>
      </c>
      <c r="AL321" s="10" t="s">
        <v>818</v>
      </c>
      <c r="AM321" s="10" t="s">
        <v>819</v>
      </c>
      <c r="AN321" s="10" t="s">
        <v>820</v>
      </c>
      <c r="AO321" s="10" t="s">
        <v>821</v>
      </c>
      <c r="AP321">
        <f>VLOOKUP(C321,'debit moy jour'!$A$2:$B$1198,2,FALSE)</f>
        <v>130.19900000000001</v>
      </c>
      <c r="AQ321" t="b">
        <f t="shared" si="12"/>
        <v>0</v>
      </c>
      <c r="AR321">
        <f>VLOOKUP(C321,'pluie jour'!$A$2:$B$1207,2,FALSE)</f>
        <v>6</v>
      </c>
      <c r="AS321">
        <f t="shared" si="13"/>
        <v>1</v>
      </c>
      <c r="AT321" s="11">
        <f t="shared" si="14"/>
        <v>1.3450506339952274E-2</v>
      </c>
    </row>
    <row r="322" spans="1:46" x14ac:dyDescent="0.3">
      <c r="A322" t="s">
        <v>863</v>
      </c>
      <c r="B322" t="s">
        <v>3</v>
      </c>
      <c r="C322" s="4">
        <v>36862</v>
      </c>
      <c r="D322" t="s">
        <v>322</v>
      </c>
      <c r="E322">
        <v>18200</v>
      </c>
      <c r="F322">
        <v>14000</v>
      </c>
      <c r="G322">
        <v>44.7</v>
      </c>
      <c r="H322">
        <v>3892</v>
      </c>
      <c r="I322">
        <v>5372</v>
      </c>
      <c r="J322">
        <v>15800</v>
      </c>
      <c r="K322">
        <v>0.67</v>
      </c>
      <c r="L322">
        <v>23.12</v>
      </c>
      <c r="M322">
        <v>156.4</v>
      </c>
      <c r="N322">
        <v>2.31</v>
      </c>
      <c r="O322">
        <v>17.739999999999998</v>
      </c>
      <c r="P322">
        <v>2.2799999999999998</v>
      </c>
      <c r="Q322">
        <v>86.53</v>
      </c>
      <c r="R322">
        <v>4.4999999999999998E-2</v>
      </c>
      <c r="S322">
        <v>27.08</v>
      </c>
      <c r="T322">
        <v>0.54400000000000004</v>
      </c>
      <c r="U322">
        <v>0.34300000000000003</v>
      </c>
      <c r="V322">
        <v>0.158</v>
      </c>
      <c r="W322">
        <v>0.68300000000000005</v>
      </c>
      <c r="X322">
        <v>0.123</v>
      </c>
      <c r="Y322">
        <v>2.3900000000000001E-2</v>
      </c>
      <c r="Z322">
        <v>9.3299999999999994E-2</v>
      </c>
      <c r="AA322">
        <v>9.1999999999999998E-3</v>
      </c>
      <c r="AB322">
        <v>4.7300000000000002E-2</v>
      </c>
      <c r="AC322">
        <v>9.1000000000000004E-3</v>
      </c>
      <c r="AD322">
        <v>2.8000000000000001E-2</v>
      </c>
      <c r="AE322">
        <v>3.5000000000000001E-3</v>
      </c>
      <c r="AF322">
        <v>2.2800000000000001E-2</v>
      </c>
      <c r="AG322">
        <v>4.3E-3</v>
      </c>
      <c r="AH322">
        <v>9.8000000000000004E-2</v>
      </c>
      <c r="AI322">
        <v>1.7000000000000001E-2</v>
      </c>
      <c r="AJ322">
        <v>2.1999999999999999E-2</v>
      </c>
      <c r="AK322">
        <v>2.0924</v>
      </c>
      <c r="AL322" s="10" t="s">
        <v>818</v>
      </c>
      <c r="AM322" s="10" t="s">
        <v>819</v>
      </c>
      <c r="AN322" s="10" t="s">
        <v>820</v>
      </c>
      <c r="AO322" s="10" t="s">
        <v>821</v>
      </c>
      <c r="AP322">
        <f>VLOOKUP(C322,'debit moy jour'!$A$2:$B$1198,2,FALSE)</f>
        <v>132.23699999999999</v>
      </c>
      <c r="AQ322" t="b">
        <f t="shared" si="12"/>
        <v>0</v>
      </c>
      <c r="AR322">
        <f>VLOOKUP(C322,'pluie jour'!$A$2:$B$1207,2,FALSE)</f>
        <v>2</v>
      </c>
      <c r="AS322">
        <f t="shared" si="13"/>
        <v>1</v>
      </c>
      <c r="AT322" s="11">
        <f t="shared" si="14"/>
        <v>1.5652962004316335E-2</v>
      </c>
    </row>
    <row r="323" spans="1:46" x14ac:dyDescent="0.3">
      <c r="A323" t="s">
        <v>863</v>
      </c>
      <c r="B323" t="s">
        <v>3</v>
      </c>
      <c r="C323" s="4">
        <v>36863</v>
      </c>
      <c r="D323" t="s">
        <v>323</v>
      </c>
      <c r="E323">
        <v>18830</v>
      </c>
      <c r="F323">
        <v>15000</v>
      </c>
      <c r="G323">
        <v>31</v>
      </c>
      <c r="H323">
        <v>3994</v>
      </c>
      <c r="I323">
        <v>4900</v>
      </c>
      <c r="J323">
        <v>15540</v>
      </c>
      <c r="K323">
        <v>0.56999999999999995</v>
      </c>
      <c r="L323">
        <v>22.48</v>
      </c>
      <c r="M323">
        <v>123.2</v>
      </c>
      <c r="N323">
        <v>1.45</v>
      </c>
      <c r="O323">
        <v>16.48</v>
      </c>
      <c r="P323">
        <v>2.0299999999999998</v>
      </c>
      <c r="Q323">
        <v>90.68</v>
      </c>
      <c r="R323">
        <v>5.2999999999999999E-2</v>
      </c>
      <c r="S323">
        <v>28.28</v>
      </c>
      <c r="T323">
        <v>0.434</v>
      </c>
      <c r="U323">
        <v>0.247</v>
      </c>
      <c r="V323">
        <v>0.124</v>
      </c>
      <c r="W323">
        <v>0.54700000000000004</v>
      </c>
      <c r="X323">
        <v>9.9900000000000003E-2</v>
      </c>
      <c r="Y323">
        <v>2.0199999999999999E-2</v>
      </c>
      <c r="Z323">
        <v>7.7100000000000002E-2</v>
      </c>
      <c r="AA323">
        <v>7.4000000000000003E-3</v>
      </c>
      <c r="AB323">
        <v>3.73E-2</v>
      </c>
      <c r="AC323">
        <v>7.0000000000000001E-3</v>
      </c>
      <c r="AD323">
        <v>2.1600000000000001E-2</v>
      </c>
      <c r="AE323">
        <v>3.0000000000000001E-3</v>
      </c>
      <c r="AF323">
        <v>2.06E-2</v>
      </c>
      <c r="AG323">
        <v>3.8E-3</v>
      </c>
      <c r="AH323">
        <v>6.8000000000000005E-2</v>
      </c>
      <c r="AI323">
        <v>1.0999999999999999E-2</v>
      </c>
      <c r="AJ323">
        <v>1.6E-2</v>
      </c>
      <c r="AK323">
        <v>1.6497999999999999</v>
      </c>
      <c r="AL323" s="10" t="s">
        <v>818</v>
      </c>
      <c r="AM323" s="10" t="s">
        <v>819</v>
      </c>
      <c r="AN323" s="10" t="s">
        <v>820</v>
      </c>
      <c r="AO323" s="10" t="s">
        <v>821</v>
      </c>
      <c r="AP323">
        <f>VLOOKUP(C323,'debit moy jour'!$A$2:$B$1198,2,FALSE)</f>
        <v>132.86099999999999</v>
      </c>
      <c r="AQ323" t="b">
        <f t="shared" si="12"/>
        <v>0</v>
      </c>
      <c r="AR323">
        <f>VLOOKUP(C323,'pluie jour'!$A$2:$B$1207,2,FALSE)</f>
        <v>16.5</v>
      </c>
      <c r="AS323">
        <f t="shared" si="13"/>
        <v>1</v>
      </c>
      <c r="AT323" s="11">
        <f t="shared" si="14"/>
        <v>4.7188003357607573E-3</v>
      </c>
    </row>
    <row r="324" spans="1:46" x14ac:dyDescent="0.3">
      <c r="A324" t="s">
        <v>863</v>
      </c>
      <c r="B324" t="s">
        <v>3</v>
      </c>
      <c r="C324" s="4">
        <v>36864</v>
      </c>
      <c r="D324" t="s">
        <v>324</v>
      </c>
      <c r="E324">
        <v>16500</v>
      </c>
      <c r="F324">
        <v>12230</v>
      </c>
      <c r="G324">
        <v>70.099999999999994</v>
      </c>
      <c r="H324">
        <v>3673</v>
      </c>
      <c r="I324">
        <v>6928</v>
      </c>
      <c r="J324">
        <v>15470</v>
      </c>
      <c r="K324">
        <v>0.76</v>
      </c>
      <c r="L324">
        <v>22.48</v>
      </c>
      <c r="M324">
        <v>207.9</v>
      </c>
      <c r="N324">
        <v>2.58</v>
      </c>
      <c r="O324">
        <v>14.8</v>
      </c>
      <c r="P324">
        <v>3.07</v>
      </c>
      <c r="Q324">
        <v>81.819999999999993</v>
      </c>
      <c r="R324">
        <v>4.9000000000000002E-2</v>
      </c>
      <c r="S324">
        <v>25.55</v>
      </c>
      <c r="T324">
        <v>0.6</v>
      </c>
      <c r="U324">
        <v>0.44500000000000001</v>
      </c>
      <c r="V324">
        <v>0.17599999999999999</v>
      </c>
      <c r="W324">
        <v>0.76100000000000001</v>
      </c>
      <c r="X324">
        <v>0.14099999999999999</v>
      </c>
      <c r="Y324">
        <v>2.86E-2</v>
      </c>
      <c r="Z324">
        <v>0.107</v>
      </c>
      <c r="AA324">
        <v>1.01E-2</v>
      </c>
      <c r="AB324">
        <v>5.2299999999999999E-2</v>
      </c>
      <c r="AC324">
        <v>1.06E-2</v>
      </c>
      <c r="AD324">
        <v>3.2099999999999997E-2</v>
      </c>
      <c r="AE324">
        <v>4.0000000000000001E-3</v>
      </c>
      <c r="AF324">
        <v>2.6200000000000001E-2</v>
      </c>
      <c r="AG324">
        <v>4.8999999999999998E-3</v>
      </c>
      <c r="AH324">
        <v>0.14199999999999999</v>
      </c>
      <c r="AI324">
        <v>3.1E-2</v>
      </c>
      <c r="AJ324">
        <v>0.03</v>
      </c>
      <c r="AK324">
        <v>2.3988999999999998</v>
      </c>
      <c r="AL324" s="10" t="s">
        <v>818</v>
      </c>
      <c r="AM324" s="10" t="s">
        <v>819</v>
      </c>
      <c r="AN324" s="10" t="s">
        <v>820</v>
      </c>
      <c r="AO324" s="10" t="s">
        <v>821</v>
      </c>
      <c r="AP324">
        <f>VLOOKUP(C324,'debit moy jour'!$A$2:$B$1198,2,FALSE)</f>
        <v>134.83000000000001</v>
      </c>
      <c r="AQ324" t="b">
        <f t="shared" si="12"/>
        <v>0</v>
      </c>
      <c r="AR324">
        <f>VLOOKUP(C324,'pluie jour'!$A$2:$B$1207,2,FALSE)</f>
        <v>1</v>
      </c>
      <c r="AS324">
        <f t="shared" si="13"/>
        <v>1</v>
      </c>
      <c r="AT324" s="11">
        <f t="shared" si="14"/>
        <v>1.4819999849466907E-2</v>
      </c>
    </row>
    <row r="325" spans="1:46" x14ac:dyDescent="0.3">
      <c r="A325" t="s">
        <v>863</v>
      </c>
      <c r="B325" t="s">
        <v>3</v>
      </c>
      <c r="C325" s="4">
        <v>36865</v>
      </c>
      <c r="D325" t="s">
        <v>325</v>
      </c>
      <c r="E325">
        <v>15370</v>
      </c>
      <c r="F325">
        <v>11130</v>
      </c>
      <c r="G325">
        <v>93.7</v>
      </c>
      <c r="H325">
        <v>3518</v>
      </c>
      <c r="I325">
        <v>6972</v>
      </c>
      <c r="J325">
        <v>14820</v>
      </c>
      <c r="K325">
        <v>0.83</v>
      </c>
      <c r="L325">
        <v>24.26</v>
      </c>
      <c r="M325">
        <v>301.7</v>
      </c>
      <c r="N325">
        <v>3.17</v>
      </c>
      <c r="O325">
        <v>14.24</v>
      </c>
      <c r="P325">
        <v>2.79</v>
      </c>
      <c r="Q325">
        <v>72.680000000000007</v>
      </c>
      <c r="R325">
        <v>0.05</v>
      </c>
      <c r="S325">
        <v>23.03</v>
      </c>
      <c r="T325">
        <v>0.74399999999999999</v>
      </c>
      <c r="U325">
        <v>0.55200000000000005</v>
      </c>
      <c r="V325">
        <v>0.21299999999999999</v>
      </c>
      <c r="W325">
        <v>0.92700000000000005</v>
      </c>
      <c r="X325">
        <v>0.17</v>
      </c>
      <c r="Y325">
        <v>3.4700000000000002E-2</v>
      </c>
      <c r="Z325">
        <v>0.13</v>
      </c>
      <c r="AA325">
        <v>1.29E-2</v>
      </c>
      <c r="AB325">
        <v>6.5299999999999997E-2</v>
      </c>
      <c r="AC325">
        <v>1.2500000000000001E-2</v>
      </c>
      <c r="AD325">
        <v>3.6900000000000002E-2</v>
      </c>
      <c r="AE325">
        <v>5.0000000000000001E-3</v>
      </c>
      <c r="AF325">
        <v>3.2500000000000001E-2</v>
      </c>
      <c r="AG325">
        <v>6.0000000000000001E-3</v>
      </c>
      <c r="AH325">
        <v>0.13400000000000001</v>
      </c>
      <c r="AI325">
        <v>4.2999999999999997E-2</v>
      </c>
      <c r="AJ325">
        <v>3.6999999999999998E-2</v>
      </c>
      <c r="AK325">
        <v>2.9418000000000002</v>
      </c>
      <c r="AL325" s="10" t="s">
        <v>818</v>
      </c>
      <c r="AM325" s="10" t="s">
        <v>819</v>
      </c>
      <c r="AN325" s="10" t="s">
        <v>820</v>
      </c>
      <c r="AO325" s="10" t="s">
        <v>821</v>
      </c>
      <c r="AP325">
        <f>VLOOKUP(C325,'debit moy jour'!$A$2:$B$1198,2,FALSE)</f>
        <v>137.75899999999999</v>
      </c>
      <c r="AQ325" t="b">
        <f t="shared" ref="AQ325:AQ388" si="15">AP325=0</f>
        <v>0</v>
      </c>
      <c r="AR325">
        <f>VLOOKUP(C325,'pluie jour'!$A$2:$B$1207,2,FALSE)</f>
        <v>7</v>
      </c>
      <c r="AS325">
        <f t="shared" ref="AS325:AS388" si="16">IF(OR(AR325&gt;0.5,AR324&gt;0.5),1,0)</f>
        <v>1</v>
      </c>
      <c r="AT325" s="11">
        <f t="shared" ref="AT325:AT388" si="17">IF(AS325=1,(AP325-AP324)/AP324,NA())</f>
        <v>2.172365200622987E-2</v>
      </c>
    </row>
    <row r="326" spans="1:46" x14ac:dyDescent="0.3">
      <c r="A326" t="s">
        <v>863</v>
      </c>
      <c r="B326" t="s">
        <v>3</v>
      </c>
      <c r="C326" s="4">
        <v>36866</v>
      </c>
      <c r="D326" t="s">
        <v>326</v>
      </c>
      <c r="E326">
        <v>16610</v>
      </c>
      <c r="F326">
        <v>12260</v>
      </c>
      <c r="G326">
        <v>55.5</v>
      </c>
      <c r="H326">
        <v>3537</v>
      </c>
      <c r="I326">
        <v>6108</v>
      </c>
      <c r="J326">
        <v>14990</v>
      </c>
      <c r="K326">
        <v>0.71</v>
      </c>
      <c r="L326">
        <v>26.24</v>
      </c>
      <c r="M326">
        <v>193.4</v>
      </c>
      <c r="N326">
        <v>2.54</v>
      </c>
      <c r="O326">
        <v>13.73</v>
      </c>
      <c r="P326">
        <v>2.58</v>
      </c>
      <c r="Q326">
        <v>78.239999999999995</v>
      </c>
      <c r="R326">
        <v>3.9E-2</v>
      </c>
      <c r="S326">
        <v>22.43</v>
      </c>
      <c r="T326">
        <v>0.28999999999999998</v>
      </c>
      <c r="U326">
        <v>0.27600000000000002</v>
      </c>
      <c r="V326">
        <v>8.6800000000000002E-2</v>
      </c>
      <c r="W326">
        <v>0.38600000000000001</v>
      </c>
      <c r="X326">
        <v>7.1300000000000002E-2</v>
      </c>
      <c r="Y326">
        <v>1.46E-2</v>
      </c>
      <c r="Z326">
        <v>5.2999999999999999E-2</v>
      </c>
      <c r="AA326">
        <v>5.7999999999999996E-3</v>
      </c>
      <c r="AB326">
        <v>3.04E-2</v>
      </c>
      <c r="AC326">
        <v>6.0000000000000001E-3</v>
      </c>
      <c r="AD326">
        <v>1.95E-2</v>
      </c>
      <c r="AE326">
        <v>2.5000000000000001E-3</v>
      </c>
      <c r="AF326">
        <v>1.7399999999999999E-2</v>
      </c>
      <c r="AG326">
        <v>3.2000000000000002E-3</v>
      </c>
      <c r="AH326">
        <v>8.7999999999999995E-2</v>
      </c>
      <c r="AI326">
        <v>2.5999999999999999E-2</v>
      </c>
      <c r="AJ326">
        <v>2.5999999999999999E-2</v>
      </c>
      <c r="AK326">
        <v>1.2625999999999999</v>
      </c>
      <c r="AL326" s="10" t="s">
        <v>818</v>
      </c>
      <c r="AM326" s="10" t="s">
        <v>819</v>
      </c>
      <c r="AN326" s="10" t="s">
        <v>820</v>
      </c>
      <c r="AO326" s="10" t="s">
        <v>821</v>
      </c>
      <c r="AP326">
        <f>VLOOKUP(C326,'debit moy jour'!$A$2:$B$1198,2,FALSE)</f>
        <v>139.15100000000001</v>
      </c>
      <c r="AQ326" t="b">
        <f t="shared" si="15"/>
        <v>0</v>
      </c>
      <c r="AR326">
        <f>VLOOKUP(C326,'pluie jour'!$A$2:$B$1207,2,FALSE)</f>
        <v>12.5</v>
      </c>
      <c r="AS326">
        <f t="shared" si="16"/>
        <v>1</v>
      </c>
      <c r="AT326" s="11">
        <f t="shared" si="17"/>
        <v>1.0104602966049583E-2</v>
      </c>
    </row>
    <row r="327" spans="1:46" x14ac:dyDescent="0.3">
      <c r="A327" t="s">
        <v>863</v>
      </c>
      <c r="B327" t="s">
        <v>3</v>
      </c>
      <c r="C327" s="4">
        <v>36867</v>
      </c>
      <c r="D327" t="s">
        <v>327</v>
      </c>
      <c r="E327">
        <v>13270</v>
      </c>
      <c r="F327">
        <v>9266</v>
      </c>
      <c r="G327">
        <v>91.4</v>
      </c>
      <c r="H327">
        <v>3092</v>
      </c>
      <c r="I327">
        <v>7528</v>
      </c>
      <c r="J327">
        <v>14580</v>
      </c>
      <c r="K327">
        <v>0.78</v>
      </c>
      <c r="L327">
        <v>13</v>
      </c>
      <c r="M327">
        <v>236.8</v>
      </c>
      <c r="N327">
        <v>3.69</v>
      </c>
      <c r="O327">
        <v>12.76</v>
      </c>
      <c r="P327">
        <v>2.8</v>
      </c>
      <c r="Q327">
        <v>61.97</v>
      </c>
      <c r="R327">
        <v>4.5999999999999999E-2</v>
      </c>
      <c r="S327">
        <v>18.809999999999999</v>
      </c>
      <c r="T327">
        <v>0.629</v>
      </c>
      <c r="U327">
        <v>0.504</v>
      </c>
      <c r="V327">
        <v>0.185</v>
      </c>
      <c r="W327">
        <v>0.80700000000000005</v>
      </c>
      <c r="X327">
        <v>0.153</v>
      </c>
      <c r="Y327">
        <v>0.03</v>
      </c>
      <c r="Z327">
        <v>0.112</v>
      </c>
      <c r="AA327">
        <v>1.17E-2</v>
      </c>
      <c r="AB327">
        <v>6.1400000000000003E-2</v>
      </c>
      <c r="AC327">
        <v>1.1599999999999999E-2</v>
      </c>
      <c r="AD327">
        <v>3.6600000000000001E-2</v>
      </c>
      <c r="AE327">
        <v>4.7000000000000002E-3</v>
      </c>
      <c r="AF327">
        <v>3.04E-2</v>
      </c>
      <c r="AG327">
        <v>5.4000000000000003E-3</v>
      </c>
      <c r="AH327">
        <v>0.121</v>
      </c>
      <c r="AI327">
        <v>3.1E-2</v>
      </c>
      <c r="AJ327">
        <v>0.04</v>
      </c>
      <c r="AK327">
        <v>2.5817000000000001</v>
      </c>
      <c r="AL327" s="10" t="s">
        <v>818</v>
      </c>
      <c r="AM327" s="10" t="s">
        <v>819</v>
      </c>
      <c r="AN327" s="10" t="s">
        <v>820</v>
      </c>
      <c r="AO327" s="10" t="s">
        <v>821</v>
      </c>
      <c r="AP327">
        <f>VLOOKUP(C327,'debit moy jour'!$A$2:$B$1198,2,FALSE)</f>
        <v>365.45100000000002</v>
      </c>
      <c r="AQ327" t="b">
        <f t="shared" si="15"/>
        <v>0</v>
      </c>
      <c r="AR327">
        <f>VLOOKUP(C327,'pluie jour'!$A$2:$B$1207,2,FALSE)</f>
        <v>16.5</v>
      </c>
      <c r="AS327">
        <f t="shared" si="16"/>
        <v>1</v>
      </c>
      <c r="AT327" s="11">
        <f t="shared" si="17"/>
        <v>1.6262908638816824</v>
      </c>
    </row>
    <row r="328" spans="1:46" x14ac:dyDescent="0.3">
      <c r="A328" t="s">
        <v>863</v>
      </c>
      <c r="B328" t="s">
        <v>3</v>
      </c>
      <c r="C328" s="4">
        <v>36868</v>
      </c>
      <c r="D328" t="s">
        <v>328</v>
      </c>
      <c r="E328">
        <v>16300</v>
      </c>
      <c r="F328">
        <v>11680</v>
      </c>
      <c r="G328">
        <v>56.5</v>
      </c>
      <c r="H328">
        <v>3516</v>
      </c>
      <c r="I328">
        <v>7348</v>
      </c>
      <c r="J328">
        <v>16400</v>
      </c>
      <c r="K328">
        <v>0.72</v>
      </c>
      <c r="L328">
        <v>1.68</v>
      </c>
      <c r="M328">
        <v>172.2</v>
      </c>
      <c r="N328">
        <v>2.96</v>
      </c>
      <c r="O328">
        <v>11.01</v>
      </c>
      <c r="P328">
        <v>2.71</v>
      </c>
      <c r="Q328">
        <v>76.39</v>
      </c>
      <c r="R328">
        <v>3.4000000000000002E-2</v>
      </c>
      <c r="S328">
        <v>22.54</v>
      </c>
      <c r="T328">
        <v>0.48399999999999999</v>
      </c>
      <c r="U328">
        <v>0.26200000000000001</v>
      </c>
      <c r="V328">
        <v>0.14299999999999999</v>
      </c>
      <c r="W328">
        <v>0.64100000000000001</v>
      </c>
      <c r="X328">
        <v>0.11700000000000001</v>
      </c>
      <c r="Y328">
        <v>2.3699999999999999E-2</v>
      </c>
      <c r="Z328">
        <v>9.2100000000000001E-2</v>
      </c>
      <c r="AA328">
        <v>8.8000000000000005E-3</v>
      </c>
      <c r="AB328">
        <v>4.6600000000000003E-2</v>
      </c>
      <c r="AC328">
        <v>9.2999999999999992E-3</v>
      </c>
      <c r="AD328">
        <v>2.7099999999999999E-2</v>
      </c>
      <c r="AE328">
        <v>3.8999999999999998E-3</v>
      </c>
      <c r="AF328">
        <v>2.3900000000000001E-2</v>
      </c>
      <c r="AG328">
        <v>4.4999999999999997E-3</v>
      </c>
      <c r="AH328">
        <v>0.09</v>
      </c>
      <c r="AI328">
        <v>2.1000000000000001E-2</v>
      </c>
      <c r="AJ328">
        <v>3.2000000000000001E-2</v>
      </c>
      <c r="AK328">
        <v>1.8869</v>
      </c>
      <c r="AL328" s="10" t="s">
        <v>818</v>
      </c>
      <c r="AM328" s="10" t="s">
        <v>819</v>
      </c>
      <c r="AN328" s="10" t="s">
        <v>820</v>
      </c>
      <c r="AO328" s="10" t="s">
        <v>821</v>
      </c>
      <c r="AP328">
        <f>VLOOKUP(C328,'debit moy jour'!$A$2:$B$1198,2,FALSE)</f>
        <v>373.90800000000002</v>
      </c>
      <c r="AQ328" t="b">
        <f t="shared" si="15"/>
        <v>0</v>
      </c>
      <c r="AR328">
        <f>VLOOKUP(C328,'pluie jour'!$A$2:$B$1207,2,FALSE)</f>
        <v>13.5</v>
      </c>
      <c r="AS328">
        <f t="shared" si="16"/>
        <v>1</v>
      </c>
      <c r="AT328" s="11">
        <f t="shared" si="17"/>
        <v>2.3141269280970617E-2</v>
      </c>
    </row>
    <row r="329" spans="1:46" x14ac:dyDescent="0.3">
      <c r="A329" t="s">
        <v>863</v>
      </c>
      <c r="B329" t="s">
        <v>3</v>
      </c>
      <c r="C329" s="4">
        <v>36869</v>
      </c>
      <c r="D329" t="s">
        <v>329</v>
      </c>
      <c r="E329">
        <v>14090</v>
      </c>
      <c r="F329">
        <v>10050</v>
      </c>
      <c r="G329">
        <v>81.5</v>
      </c>
      <c r="H329">
        <v>3141</v>
      </c>
      <c r="I329">
        <v>7820</v>
      </c>
      <c r="J329">
        <v>15830</v>
      </c>
      <c r="K329">
        <v>0.69</v>
      </c>
      <c r="L329">
        <v>22.22</v>
      </c>
      <c r="M329">
        <v>198.3</v>
      </c>
      <c r="N329">
        <v>3.06</v>
      </c>
      <c r="O329">
        <v>13.81</v>
      </c>
      <c r="P329">
        <v>2.96</v>
      </c>
      <c r="Q329">
        <v>70.95</v>
      </c>
      <c r="R329">
        <v>4.9000000000000002E-2</v>
      </c>
      <c r="S329">
        <v>21.76</v>
      </c>
      <c r="T329">
        <v>0.58499999999999996</v>
      </c>
      <c r="U329">
        <v>0.47399999999999998</v>
      </c>
      <c r="V329">
        <v>0.17399999999999999</v>
      </c>
      <c r="W329">
        <v>0.75800000000000001</v>
      </c>
      <c r="X329">
        <v>0.13500000000000001</v>
      </c>
      <c r="Y329">
        <v>2.9100000000000001E-2</v>
      </c>
      <c r="Z329">
        <v>0.104</v>
      </c>
      <c r="AA329">
        <v>1.0800000000000001E-2</v>
      </c>
      <c r="AB329">
        <v>5.6099999999999997E-2</v>
      </c>
      <c r="AC329">
        <v>1.0999999999999999E-2</v>
      </c>
      <c r="AD329">
        <v>3.1399999999999997E-2</v>
      </c>
      <c r="AE329">
        <v>4.1999999999999997E-3</v>
      </c>
      <c r="AF329">
        <v>2.5600000000000001E-2</v>
      </c>
      <c r="AG329">
        <v>4.8999999999999998E-3</v>
      </c>
      <c r="AH329">
        <v>0.107</v>
      </c>
      <c r="AI329">
        <v>3.3000000000000002E-2</v>
      </c>
      <c r="AJ329">
        <v>3.1E-2</v>
      </c>
      <c r="AK329">
        <v>2.4030999999999998</v>
      </c>
      <c r="AL329" s="10" t="s">
        <v>818</v>
      </c>
      <c r="AM329" s="10" t="s">
        <v>819</v>
      </c>
      <c r="AN329" s="10" t="s">
        <v>820</v>
      </c>
      <c r="AO329" s="10" t="s">
        <v>821</v>
      </c>
      <c r="AP329">
        <f>VLOOKUP(C329,'debit moy jour'!$A$2:$B$1198,2,FALSE)</f>
        <v>374.334</v>
      </c>
      <c r="AQ329" t="b">
        <f t="shared" si="15"/>
        <v>0</v>
      </c>
      <c r="AR329">
        <f>VLOOKUP(C329,'pluie jour'!$A$2:$B$1207,2,FALSE)</f>
        <v>19</v>
      </c>
      <c r="AS329">
        <f t="shared" si="16"/>
        <v>1</v>
      </c>
      <c r="AT329" s="11">
        <f t="shared" si="17"/>
        <v>1.1393176931223394E-3</v>
      </c>
    </row>
    <row r="330" spans="1:46" x14ac:dyDescent="0.3">
      <c r="A330" t="s">
        <v>863</v>
      </c>
      <c r="B330" t="s">
        <v>3</v>
      </c>
      <c r="C330" s="4">
        <v>36870</v>
      </c>
      <c r="D330" t="s">
        <v>330</v>
      </c>
      <c r="E330">
        <v>14240</v>
      </c>
      <c r="F330">
        <v>9997</v>
      </c>
      <c r="G330">
        <v>86.5</v>
      </c>
      <c r="H330">
        <v>3188</v>
      </c>
      <c r="I330">
        <v>7675</v>
      </c>
      <c r="J330">
        <v>16170</v>
      </c>
      <c r="K330">
        <v>0.76</v>
      </c>
      <c r="L330">
        <v>19.82</v>
      </c>
      <c r="M330">
        <v>209.6</v>
      </c>
      <c r="N330">
        <v>3.22</v>
      </c>
      <c r="O330">
        <v>13.42</v>
      </c>
      <c r="P330">
        <v>2.93</v>
      </c>
      <c r="Q330">
        <v>69.98</v>
      </c>
      <c r="R330">
        <v>4.4999999999999998E-2</v>
      </c>
      <c r="S330">
        <v>21.18</v>
      </c>
      <c r="T330">
        <v>0.59799999999999998</v>
      </c>
      <c r="U330">
        <v>0.48199999999999998</v>
      </c>
      <c r="V330">
        <v>0.17599999999999999</v>
      </c>
      <c r="W330">
        <v>0.76400000000000001</v>
      </c>
      <c r="X330">
        <v>0.14299999999999999</v>
      </c>
      <c r="Y330">
        <v>2.7E-2</v>
      </c>
      <c r="Z330">
        <v>0.107</v>
      </c>
      <c r="AA330">
        <v>1.0999999999999999E-2</v>
      </c>
      <c r="AB330">
        <v>5.7500000000000002E-2</v>
      </c>
      <c r="AC330">
        <v>1.0999999999999999E-2</v>
      </c>
      <c r="AD330">
        <v>3.0800000000000001E-2</v>
      </c>
      <c r="AE330">
        <v>4.4000000000000003E-3</v>
      </c>
      <c r="AF330">
        <v>2.81E-2</v>
      </c>
      <c r="AG330">
        <v>5.3E-3</v>
      </c>
      <c r="AH330">
        <v>0.1</v>
      </c>
      <c r="AI330">
        <v>3.4000000000000002E-2</v>
      </c>
      <c r="AJ330">
        <v>3.4000000000000002E-2</v>
      </c>
      <c r="AK330">
        <v>2.4451000000000001</v>
      </c>
      <c r="AL330" s="10" t="s">
        <v>818</v>
      </c>
      <c r="AM330" s="10" t="s">
        <v>819</v>
      </c>
      <c r="AN330" s="10" t="s">
        <v>820</v>
      </c>
      <c r="AO330" s="10" t="s">
        <v>821</v>
      </c>
      <c r="AP330">
        <f>VLOOKUP(C330,'debit moy jour'!$A$2:$B$1198,2,FALSE)</f>
        <v>579.56899999999996</v>
      </c>
      <c r="AQ330" t="b">
        <f t="shared" si="15"/>
        <v>0</v>
      </c>
      <c r="AR330">
        <f>VLOOKUP(C330,'pluie jour'!$A$2:$B$1207,2,FALSE)</f>
        <v>0.5</v>
      </c>
      <c r="AS330">
        <f t="shared" si="16"/>
        <v>1</v>
      </c>
      <c r="AT330" s="11">
        <f t="shared" si="17"/>
        <v>0.5482670556241217</v>
      </c>
    </row>
    <row r="331" spans="1:46" x14ac:dyDescent="0.3">
      <c r="A331" t="s">
        <v>863</v>
      </c>
      <c r="B331" t="s">
        <v>3</v>
      </c>
      <c r="C331" s="4">
        <v>36872</v>
      </c>
      <c r="D331" t="s">
        <v>331</v>
      </c>
      <c r="E331">
        <v>16390</v>
      </c>
      <c r="F331">
        <v>12330</v>
      </c>
      <c r="G331">
        <v>47.9</v>
      </c>
      <c r="H331">
        <v>3441</v>
      </c>
      <c r="I331">
        <v>7554</v>
      </c>
      <c r="J331">
        <v>17500</v>
      </c>
      <c r="K331">
        <v>0.63</v>
      </c>
      <c r="L331">
        <v>22.38</v>
      </c>
      <c r="M331">
        <v>142.69999999999999</v>
      </c>
      <c r="N331">
        <v>2.17</v>
      </c>
      <c r="O331">
        <v>15.69</v>
      </c>
      <c r="P331">
        <v>3.11</v>
      </c>
      <c r="Q331">
        <v>85.33</v>
      </c>
      <c r="R331">
        <v>5.1999999999999998E-2</v>
      </c>
      <c r="S331">
        <v>26.77</v>
      </c>
      <c r="T331">
        <v>0.52600000000000002</v>
      </c>
      <c r="U331">
        <v>0.35499999999999998</v>
      </c>
      <c r="V331">
        <v>0.155</v>
      </c>
      <c r="W331">
        <v>0.67900000000000005</v>
      </c>
      <c r="X331">
        <v>0.13</v>
      </c>
      <c r="Y331">
        <v>2.47E-2</v>
      </c>
      <c r="Z331">
        <v>9.2200000000000004E-2</v>
      </c>
      <c r="AA331">
        <v>8.8999999999999999E-3</v>
      </c>
      <c r="AB331">
        <v>4.7399999999999998E-2</v>
      </c>
      <c r="AC331">
        <v>9.1000000000000004E-3</v>
      </c>
      <c r="AD331">
        <v>2.7199999999999998E-2</v>
      </c>
      <c r="AE331">
        <v>3.8E-3</v>
      </c>
      <c r="AF331">
        <v>2.2200000000000001E-2</v>
      </c>
      <c r="AG331">
        <v>4.4000000000000003E-3</v>
      </c>
      <c r="AH331">
        <v>6.4000000000000001E-2</v>
      </c>
      <c r="AI331">
        <v>1.9E-2</v>
      </c>
      <c r="AJ331">
        <v>2.5999999999999999E-2</v>
      </c>
      <c r="AK331">
        <v>2.085</v>
      </c>
      <c r="AL331" s="10" t="s">
        <v>818</v>
      </c>
      <c r="AM331" s="10" t="s">
        <v>819</v>
      </c>
      <c r="AN331" s="10" t="s">
        <v>820</v>
      </c>
      <c r="AO331" s="10" t="s">
        <v>821</v>
      </c>
      <c r="AP331">
        <f>VLOOKUP(C331,'debit moy jour'!$A$2:$B$1198,2,FALSE)</f>
        <v>1190.5</v>
      </c>
      <c r="AQ331" t="b">
        <f t="shared" si="15"/>
        <v>0</v>
      </c>
      <c r="AR331">
        <f>VLOOKUP(C331,'pluie jour'!$A$2:$B$1207,2,FALSE)</f>
        <v>28.5</v>
      </c>
      <c r="AS331">
        <f t="shared" si="16"/>
        <v>1</v>
      </c>
      <c r="AT331" s="11">
        <f t="shared" si="17"/>
        <v>1.0541126250713895</v>
      </c>
    </row>
    <row r="332" spans="1:46" x14ac:dyDescent="0.3">
      <c r="A332" t="s">
        <v>863</v>
      </c>
      <c r="B332" t="s">
        <v>3</v>
      </c>
      <c r="C332" s="4">
        <v>36873</v>
      </c>
      <c r="D332" t="s">
        <v>332</v>
      </c>
      <c r="E332">
        <v>13990</v>
      </c>
      <c r="F332">
        <v>8774</v>
      </c>
      <c r="G332">
        <v>100.1</v>
      </c>
      <c r="H332">
        <v>2876</v>
      </c>
      <c r="I332">
        <v>9615</v>
      </c>
      <c r="J332">
        <v>16780</v>
      </c>
      <c r="K332">
        <v>0.74</v>
      </c>
      <c r="L332">
        <v>33.659999999999997</v>
      </c>
      <c r="M332">
        <v>190</v>
      </c>
      <c r="N332">
        <v>3.36</v>
      </c>
      <c r="O332">
        <v>13.89</v>
      </c>
      <c r="P332">
        <v>3.86</v>
      </c>
      <c r="Q332">
        <v>65.09</v>
      </c>
      <c r="R332">
        <v>0.04</v>
      </c>
      <c r="S332">
        <v>18.420000000000002</v>
      </c>
      <c r="T332">
        <v>0.48099999999999998</v>
      </c>
      <c r="U332">
        <v>0.46700000000000003</v>
      </c>
      <c r="V332">
        <v>0.14599999999999999</v>
      </c>
      <c r="W332">
        <v>0.63</v>
      </c>
      <c r="X332">
        <v>0.11799999999999999</v>
      </c>
      <c r="Y332">
        <v>2.2800000000000001E-2</v>
      </c>
      <c r="Z332">
        <v>9.11E-2</v>
      </c>
      <c r="AA332">
        <v>9.5999999999999992E-3</v>
      </c>
      <c r="AB332">
        <v>4.87E-2</v>
      </c>
      <c r="AC332">
        <v>0.01</v>
      </c>
      <c r="AD332">
        <v>0.03</v>
      </c>
      <c r="AE332">
        <v>3.8E-3</v>
      </c>
      <c r="AF332">
        <v>2.6499999999999999E-2</v>
      </c>
      <c r="AG332">
        <v>5.0000000000000001E-3</v>
      </c>
      <c r="AH332">
        <v>0.109</v>
      </c>
      <c r="AI332">
        <v>2.9000000000000001E-2</v>
      </c>
      <c r="AJ332">
        <v>3.3000000000000002E-2</v>
      </c>
      <c r="AK332">
        <v>2.0895000000000001</v>
      </c>
      <c r="AL332" s="10" t="s">
        <v>818</v>
      </c>
      <c r="AM332" s="10" t="s">
        <v>819</v>
      </c>
      <c r="AN332" s="10" t="s">
        <v>820</v>
      </c>
      <c r="AO332" s="10" t="s">
        <v>821</v>
      </c>
      <c r="AP332">
        <f>VLOOKUP(C332,'debit moy jour'!$A$2:$B$1198,2,FALSE)</f>
        <v>767.02499999999998</v>
      </c>
      <c r="AQ332" t="b">
        <f t="shared" si="15"/>
        <v>0</v>
      </c>
      <c r="AR332">
        <f>VLOOKUP(C332,'pluie jour'!$A$2:$B$1207,2,FALSE)</f>
        <v>14</v>
      </c>
      <c r="AS332">
        <f t="shared" si="16"/>
        <v>1</v>
      </c>
      <c r="AT332" s="11">
        <f t="shared" si="17"/>
        <v>-0.3557118857622848</v>
      </c>
    </row>
    <row r="333" spans="1:46" x14ac:dyDescent="0.3">
      <c r="A333" t="s">
        <v>863</v>
      </c>
      <c r="B333" t="s">
        <v>3</v>
      </c>
      <c r="C333" s="4">
        <v>36874</v>
      </c>
      <c r="D333" t="s">
        <v>333</v>
      </c>
      <c r="E333">
        <v>14310</v>
      </c>
      <c r="F333">
        <v>10010</v>
      </c>
      <c r="G333">
        <v>78.7</v>
      </c>
      <c r="H333">
        <v>3118</v>
      </c>
      <c r="I333">
        <v>9161</v>
      </c>
      <c r="J333">
        <v>17880</v>
      </c>
      <c r="K333">
        <v>0.7</v>
      </c>
      <c r="L333">
        <v>33.49</v>
      </c>
      <c r="M333">
        <v>175.4</v>
      </c>
      <c r="N333">
        <v>2.98</v>
      </c>
      <c r="O333">
        <v>15.48</v>
      </c>
      <c r="P333">
        <v>3.6</v>
      </c>
      <c r="Q333">
        <v>73.38</v>
      </c>
      <c r="R333">
        <v>4.2000000000000003E-2</v>
      </c>
      <c r="S333">
        <v>21.53</v>
      </c>
      <c r="T333">
        <v>0.54900000000000004</v>
      </c>
      <c r="U333">
        <v>0.46300000000000002</v>
      </c>
      <c r="V333">
        <v>0.16400000000000001</v>
      </c>
      <c r="W333">
        <v>0.71499999999999997</v>
      </c>
      <c r="X333">
        <v>0.13500000000000001</v>
      </c>
      <c r="Y333">
        <v>2.6499999999999999E-2</v>
      </c>
      <c r="Z333">
        <v>0.10199999999999999</v>
      </c>
      <c r="AA333">
        <v>1.03E-2</v>
      </c>
      <c r="AB333">
        <v>5.2999999999999999E-2</v>
      </c>
      <c r="AC333">
        <v>1.0200000000000001E-2</v>
      </c>
      <c r="AD333">
        <v>3.1699999999999999E-2</v>
      </c>
      <c r="AE333">
        <v>3.8999999999999998E-3</v>
      </c>
      <c r="AF333">
        <v>2.63E-2</v>
      </c>
      <c r="AG333">
        <v>5.1999999999999998E-3</v>
      </c>
      <c r="AH333">
        <v>8.4000000000000005E-2</v>
      </c>
      <c r="AI333">
        <v>2.1000000000000001E-2</v>
      </c>
      <c r="AJ333">
        <v>3.1E-2</v>
      </c>
      <c r="AK333">
        <v>2.2951999999999999</v>
      </c>
      <c r="AL333" s="10" t="s">
        <v>818</v>
      </c>
      <c r="AM333" s="10" t="s">
        <v>819</v>
      </c>
      <c r="AN333" s="10" t="s">
        <v>820</v>
      </c>
      <c r="AO333" s="10" t="s">
        <v>821</v>
      </c>
      <c r="AP333">
        <f>VLOOKUP(C333,'debit moy jour'!$A$2:$B$1198,2,FALSE)</f>
        <v>632.04399999999998</v>
      </c>
      <c r="AQ333" t="b">
        <f t="shared" si="15"/>
        <v>0</v>
      </c>
      <c r="AR333">
        <f>VLOOKUP(C333,'pluie jour'!$A$2:$B$1207,2,FALSE)</f>
        <v>2</v>
      </c>
      <c r="AS333">
        <f t="shared" si="16"/>
        <v>1</v>
      </c>
      <c r="AT333" s="11">
        <f t="shared" si="17"/>
        <v>-0.17597992242756103</v>
      </c>
    </row>
    <row r="334" spans="1:46" x14ac:dyDescent="0.3">
      <c r="A334" t="s">
        <v>863</v>
      </c>
      <c r="B334" t="s">
        <v>3</v>
      </c>
      <c r="C334" s="4">
        <v>36875</v>
      </c>
      <c r="D334" t="s">
        <v>334</v>
      </c>
      <c r="E334">
        <v>15750</v>
      </c>
      <c r="F334">
        <v>11790</v>
      </c>
      <c r="G334">
        <v>47.5</v>
      </c>
      <c r="H334">
        <v>3318</v>
      </c>
      <c r="I334">
        <v>8502</v>
      </c>
      <c r="J334">
        <v>18440</v>
      </c>
      <c r="K334">
        <v>0.59</v>
      </c>
      <c r="L334">
        <v>37.9</v>
      </c>
      <c r="M334">
        <v>135.9</v>
      </c>
      <c r="N334">
        <v>2.17</v>
      </c>
      <c r="O334">
        <v>15.92</v>
      </c>
      <c r="P334">
        <v>3.57</v>
      </c>
      <c r="Q334">
        <v>83.78</v>
      </c>
      <c r="R334">
        <v>5.2999999999999999E-2</v>
      </c>
      <c r="S334">
        <v>25.14</v>
      </c>
      <c r="T334">
        <v>0.52900000000000003</v>
      </c>
      <c r="U334">
        <v>0.36799999999999999</v>
      </c>
      <c r="V334">
        <v>0.159</v>
      </c>
      <c r="W334">
        <v>0.68799999999999994</v>
      </c>
      <c r="X334">
        <v>0.125</v>
      </c>
      <c r="Y334">
        <v>2.41E-2</v>
      </c>
      <c r="Z334">
        <v>9.2600000000000002E-2</v>
      </c>
      <c r="AA334">
        <v>9.5999999999999992E-3</v>
      </c>
      <c r="AB334">
        <v>4.7100000000000003E-2</v>
      </c>
      <c r="AC334">
        <v>9.1999999999999998E-3</v>
      </c>
      <c r="AD334">
        <v>2.9100000000000001E-2</v>
      </c>
      <c r="AE334">
        <v>4.0000000000000001E-3</v>
      </c>
      <c r="AF334">
        <v>2.5499999999999998E-2</v>
      </c>
      <c r="AG334">
        <v>4.5999999999999999E-3</v>
      </c>
      <c r="AH334">
        <v>7.4999999999999997E-2</v>
      </c>
      <c r="AI334">
        <v>1.7000000000000001E-2</v>
      </c>
      <c r="AJ334">
        <v>2.5999999999999999E-2</v>
      </c>
      <c r="AK334">
        <v>2.1147</v>
      </c>
      <c r="AL334" s="10" t="s">
        <v>818</v>
      </c>
      <c r="AM334" s="10" t="s">
        <v>819</v>
      </c>
      <c r="AN334" s="10" t="s">
        <v>820</v>
      </c>
      <c r="AO334" s="10" t="s">
        <v>821</v>
      </c>
      <c r="AP334">
        <f>VLOOKUP(C334,'debit moy jour'!$A$2:$B$1198,2,FALSE)</f>
        <v>365.77</v>
      </c>
      <c r="AQ334" t="b">
        <f t="shared" si="15"/>
        <v>0</v>
      </c>
      <c r="AR334">
        <f>VLOOKUP(C334,'pluie jour'!$A$2:$B$1207,2,FALSE)</f>
        <v>2</v>
      </c>
      <c r="AS334">
        <f t="shared" si="16"/>
        <v>1</v>
      </c>
      <c r="AT334" s="11">
        <f t="shared" si="17"/>
        <v>-0.42129028991652478</v>
      </c>
    </row>
    <row r="335" spans="1:46" x14ac:dyDescent="0.3">
      <c r="A335" t="s">
        <v>863</v>
      </c>
      <c r="B335" t="s">
        <v>3</v>
      </c>
      <c r="C335" s="4">
        <v>36876</v>
      </c>
      <c r="D335" t="s">
        <v>335</v>
      </c>
      <c r="E335">
        <v>15530</v>
      </c>
      <c r="F335">
        <v>11760</v>
      </c>
      <c r="G335">
        <v>46.2</v>
      </c>
      <c r="H335">
        <v>3239</v>
      </c>
      <c r="I335">
        <v>9339</v>
      </c>
      <c r="J335">
        <v>18880</v>
      </c>
      <c r="K335">
        <v>0.61</v>
      </c>
      <c r="L335">
        <v>43.81</v>
      </c>
      <c r="M335">
        <v>140</v>
      </c>
      <c r="N335">
        <v>2.09</v>
      </c>
      <c r="O335">
        <v>16.28</v>
      </c>
      <c r="P335">
        <v>4.42</v>
      </c>
      <c r="Q335">
        <v>84.46</v>
      </c>
      <c r="R335">
        <v>3.2000000000000001E-2</v>
      </c>
      <c r="S335">
        <v>25.55</v>
      </c>
      <c r="T335">
        <v>0.48299999999999998</v>
      </c>
      <c r="U335">
        <v>0.33400000000000002</v>
      </c>
      <c r="V335">
        <v>0.14799999999999999</v>
      </c>
      <c r="W335">
        <v>0.63100000000000001</v>
      </c>
      <c r="X335">
        <v>0.11899999999999999</v>
      </c>
      <c r="Y335">
        <v>2.2800000000000001E-2</v>
      </c>
      <c r="Z335">
        <v>9.1200000000000003E-2</v>
      </c>
      <c r="AA335">
        <v>8.3999999999999995E-3</v>
      </c>
      <c r="AB335">
        <v>4.2500000000000003E-2</v>
      </c>
      <c r="AC335">
        <v>8.9999999999999993E-3</v>
      </c>
      <c r="AD335">
        <v>2.7300000000000001E-2</v>
      </c>
      <c r="AE335">
        <v>3.8E-3</v>
      </c>
      <c r="AF335">
        <v>2.4199999999999999E-2</v>
      </c>
      <c r="AG335">
        <v>4.4999999999999997E-3</v>
      </c>
      <c r="AH335">
        <v>5.7000000000000002E-2</v>
      </c>
      <c r="AI335">
        <v>1.7000000000000001E-2</v>
      </c>
      <c r="AJ335">
        <v>2.5999999999999999E-2</v>
      </c>
      <c r="AK335">
        <v>1.9486000000000001</v>
      </c>
      <c r="AL335" s="10" t="s">
        <v>818</v>
      </c>
      <c r="AM335" s="10" t="s">
        <v>819</v>
      </c>
      <c r="AN335" s="10" t="s">
        <v>820</v>
      </c>
      <c r="AO335" s="10" t="s">
        <v>821</v>
      </c>
      <c r="AP335">
        <f>VLOOKUP(C335,'debit moy jour'!$A$2:$B$1198,2,FALSE)</f>
        <v>320.95</v>
      </c>
      <c r="AQ335" t="b">
        <f t="shared" si="15"/>
        <v>0</v>
      </c>
      <c r="AR335">
        <f>VLOOKUP(C335,'pluie jour'!$A$2:$B$1207,2,FALSE)</f>
        <v>1</v>
      </c>
      <c r="AS335">
        <f t="shared" si="16"/>
        <v>1</v>
      </c>
      <c r="AT335" s="11">
        <f t="shared" si="17"/>
        <v>-0.12253601990321786</v>
      </c>
    </row>
    <row r="336" spans="1:46" x14ac:dyDescent="0.3">
      <c r="A336" t="s">
        <v>863</v>
      </c>
      <c r="B336" t="s">
        <v>3</v>
      </c>
      <c r="C336" s="4">
        <v>36877</v>
      </c>
      <c r="D336" t="s">
        <v>336</v>
      </c>
      <c r="E336">
        <v>14480</v>
      </c>
      <c r="F336">
        <v>10310</v>
      </c>
      <c r="G336">
        <v>63.6</v>
      </c>
      <c r="H336">
        <v>3086</v>
      </c>
      <c r="I336">
        <v>9604</v>
      </c>
      <c r="J336">
        <v>17000</v>
      </c>
      <c r="K336">
        <v>0.68</v>
      </c>
      <c r="L336">
        <v>36.03</v>
      </c>
      <c r="M336">
        <v>179.1</v>
      </c>
      <c r="N336">
        <v>2.7</v>
      </c>
      <c r="O336">
        <v>14.89</v>
      </c>
      <c r="P336">
        <v>4.25</v>
      </c>
      <c r="Q336">
        <v>76.03</v>
      </c>
      <c r="R336">
        <v>4.3999999999999997E-2</v>
      </c>
      <c r="S336">
        <v>23</v>
      </c>
      <c r="T336">
        <v>0.58299999999999996</v>
      </c>
      <c r="U336">
        <v>0.45100000000000001</v>
      </c>
      <c r="V336">
        <v>0.17299999999999999</v>
      </c>
      <c r="W336">
        <v>0.74199999999999999</v>
      </c>
      <c r="X336">
        <v>0.13400000000000001</v>
      </c>
      <c r="Y336">
        <v>2.6499999999999999E-2</v>
      </c>
      <c r="Z336">
        <v>0.10199999999999999</v>
      </c>
      <c r="AA336">
        <v>1.03E-2</v>
      </c>
      <c r="AB336">
        <v>5.28E-2</v>
      </c>
      <c r="AC336">
        <v>1.04E-2</v>
      </c>
      <c r="AD336">
        <v>3.09E-2</v>
      </c>
      <c r="AE336">
        <v>3.8999999999999998E-3</v>
      </c>
      <c r="AF336">
        <v>2.53E-2</v>
      </c>
      <c r="AG336">
        <v>5.1999999999999998E-3</v>
      </c>
      <c r="AH336">
        <v>8.8999999999999996E-2</v>
      </c>
      <c r="AI336">
        <v>2.5999999999999999E-2</v>
      </c>
      <c r="AJ336">
        <v>3.3000000000000002E-2</v>
      </c>
      <c r="AK336">
        <v>2.3502000000000001</v>
      </c>
      <c r="AL336" s="10" t="s">
        <v>818</v>
      </c>
      <c r="AM336" s="10" t="s">
        <v>819</v>
      </c>
      <c r="AN336" s="10" t="s">
        <v>820</v>
      </c>
      <c r="AO336" s="10" t="s">
        <v>821</v>
      </c>
      <c r="AP336">
        <f>VLOOKUP(C336,'debit moy jour'!$A$2:$B$1198,2,FALSE)</f>
        <v>327.11200000000002</v>
      </c>
      <c r="AQ336" t="b">
        <f t="shared" si="15"/>
        <v>0</v>
      </c>
      <c r="AR336">
        <f>VLOOKUP(C336,'pluie jour'!$A$2:$B$1207,2,FALSE)</f>
        <v>10</v>
      </c>
      <c r="AS336">
        <f t="shared" si="16"/>
        <v>1</v>
      </c>
      <c r="AT336" s="11">
        <f t="shared" si="17"/>
        <v>1.9199252219972068E-2</v>
      </c>
    </row>
    <row r="337" spans="1:46" x14ac:dyDescent="0.3">
      <c r="A337" t="s">
        <v>863</v>
      </c>
      <c r="B337" t="s">
        <v>3</v>
      </c>
      <c r="C337" s="4">
        <v>36878</v>
      </c>
      <c r="D337" t="s">
        <v>337</v>
      </c>
      <c r="E337">
        <v>15930</v>
      </c>
      <c r="F337">
        <v>12310</v>
      </c>
      <c r="G337">
        <v>39.799999999999997</v>
      </c>
      <c r="H337">
        <v>3400</v>
      </c>
      <c r="I337">
        <v>7293</v>
      </c>
      <c r="J337">
        <v>18380</v>
      </c>
      <c r="K337">
        <v>0.6</v>
      </c>
      <c r="L337">
        <v>33.729999999999997</v>
      </c>
      <c r="M337">
        <v>128.80000000000001</v>
      </c>
      <c r="N337">
        <v>1.92</v>
      </c>
      <c r="O337">
        <v>16.46</v>
      </c>
      <c r="P337">
        <v>2.95</v>
      </c>
      <c r="Q337">
        <v>86.66</v>
      </c>
      <c r="R337">
        <v>4.9000000000000002E-2</v>
      </c>
      <c r="S337">
        <v>26.54</v>
      </c>
      <c r="T337">
        <v>0.58399999999999996</v>
      </c>
      <c r="U337">
        <v>0.35899999999999999</v>
      </c>
      <c r="V337">
        <v>0.17100000000000001</v>
      </c>
      <c r="W337">
        <v>0.752</v>
      </c>
      <c r="X337">
        <v>0.13900000000000001</v>
      </c>
      <c r="Y337">
        <v>2.7400000000000001E-2</v>
      </c>
      <c r="Z337">
        <v>9.8799999999999999E-2</v>
      </c>
      <c r="AA337">
        <v>9.7000000000000003E-3</v>
      </c>
      <c r="AB337">
        <v>5.16E-2</v>
      </c>
      <c r="AC337">
        <v>1.04E-2</v>
      </c>
      <c r="AD337">
        <v>3.2300000000000002E-2</v>
      </c>
      <c r="AE337">
        <v>4.0000000000000001E-3</v>
      </c>
      <c r="AF337">
        <v>2.7699999999999999E-2</v>
      </c>
      <c r="AG337">
        <v>5.4000000000000003E-3</v>
      </c>
      <c r="AH337">
        <v>6.3E-2</v>
      </c>
      <c r="AI337">
        <v>1.0999999999999999E-2</v>
      </c>
      <c r="AJ337">
        <v>2.1999999999999999E-2</v>
      </c>
      <c r="AK337">
        <v>2.2722000000000002</v>
      </c>
      <c r="AL337" s="10" t="s">
        <v>818</v>
      </c>
      <c r="AM337" s="10" t="s">
        <v>819</v>
      </c>
      <c r="AN337" s="10" t="s">
        <v>820</v>
      </c>
      <c r="AO337" s="10" t="s">
        <v>821</v>
      </c>
      <c r="AP337">
        <f>VLOOKUP(C337,'debit moy jour'!$A$2:$B$1198,2,FALSE)</f>
        <v>449.35599999999999</v>
      </c>
      <c r="AQ337" t="b">
        <f t="shared" si="15"/>
        <v>0</v>
      </c>
      <c r="AR337">
        <f>VLOOKUP(C337,'pluie jour'!$A$2:$B$1207,2,FALSE)</f>
        <v>6</v>
      </c>
      <c r="AS337">
        <f t="shared" si="16"/>
        <v>1</v>
      </c>
      <c r="AT337" s="11">
        <f t="shared" si="17"/>
        <v>0.37370686492699734</v>
      </c>
    </row>
    <row r="338" spans="1:46" x14ac:dyDescent="0.3">
      <c r="A338" t="s">
        <v>863</v>
      </c>
      <c r="B338" t="s">
        <v>3</v>
      </c>
      <c r="C338" s="4">
        <v>36879</v>
      </c>
      <c r="D338" t="s">
        <v>338</v>
      </c>
      <c r="E338">
        <v>16090</v>
      </c>
      <c r="F338">
        <v>12490</v>
      </c>
      <c r="G338">
        <v>41.4</v>
      </c>
      <c r="H338">
        <v>3452</v>
      </c>
      <c r="I338">
        <v>7360</v>
      </c>
      <c r="J338">
        <v>18490</v>
      </c>
      <c r="K338">
        <v>0.59</v>
      </c>
      <c r="L338">
        <v>34.090000000000003</v>
      </c>
      <c r="M338">
        <v>137</v>
      </c>
      <c r="N338">
        <v>1.94</v>
      </c>
      <c r="O338">
        <v>17.41</v>
      </c>
      <c r="P338">
        <v>2.97</v>
      </c>
      <c r="Q338">
        <v>87.08</v>
      </c>
      <c r="R338">
        <v>4.8000000000000001E-2</v>
      </c>
      <c r="S338">
        <v>26.72</v>
      </c>
      <c r="T338">
        <v>0.58299999999999996</v>
      </c>
      <c r="U338">
        <v>0.35799999999999998</v>
      </c>
      <c r="V338">
        <v>0.17499999999999999</v>
      </c>
      <c r="W338">
        <v>0.748</v>
      </c>
      <c r="X338">
        <v>0.13800000000000001</v>
      </c>
      <c r="Y338">
        <v>2.7099999999999999E-2</v>
      </c>
      <c r="Z338">
        <v>0.1</v>
      </c>
      <c r="AA338">
        <v>9.9000000000000008E-3</v>
      </c>
      <c r="AB338">
        <v>5.1499999999999997E-2</v>
      </c>
      <c r="AC338">
        <v>1.0200000000000001E-2</v>
      </c>
      <c r="AD338">
        <v>3.09E-2</v>
      </c>
      <c r="AE338">
        <v>4.1999999999999997E-3</v>
      </c>
      <c r="AF338">
        <v>2.8000000000000001E-2</v>
      </c>
      <c r="AG338">
        <v>4.7999999999999996E-3</v>
      </c>
      <c r="AH338">
        <v>5.3999999999999999E-2</v>
      </c>
      <c r="AI338">
        <v>1.2999999999999999E-2</v>
      </c>
      <c r="AJ338">
        <v>2.1999999999999999E-2</v>
      </c>
      <c r="AK338">
        <v>2.2686999999999999</v>
      </c>
      <c r="AL338" s="10" t="s">
        <v>818</v>
      </c>
      <c r="AM338" s="10" t="s">
        <v>819</v>
      </c>
      <c r="AN338" s="10" t="s">
        <v>820</v>
      </c>
      <c r="AO338" s="10" t="s">
        <v>821</v>
      </c>
      <c r="AP338">
        <f>VLOOKUP(C338,'debit moy jour'!$A$2:$B$1198,2,FALSE)</f>
        <v>297.72000000000003</v>
      </c>
      <c r="AQ338" t="b">
        <f t="shared" si="15"/>
        <v>0</v>
      </c>
      <c r="AR338">
        <f>VLOOKUP(C338,'pluie jour'!$A$2:$B$1207,2,FALSE)</f>
        <v>0</v>
      </c>
      <c r="AS338">
        <f t="shared" si="16"/>
        <v>1</v>
      </c>
      <c r="AT338" s="11">
        <f t="shared" si="17"/>
        <v>-0.33745181993786655</v>
      </c>
    </row>
    <row r="339" spans="1:46" x14ac:dyDescent="0.3">
      <c r="A339" t="s">
        <v>863</v>
      </c>
      <c r="B339" t="s">
        <v>3</v>
      </c>
      <c r="C339" s="4">
        <v>36880</v>
      </c>
      <c r="D339" t="s">
        <v>339</v>
      </c>
      <c r="E339">
        <v>16920</v>
      </c>
      <c r="F339">
        <v>13360</v>
      </c>
      <c r="G339">
        <v>32.700000000000003</v>
      </c>
      <c r="H339">
        <v>3546</v>
      </c>
      <c r="I339">
        <v>6807</v>
      </c>
      <c r="J339">
        <v>17550</v>
      </c>
      <c r="K339">
        <v>0.54</v>
      </c>
      <c r="L339">
        <v>35.590000000000003</v>
      </c>
      <c r="M339">
        <v>118.8</v>
      </c>
      <c r="N339">
        <v>1.7</v>
      </c>
      <c r="O339">
        <v>17.48</v>
      </c>
      <c r="P339">
        <v>2.92</v>
      </c>
      <c r="Q339">
        <v>90.72</v>
      </c>
      <c r="R339">
        <v>5.0999999999999997E-2</v>
      </c>
      <c r="S339">
        <v>28.54</v>
      </c>
      <c r="T339">
        <v>0.58399999999999996</v>
      </c>
      <c r="U339">
        <v>0.32900000000000001</v>
      </c>
      <c r="V339">
        <v>0.17100000000000001</v>
      </c>
      <c r="W339">
        <v>0.74</v>
      </c>
      <c r="X339">
        <v>0.13400000000000001</v>
      </c>
      <c r="Y339">
        <v>2.63E-2</v>
      </c>
      <c r="Z339">
        <v>0.10199999999999999</v>
      </c>
      <c r="AA339">
        <v>9.7000000000000003E-3</v>
      </c>
      <c r="AB339">
        <v>5.0500000000000003E-2</v>
      </c>
      <c r="AC339">
        <v>1.01E-2</v>
      </c>
      <c r="AD339">
        <v>2.9600000000000001E-2</v>
      </c>
      <c r="AE339">
        <v>4.1000000000000003E-3</v>
      </c>
      <c r="AF339">
        <v>2.69E-2</v>
      </c>
      <c r="AG339">
        <v>4.4999999999999997E-3</v>
      </c>
      <c r="AH339">
        <v>5.0999999999999997E-2</v>
      </c>
      <c r="AI339">
        <v>1.2999999999999999E-2</v>
      </c>
      <c r="AJ339">
        <v>0.02</v>
      </c>
      <c r="AK339">
        <v>2.2216999999999998</v>
      </c>
      <c r="AL339" s="10" t="s">
        <v>818</v>
      </c>
      <c r="AM339" s="10" t="s">
        <v>819</v>
      </c>
      <c r="AN339" s="10" t="s">
        <v>820</v>
      </c>
      <c r="AO339" s="10" t="s">
        <v>821</v>
      </c>
      <c r="AP339">
        <f>VLOOKUP(C339,'debit moy jour'!$A$2:$B$1198,2,FALSE)</f>
        <v>256.18</v>
      </c>
      <c r="AQ339" t="b">
        <f t="shared" si="15"/>
        <v>0</v>
      </c>
      <c r="AR339">
        <f>VLOOKUP(C339,'pluie jour'!$A$2:$B$1207,2,FALSE)</f>
        <v>0.5</v>
      </c>
      <c r="AS339">
        <f t="shared" si="16"/>
        <v>0</v>
      </c>
      <c r="AT339" s="11" t="e">
        <f t="shared" si="17"/>
        <v>#N/A</v>
      </c>
    </row>
    <row r="340" spans="1:46" x14ac:dyDescent="0.3">
      <c r="A340" t="s">
        <v>863</v>
      </c>
      <c r="B340" t="s">
        <v>3</v>
      </c>
      <c r="C340" s="4">
        <v>36881</v>
      </c>
      <c r="D340" t="s">
        <v>340</v>
      </c>
      <c r="E340">
        <v>17020</v>
      </c>
      <c r="F340">
        <v>13630</v>
      </c>
      <c r="G340">
        <v>29.2</v>
      </c>
      <c r="H340">
        <v>3561</v>
      </c>
      <c r="I340">
        <v>6313</v>
      </c>
      <c r="J340">
        <v>17660</v>
      </c>
      <c r="K340">
        <v>0.54</v>
      </c>
      <c r="L340">
        <v>36.58</v>
      </c>
      <c r="M340">
        <v>113.5</v>
      </c>
      <c r="N340">
        <v>1.48</v>
      </c>
      <c r="O340">
        <v>16.940000000000001</v>
      </c>
      <c r="P340">
        <v>2.66</v>
      </c>
      <c r="Q340">
        <v>91.34</v>
      </c>
      <c r="R340">
        <v>4.9000000000000002E-2</v>
      </c>
      <c r="S340">
        <v>28.8</v>
      </c>
      <c r="T340">
        <v>0.57199999999999995</v>
      </c>
      <c r="U340">
        <v>0.309</v>
      </c>
      <c r="V340">
        <v>0.16800000000000001</v>
      </c>
      <c r="W340">
        <v>0.72499999999999998</v>
      </c>
      <c r="X340">
        <v>0.13100000000000001</v>
      </c>
      <c r="Y340">
        <v>2.5999999999999999E-2</v>
      </c>
      <c r="Z340">
        <v>9.9000000000000005E-2</v>
      </c>
      <c r="AA340">
        <v>1.01E-2</v>
      </c>
      <c r="AB340">
        <v>4.7800000000000002E-2</v>
      </c>
      <c r="AC340">
        <v>9.5999999999999992E-3</v>
      </c>
      <c r="AD340">
        <v>2.93E-2</v>
      </c>
      <c r="AE340">
        <v>3.8E-3</v>
      </c>
      <c r="AF340">
        <v>2.41E-2</v>
      </c>
      <c r="AG340">
        <v>5.0000000000000001E-3</v>
      </c>
      <c r="AH340">
        <v>4.2000000000000003E-2</v>
      </c>
      <c r="AI340">
        <v>8.9999999999999993E-3</v>
      </c>
      <c r="AJ340">
        <v>1.9E-2</v>
      </c>
      <c r="AK340">
        <v>2.1596000000000002</v>
      </c>
      <c r="AL340" s="10" t="s">
        <v>818</v>
      </c>
      <c r="AM340" s="10" t="s">
        <v>819</v>
      </c>
      <c r="AN340" s="10" t="s">
        <v>820</v>
      </c>
      <c r="AO340" s="10" t="s">
        <v>821</v>
      </c>
      <c r="AP340">
        <f>VLOOKUP(C340,'debit moy jour'!$A$2:$B$1198,2,FALSE)</f>
        <v>226.51900000000001</v>
      </c>
      <c r="AQ340" t="b">
        <f t="shared" si="15"/>
        <v>0</v>
      </c>
      <c r="AR340">
        <f>VLOOKUP(C340,'pluie jour'!$A$2:$B$1207,2,FALSE)</f>
        <v>0</v>
      </c>
      <c r="AS340">
        <f t="shared" si="16"/>
        <v>0</v>
      </c>
      <c r="AT340" s="11" t="e">
        <f t="shared" si="17"/>
        <v>#N/A</v>
      </c>
    </row>
    <row r="341" spans="1:46" x14ac:dyDescent="0.3">
      <c r="A341" t="s">
        <v>863</v>
      </c>
      <c r="B341" t="s">
        <v>3</v>
      </c>
      <c r="C341" s="4">
        <v>36882</v>
      </c>
      <c r="D341" t="s">
        <v>341</v>
      </c>
      <c r="E341">
        <v>17600</v>
      </c>
      <c r="F341">
        <v>13680</v>
      </c>
      <c r="G341">
        <v>27.6</v>
      </c>
      <c r="H341">
        <v>3597</v>
      </c>
      <c r="I341">
        <v>7807</v>
      </c>
      <c r="J341">
        <v>16930</v>
      </c>
      <c r="K341">
        <v>0.61</v>
      </c>
      <c r="L341">
        <v>45.36</v>
      </c>
      <c r="M341">
        <v>131.4</v>
      </c>
      <c r="N341">
        <v>1.89</v>
      </c>
      <c r="O341">
        <v>17.63</v>
      </c>
      <c r="P341">
        <v>3.87</v>
      </c>
      <c r="Q341">
        <v>92.28</v>
      </c>
      <c r="R341">
        <v>2.7E-2</v>
      </c>
      <c r="S341">
        <v>29.26</v>
      </c>
      <c r="T341">
        <v>0.48099999999999998</v>
      </c>
      <c r="U341">
        <v>0.25900000000000001</v>
      </c>
      <c r="V341">
        <v>0.14099999999999999</v>
      </c>
      <c r="W341">
        <v>0.61299999999999999</v>
      </c>
      <c r="X341">
        <v>0.111</v>
      </c>
      <c r="Y341">
        <v>2.2599999999999999E-2</v>
      </c>
      <c r="Z341">
        <v>8.6900000000000005E-2</v>
      </c>
      <c r="AA341">
        <v>8.3000000000000001E-3</v>
      </c>
      <c r="AB341">
        <v>4.3700000000000003E-2</v>
      </c>
      <c r="AC341">
        <v>8.3999999999999995E-3</v>
      </c>
      <c r="AD341">
        <v>2.52E-2</v>
      </c>
      <c r="AE341">
        <v>3.7000000000000002E-3</v>
      </c>
      <c r="AF341">
        <v>2.23E-2</v>
      </c>
      <c r="AG341">
        <v>4.3E-3</v>
      </c>
      <c r="AH341">
        <v>7.0000000000000007E-2</v>
      </c>
      <c r="AI341">
        <v>1.0999999999999999E-2</v>
      </c>
      <c r="AJ341">
        <v>3.3000000000000002E-2</v>
      </c>
      <c r="AK341">
        <v>1.8303</v>
      </c>
      <c r="AL341" s="10" t="s">
        <v>818</v>
      </c>
      <c r="AM341" s="10" t="s">
        <v>819</v>
      </c>
      <c r="AN341" s="10" t="s">
        <v>820</v>
      </c>
      <c r="AO341" s="10" t="s">
        <v>821</v>
      </c>
      <c r="AP341">
        <f>VLOOKUP(C341,'debit moy jour'!$A$2:$B$1198,2,FALSE)</f>
        <v>207.547</v>
      </c>
      <c r="AQ341" t="b">
        <f t="shared" si="15"/>
        <v>0</v>
      </c>
      <c r="AR341">
        <f>VLOOKUP(C341,'pluie jour'!$A$2:$B$1207,2,FALSE)</f>
        <v>0</v>
      </c>
      <c r="AS341">
        <f t="shared" si="16"/>
        <v>0</v>
      </c>
      <c r="AT341" s="11" t="e">
        <f t="shared" si="17"/>
        <v>#N/A</v>
      </c>
    </row>
    <row r="342" spans="1:46" x14ac:dyDescent="0.3">
      <c r="A342" t="s">
        <v>863</v>
      </c>
      <c r="B342" t="s">
        <v>3</v>
      </c>
      <c r="C342" s="4">
        <v>36883</v>
      </c>
      <c r="D342" t="s">
        <v>342</v>
      </c>
      <c r="E342">
        <v>17100</v>
      </c>
      <c r="F342">
        <v>13900</v>
      </c>
      <c r="G342">
        <v>25.7</v>
      </c>
      <c r="H342">
        <v>3596</v>
      </c>
      <c r="I342">
        <v>5672</v>
      </c>
      <c r="J342">
        <v>16350</v>
      </c>
      <c r="K342">
        <v>0.53</v>
      </c>
      <c r="L342">
        <v>34.42</v>
      </c>
      <c r="M342">
        <v>115</v>
      </c>
      <c r="N342">
        <v>1.29</v>
      </c>
      <c r="O342">
        <v>27.68</v>
      </c>
      <c r="P342">
        <v>2.4</v>
      </c>
      <c r="Q342">
        <v>93.11</v>
      </c>
      <c r="R342">
        <v>4.8000000000000001E-2</v>
      </c>
      <c r="S342">
        <v>29.68</v>
      </c>
      <c r="T342">
        <v>0.57899999999999996</v>
      </c>
      <c r="U342">
        <v>0.29099999999999998</v>
      </c>
      <c r="V342">
        <v>0.16500000000000001</v>
      </c>
      <c r="W342">
        <v>0.71099999999999997</v>
      </c>
      <c r="X342">
        <v>0.127</v>
      </c>
      <c r="Y342">
        <v>2.3800000000000002E-2</v>
      </c>
      <c r="Z342">
        <v>9.69E-2</v>
      </c>
      <c r="AA342">
        <v>9.7999999999999997E-3</v>
      </c>
      <c r="AB342">
        <v>4.7800000000000002E-2</v>
      </c>
      <c r="AC342">
        <v>9.5999999999999992E-3</v>
      </c>
      <c r="AD342">
        <v>2.76E-2</v>
      </c>
      <c r="AE342">
        <v>3.7000000000000002E-3</v>
      </c>
      <c r="AF342">
        <v>2.2700000000000001E-2</v>
      </c>
      <c r="AG342">
        <v>4.3E-3</v>
      </c>
      <c r="AH342">
        <v>4.1000000000000002E-2</v>
      </c>
      <c r="AI342">
        <v>8.0000000000000002E-3</v>
      </c>
      <c r="AJ342">
        <v>1.6E-2</v>
      </c>
      <c r="AK342">
        <v>2.1192000000000002</v>
      </c>
      <c r="AL342" s="10" t="s">
        <v>818</v>
      </c>
      <c r="AM342" s="10" t="s">
        <v>819</v>
      </c>
      <c r="AN342" s="10" t="s">
        <v>820</v>
      </c>
      <c r="AO342" s="10" t="s">
        <v>821</v>
      </c>
      <c r="AP342">
        <f>VLOOKUP(C342,'debit moy jour'!$A$2:$B$1198,2,FALSE)</f>
        <v>193.46199999999999</v>
      </c>
      <c r="AQ342" t="b">
        <f t="shared" si="15"/>
        <v>0</v>
      </c>
      <c r="AR342">
        <f>VLOOKUP(C342,'pluie jour'!$A$2:$B$1207,2,FALSE)</f>
        <v>0</v>
      </c>
      <c r="AS342">
        <f t="shared" si="16"/>
        <v>0</v>
      </c>
      <c r="AT342" s="11" t="e">
        <f t="shared" si="17"/>
        <v>#N/A</v>
      </c>
    </row>
    <row r="343" spans="1:46" x14ac:dyDescent="0.3">
      <c r="A343" t="s">
        <v>863</v>
      </c>
      <c r="B343" t="s">
        <v>3</v>
      </c>
      <c r="C343" s="4">
        <v>36884</v>
      </c>
      <c r="D343" t="s">
        <v>343</v>
      </c>
      <c r="E343">
        <v>17170</v>
      </c>
      <c r="F343">
        <v>14060</v>
      </c>
      <c r="G343">
        <v>24.7</v>
      </c>
      <c r="H343">
        <v>3641</v>
      </c>
      <c r="I343">
        <v>5384</v>
      </c>
      <c r="J343">
        <v>16580</v>
      </c>
      <c r="K343">
        <v>0.52</v>
      </c>
      <c r="L343">
        <v>34.78</v>
      </c>
      <c r="M343">
        <v>112.9</v>
      </c>
      <c r="N343">
        <v>1.29</v>
      </c>
      <c r="O343">
        <v>17.420000000000002</v>
      </c>
      <c r="P343">
        <v>2.29</v>
      </c>
      <c r="Q343">
        <v>92.46</v>
      </c>
      <c r="R343">
        <v>4.9000000000000002E-2</v>
      </c>
      <c r="S343">
        <v>29.57</v>
      </c>
      <c r="T343">
        <v>0.56799999999999995</v>
      </c>
      <c r="U343">
        <v>0.27900000000000003</v>
      </c>
      <c r="V343">
        <v>0.16300000000000001</v>
      </c>
      <c r="W343">
        <v>0.69499999999999995</v>
      </c>
      <c r="X343">
        <v>0.124</v>
      </c>
      <c r="Y343">
        <v>2.5100000000000001E-2</v>
      </c>
      <c r="Z343">
        <v>9.9000000000000005E-2</v>
      </c>
      <c r="AA343">
        <v>9.4999999999999998E-3</v>
      </c>
      <c r="AB343">
        <v>4.6800000000000001E-2</v>
      </c>
      <c r="AC343">
        <v>9.9000000000000008E-3</v>
      </c>
      <c r="AD343">
        <v>2.7E-2</v>
      </c>
      <c r="AE343">
        <v>3.7000000000000002E-3</v>
      </c>
      <c r="AF343">
        <v>2.4400000000000002E-2</v>
      </c>
      <c r="AG343">
        <v>4.1000000000000003E-3</v>
      </c>
      <c r="AH343">
        <v>3.7999999999999999E-2</v>
      </c>
      <c r="AI343">
        <v>7.0000000000000001E-3</v>
      </c>
      <c r="AJ343">
        <v>1.6E-2</v>
      </c>
      <c r="AK343">
        <v>2.0783</v>
      </c>
      <c r="AL343" s="10" t="s">
        <v>818</v>
      </c>
      <c r="AM343" s="10" t="s">
        <v>819</v>
      </c>
      <c r="AN343" s="10" t="s">
        <v>820</v>
      </c>
      <c r="AO343" s="10" t="s">
        <v>821</v>
      </c>
      <c r="AP343">
        <f>VLOOKUP(C343,'debit moy jour'!$A$2:$B$1198,2,FALSE)</f>
        <v>182.905</v>
      </c>
      <c r="AQ343" t="b">
        <f t="shared" si="15"/>
        <v>0</v>
      </c>
      <c r="AR343">
        <f>VLOOKUP(C343,'pluie jour'!$A$2:$B$1207,2,FALSE)</f>
        <v>0</v>
      </c>
      <c r="AS343">
        <f t="shared" si="16"/>
        <v>0</v>
      </c>
      <c r="AT343" s="11" t="e">
        <f t="shared" si="17"/>
        <v>#N/A</v>
      </c>
    </row>
    <row r="344" spans="1:46" x14ac:dyDescent="0.3">
      <c r="A344" t="s">
        <v>863</v>
      </c>
      <c r="B344" t="s">
        <v>3</v>
      </c>
      <c r="C344" s="4">
        <v>36885</v>
      </c>
      <c r="D344" t="s">
        <v>344</v>
      </c>
      <c r="E344">
        <v>17180</v>
      </c>
      <c r="F344">
        <v>14010</v>
      </c>
      <c r="G344">
        <v>30.9</v>
      </c>
      <c r="H344">
        <v>3641</v>
      </c>
      <c r="I344">
        <v>5560</v>
      </c>
      <c r="J344">
        <v>15830</v>
      </c>
      <c r="K344">
        <v>0.51</v>
      </c>
      <c r="L344">
        <v>36.25</v>
      </c>
      <c r="M344">
        <v>128.4</v>
      </c>
      <c r="N344">
        <v>1.29</v>
      </c>
      <c r="O344">
        <v>16.739999999999998</v>
      </c>
      <c r="P344">
        <v>2.31</v>
      </c>
      <c r="Q344">
        <v>91.92</v>
      </c>
      <c r="R344">
        <v>5.3999999999999999E-2</v>
      </c>
      <c r="S344">
        <v>29.4</v>
      </c>
      <c r="T344">
        <v>0.625</v>
      </c>
      <c r="U344">
        <v>0.312</v>
      </c>
      <c r="V344">
        <v>0.17699999999999999</v>
      </c>
      <c r="W344">
        <v>0.77800000000000002</v>
      </c>
      <c r="X344">
        <v>0.13700000000000001</v>
      </c>
      <c r="Y344">
        <v>2.63E-2</v>
      </c>
      <c r="Z344">
        <v>0.10199999999999999</v>
      </c>
      <c r="AA344">
        <v>0.01</v>
      </c>
      <c r="AB344">
        <v>5.1700000000000003E-2</v>
      </c>
      <c r="AC344">
        <v>1.01E-2</v>
      </c>
      <c r="AD344">
        <v>2.8799999999999999E-2</v>
      </c>
      <c r="AE344">
        <v>3.7000000000000002E-3</v>
      </c>
      <c r="AF344">
        <v>2.4899999999999999E-2</v>
      </c>
      <c r="AG344">
        <v>4.8999999999999998E-3</v>
      </c>
      <c r="AH344">
        <v>7.1999999999999995E-2</v>
      </c>
      <c r="AI344">
        <v>1.2999999999999999E-2</v>
      </c>
      <c r="AJ344">
        <v>1.7999999999999999E-2</v>
      </c>
      <c r="AK344">
        <v>2.2915000000000001</v>
      </c>
      <c r="AL344" s="10" t="s">
        <v>818</v>
      </c>
      <c r="AM344" s="10" t="s">
        <v>819</v>
      </c>
      <c r="AN344" s="10" t="s">
        <v>820</v>
      </c>
      <c r="AO344" s="10" t="s">
        <v>821</v>
      </c>
      <c r="AP344">
        <f>VLOOKUP(C344,'debit moy jour'!$A$2:$B$1198,2,FALSE)</f>
        <v>175.61600000000001</v>
      </c>
      <c r="AQ344" t="b">
        <f t="shared" si="15"/>
        <v>0</v>
      </c>
      <c r="AR344">
        <f>VLOOKUP(C344,'pluie jour'!$A$2:$B$1207,2,FALSE)</f>
        <v>2</v>
      </c>
      <c r="AS344">
        <f t="shared" si="16"/>
        <v>1</v>
      </c>
      <c r="AT344" s="11">
        <f t="shared" si="17"/>
        <v>-3.9851288920477776E-2</v>
      </c>
    </row>
    <row r="345" spans="1:46" x14ac:dyDescent="0.3">
      <c r="A345" t="s">
        <v>863</v>
      </c>
      <c r="B345" t="s">
        <v>3</v>
      </c>
      <c r="C345" s="4">
        <v>36886</v>
      </c>
      <c r="D345" t="s">
        <v>345</v>
      </c>
      <c r="E345">
        <v>17280</v>
      </c>
      <c r="F345">
        <v>14130</v>
      </c>
      <c r="G345">
        <v>26.6</v>
      </c>
      <c r="H345">
        <v>3633</v>
      </c>
      <c r="I345">
        <v>5176</v>
      </c>
      <c r="J345">
        <v>16180</v>
      </c>
      <c r="K345">
        <v>0.54</v>
      </c>
      <c r="L345">
        <v>35.369999999999997</v>
      </c>
      <c r="M345">
        <v>121.9</v>
      </c>
      <c r="N345">
        <v>1.36</v>
      </c>
      <c r="O345">
        <v>16.55</v>
      </c>
      <c r="P345">
        <v>2.16</v>
      </c>
      <c r="Q345">
        <v>91.43</v>
      </c>
      <c r="R345">
        <v>5.2999999999999999E-2</v>
      </c>
      <c r="S345">
        <v>29.37</v>
      </c>
      <c r="T345">
        <v>0.59699999999999998</v>
      </c>
      <c r="U345">
        <v>0.29299999999999998</v>
      </c>
      <c r="V345">
        <v>0.16900000000000001</v>
      </c>
      <c r="W345">
        <v>0.73599999999999999</v>
      </c>
      <c r="X345">
        <v>0.13600000000000001</v>
      </c>
      <c r="Y345">
        <v>2.7400000000000001E-2</v>
      </c>
      <c r="Z345">
        <v>9.9299999999999999E-2</v>
      </c>
      <c r="AA345">
        <v>9.7000000000000003E-3</v>
      </c>
      <c r="AB345">
        <v>4.8899999999999999E-2</v>
      </c>
      <c r="AC345">
        <v>9.4000000000000004E-3</v>
      </c>
      <c r="AD345">
        <v>2.9700000000000001E-2</v>
      </c>
      <c r="AE345">
        <v>3.8999999999999998E-3</v>
      </c>
      <c r="AF345">
        <v>2.5499999999999998E-2</v>
      </c>
      <c r="AG345">
        <v>4.8999999999999998E-3</v>
      </c>
      <c r="AH345">
        <v>4.8000000000000001E-2</v>
      </c>
      <c r="AI345">
        <v>1.0999999999999999E-2</v>
      </c>
      <c r="AJ345">
        <v>1.6E-2</v>
      </c>
      <c r="AK345">
        <v>2.1897000000000002</v>
      </c>
      <c r="AL345" s="10" t="s">
        <v>818</v>
      </c>
      <c r="AM345" s="10" t="s">
        <v>819</v>
      </c>
      <c r="AN345" s="10" t="s">
        <v>820</v>
      </c>
      <c r="AO345" s="10" t="s">
        <v>821</v>
      </c>
      <c r="AP345">
        <f>VLOOKUP(C345,'debit moy jour'!$A$2:$B$1198,2,FALSE)</f>
        <v>173.643</v>
      </c>
      <c r="AQ345" t="b">
        <f t="shared" si="15"/>
        <v>0</v>
      </c>
      <c r="AR345">
        <f>VLOOKUP(C345,'pluie jour'!$A$2:$B$1207,2,FALSE)</f>
        <v>0.5</v>
      </c>
      <c r="AS345">
        <f t="shared" si="16"/>
        <v>1</v>
      </c>
      <c r="AT345" s="11">
        <f t="shared" si="17"/>
        <v>-1.1234739431486954E-2</v>
      </c>
    </row>
    <row r="346" spans="1:46" x14ac:dyDescent="0.3">
      <c r="A346" t="s">
        <v>863</v>
      </c>
      <c r="B346" t="s">
        <v>3</v>
      </c>
      <c r="C346" s="4">
        <v>36887</v>
      </c>
      <c r="D346" t="s">
        <v>346</v>
      </c>
      <c r="E346">
        <v>17270</v>
      </c>
      <c r="F346">
        <v>14170</v>
      </c>
      <c r="G346">
        <v>25</v>
      </c>
      <c r="H346">
        <v>3691</v>
      </c>
      <c r="I346">
        <v>4969</v>
      </c>
      <c r="J346">
        <v>15530</v>
      </c>
      <c r="K346">
        <v>0.53</v>
      </c>
      <c r="L346">
        <v>32.479999999999997</v>
      </c>
      <c r="M346">
        <v>117.1</v>
      </c>
      <c r="N346">
        <v>1.23</v>
      </c>
      <c r="O346">
        <v>17.190000000000001</v>
      </c>
      <c r="P346">
        <v>2.11</v>
      </c>
      <c r="Q346">
        <v>92.78</v>
      </c>
      <c r="R346">
        <v>4.9000000000000002E-2</v>
      </c>
      <c r="S346">
        <v>29.9</v>
      </c>
      <c r="T346">
        <v>0.59299999999999997</v>
      </c>
      <c r="U346">
        <v>0.28599999999999998</v>
      </c>
      <c r="V346">
        <v>0.16800000000000001</v>
      </c>
      <c r="W346">
        <v>0.71899999999999997</v>
      </c>
      <c r="X346">
        <v>0.127</v>
      </c>
      <c r="Y346">
        <v>2.5000000000000001E-2</v>
      </c>
      <c r="Z346">
        <v>0.10299999999999999</v>
      </c>
      <c r="AA346">
        <v>1.01E-2</v>
      </c>
      <c r="AB346">
        <v>4.5400000000000003E-2</v>
      </c>
      <c r="AC346">
        <v>9.5999999999999992E-3</v>
      </c>
      <c r="AD346">
        <v>2.76E-2</v>
      </c>
      <c r="AE346">
        <v>3.8E-3</v>
      </c>
      <c r="AF346">
        <v>2.4E-2</v>
      </c>
      <c r="AG346">
        <v>4.4999999999999997E-3</v>
      </c>
      <c r="AH346">
        <v>0.04</v>
      </c>
      <c r="AI346">
        <v>0.01</v>
      </c>
      <c r="AJ346">
        <v>1.4999999999999999E-2</v>
      </c>
      <c r="AK346">
        <v>2.1459999999999999</v>
      </c>
      <c r="AL346" s="10" t="s">
        <v>818</v>
      </c>
      <c r="AM346" s="10" t="s">
        <v>819</v>
      </c>
      <c r="AN346" s="10" t="s">
        <v>820</v>
      </c>
      <c r="AO346" s="10" t="s">
        <v>821</v>
      </c>
      <c r="AP346">
        <f>VLOOKUP(C346,'debit moy jour'!$A$2:$B$1198,2,FALSE)</f>
        <v>154.73500000000001</v>
      </c>
      <c r="AQ346" t="b">
        <f t="shared" si="15"/>
        <v>0</v>
      </c>
      <c r="AR346">
        <f>VLOOKUP(C346,'pluie jour'!$A$2:$B$1207,2,FALSE)</f>
        <v>0</v>
      </c>
      <c r="AS346">
        <f t="shared" si="16"/>
        <v>0</v>
      </c>
      <c r="AT346" s="11" t="e">
        <f t="shared" si="17"/>
        <v>#N/A</v>
      </c>
    </row>
    <row r="347" spans="1:46" x14ac:dyDescent="0.3">
      <c r="A347" t="s">
        <v>863</v>
      </c>
      <c r="B347" t="s">
        <v>3</v>
      </c>
      <c r="C347" s="4">
        <v>36888</v>
      </c>
      <c r="D347" t="s">
        <v>347</v>
      </c>
      <c r="E347">
        <v>17480</v>
      </c>
      <c r="F347">
        <v>14620</v>
      </c>
      <c r="G347">
        <v>22.3</v>
      </c>
      <c r="H347">
        <v>3779</v>
      </c>
      <c r="I347">
        <v>4835</v>
      </c>
      <c r="J347">
        <v>15490</v>
      </c>
      <c r="K347">
        <v>0.51</v>
      </c>
      <c r="L347">
        <v>33.229999999999997</v>
      </c>
      <c r="M347">
        <v>112.7</v>
      </c>
      <c r="N347">
        <v>1.45</v>
      </c>
      <c r="O347">
        <v>23.72</v>
      </c>
      <c r="P347">
        <v>2.0699999999999998</v>
      </c>
      <c r="Q347">
        <v>94.5</v>
      </c>
      <c r="R347">
        <v>7.2999999999999995E-2</v>
      </c>
      <c r="S347">
        <v>30.44</v>
      </c>
      <c r="T347">
        <v>0.55100000000000005</v>
      </c>
      <c r="U347">
        <v>0.25800000000000001</v>
      </c>
      <c r="V347">
        <v>0.158</v>
      </c>
      <c r="W347">
        <v>0.68100000000000005</v>
      </c>
      <c r="X347">
        <v>0.121</v>
      </c>
      <c r="Y347">
        <v>2.4500000000000001E-2</v>
      </c>
      <c r="Z347">
        <v>9.4700000000000006E-2</v>
      </c>
      <c r="AA347">
        <v>8.8999999999999999E-3</v>
      </c>
      <c r="AB347">
        <v>4.4200000000000003E-2</v>
      </c>
      <c r="AC347">
        <v>8.5000000000000006E-3</v>
      </c>
      <c r="AD347">
        <v>2.7199999999999998E-2</v>
      </c>
      <c r="AE347">
        <v>3.3E-3</v>
      </c>
      <c r="AF347">
        <v>2.1499999999999998E-2</v>
      </c>
      <c r="AG347">
        <v>4.1999999999999997E-3</v>
      </c>
      <c r="AH347">
        <v>6.7000000000000004E-2</v>
      </c>
      <c r="AI347">
        <v>7.0000000000000001E-3</v>
      </c>
      <c r="AJ347">
        <v>1.4E-2</v>
      </c>
      <c r="AK347">
        <v>2.0059</v>
      </c>
      <c r="AL347" s="10" t="s">
        <v>818</v>
      </c>
      <c r="AM347" s="10" t="s">
        <v>819</v>
      </c>
      <c r="AN347" s="10" t="s">
        <v>820</v>
      </c>
      <c r="AO347" s="10" t="s">
        <v>821</v>
      </c>
      <c r="AP347">
        <f>VLOOKUP(C347,'debit moy jour'!$A$2:$B$1198,2,FALSE)</f>
        <v>144.09100000000001</v>
      </c>
      <c r="AQ347" t="b">
        <f t="shared" si="15"/>
        <v>0</v>
      </c>
      <c r="AR347">
        <f>VLOOKUP(C347,'pluie jour'!$A$2:$B$1207,2,FALSE)</f>
        <v>0.5</v>
      </c>
      <c r="AS347">
        <f t="shared" si="16"/>
        <v>0</v>
      </c>
      <c r="AT347" s="11" t="e">
        <f t="shared" si="17"/>
        <v>#N/A</v>
      </c>
    </row>
    <row r="348" spans="1:46" x14ac:dyDescent="0.3">
      <c r="A348" t="s">
        <v>863</v>
      </c>
      <c r="B348" t="s">
        <v>3</v>
      </c>
      <c r="C348" s="4">
        <v>36889</v>
      </c>
      <c r="D348" t="s">
        <v>348</v>
      </c>
      <c r="E348">
        <v>17590</v>
      </c>
      <c r="F348">
        <v>14650</v>
      </c>
      <c r="G348">
        <v>20.9</v>
      </c>
      <c r="H348">
        <v>3715</v>
      </c>
      <c r="I348">
        <v>4716</v>
      </c>
      <c r="J348">
        <v>15200</v>
      </c>
      <c r="K348">
        <v>0.5</v>
      </c>
      <c r="L348">
        <v>34.270000000000003</v>
      </c>
      <c r="M348">
        <v>112.9</v>
      </c>
      <c r="N348">
        <v>1.1299999999999999</v>
      </c>
      <c r="O348">
        <v>18.579999999999998</v>
      </c>
      <c r="P348">
        <v>2.02</v>
      </c>
      <c r="Q348">
        <v>93.95</v>
      </c>
      <c r="R348">
        <v>6.9000000000000006E-2</v>
      </c>
      <c r="S348">
        <v>30.24</v>
      </c>
      <c r="T348">
        <v>0.56899999999999995</v>
      </c>
      <c r="U348">
        <v>0.25700000000000001</v>
      </c>
      <c r="V348">
        <v>0.16300000000000001</v>
      </c>
      <c r="W348">
        <v>0.72299999999999998</v>
      </c>
      <c r="X348">
        <v>0.128</v>
      </c>
      <c r="Y348">
        <v>2.5000000000000001E-2</v>
      </c>
      <c r="Z348">
        <v>9.9400000000000002E-2</v>
      </c>
      <c r="AA348">
        <v>9.4000000000000004E-3</v>
      </c>
      <c r="AB348">
        <v>4.9500000000000002E-2</v>
      </c>
      <c r="AC348">
        <v>9.1000000000000004E-3</v>
      </c>
      <c r="AD348">
        <v>2.6100000000000002E-2</v>
      </c>
      <c r="AE348">
        <v>3.5999999999999999E-3</v>
      </c>
      <c r="AF348">
        <v>2.1600000000000001E-2</v>
      </c>
      <c r="AG348">
        <v>4.1000000000000003E-3</v>
      </c>
      <c r="AH348">
        <v>3.7999999999999999E-2</v>
      </c>
      <c r="AI348">
        <v>7.0000000000000001E-3</v>
      </c>
      <c r="AJ348">
        <v>1.4E-2</v>
      </c>
      <c r="AK348">
        <v>2.0878000000000001</v>
      </c>
      <c r="AL348" s="10" t="s">
        <v>818</v>
      </c>
      <c r="AM348" s="10" t="s">
        <v>819</v>
      </c>
      <c r="AN348" s="10" t="s">
        <v>820</v>
      </c>
      <c r="AO348" s="10" t="s">
        <v>821</v>
      </c>
      <c r="AP348">
        <f>VLOOKUP(C348,'debit moy jour'!$A$2:$B$1198,2,FALSE)</f>
        <v>139.70599999999999</v>
      </c>
      <c r="AQ348" t="b">
        <f t="shared" si="15"/>
        <v>0</v>
      </c>
      <c r="AR348">
        <f>VLOOKUP(C348,'pluie jour'!$A$2:$B$1207,2,FALSE)</f>
        <v>1</v>
      </c>
      <c r="AS348">
        <f t="shared" si="16"/>
        <v>1</v>
      </c>
      <c r="AT348" s="11">
        <f t="shared" si="17"/>
        <v>-3.0432157456052211E-2</v>
      </c>
    </row>
    <row r="349" spans="1:46" x14ac:dyDescent="0.3">
      <c r="A349" t="s">
        <v>863</v>
      </c>
      <c r="B349" t="s">
        <v>3</v>
      </c>
      <c r="C349" s="4">
        <v>36890</v>
      </c>
      <c r="D349" t="s">
        <v>349</v>
      </c>
      <c r="E349">
        <v>13420</v>
      </c>
      <c r="F349">
        <v>8914</v>
      </c>
      <c r="G349">
        <v>93.1</v>
      </c>
      <c r="H349">
        <v>2625</v>
      </c>
      <c r="I349">
        <v>7150</v>
      </c>
      <c r="J349">
        <v>14620</v>
      </c>
      <c r="K349">
        <v>0.66</v>
      </c>
      <c r="L349">
        <v>35.229999999999997</v>
      </c>
      <c r="M349">
        <v>225.3</v>
      </c>
      <c r="N349">
        <v>4.0199999999999996</v>
      </c>
      <c r="O349">
        <v>16.13</v>
      </c>
      <c r="P349">
        <v>2.94</v>
      </c>
      <c r="Q349">
        <v>62.5</v>
      </c>
      <c r="R349">
        <v>4.1000000000000002E-2</v>
      </c>
      <c r="S349">
        <v>17.149999999999999</v>
      </c>
      <c r="T349">
        <v>0.45500000000000002</v>
      </c>
      <c r="U349">
        <v>0.43</v>
      </c>
      <c r="V349">
        <v>0.14000000000000001</v>
      </c>
      <c r="W349">
        <v>0.622</v>
      </c>
      <c r="X349">
        <v>0.121</v>
      </c>
      <c r="Y349">
        <v>2.2499999999999999E-2</v>
      </c>
      <c r="Z349">
        <v>8.5900000000000004E-2</v>
      </c>
      <c r="AA349">
        <v>9.1000000000000004E-3</v>
      </c>
      <c r="AB349">
        <v>4.7399999999999998E-2</v>
      </c>
      <c r="AC349">
        <v>9.4999999999999998E-3</v>
      </c>
      <c r="AD349">
        <v>2.86E-2</v>
      </c>
      <c r="AE349">
        <v>3.8999999999999998E-3</v>
      </c>
      <c r="AF349">
        <v>2.47E-2</v>
      </c>
      <c r="AG349">
        <v>4.4999999999999997E-3</v>
      </c>
      <c r="AH349">
        <v>0.13300000000000001</v>
      </c>
      <c r="AI349">
        <v>3.4000000000000002E-2</v>
      </c>
      <c r="AJ349">
        <v>3.2000000000000001E-2</v>
      </c>
      <c r="AK349">
        <v>2.0041000000000002</v>
      </c>
      <c r="AL349" s="10" t="s">
        <v>818</v>
      </c>
      <c r="AM349" s="10" t="s">
        <v>819</v>
      </c>
      <c r="AN349" s="10" t="s">
        <v>820</v>
      </c>
      <c r="AO349" s="10" t="s">
        <v>821</v>
      </c>
      <c r="AP349">
        <f>VLOOKUP(C349,'debit moy jour'!$A$2:$B$1198,2,FALSE)</f>
        <v>133.10400000000001</v>
      </c>
      <c r="AQ349" t="b">
        <f t="shared" si="15"/>
        <v>0</v>
      </c>
      <c r="AR349">
        <f>VLOOKUP(C349,'pluie jour'!$A$2:$B$1207,2,FALSE)</f>
        <v>0.5</v>
      </c>
      <c r="AS349">
        <f t="shared" si="16"/>
        <v>1</v>
      </c>
      <c r="AT349" s="11">
        <f t="shared" si="17"/>
        <v>-4.725638125778403E-2</v>
      </c>
    </row>
    <row r="350" spans="1:46" x14ac:dyDescent="0.3">
      <c r="A350" t="s">
        <v>863</v>
      </c>
      <c r="B350" t="s">
        <v>3</v>
      </c>
      <c r="C350" s="4">
        <v>36891</v>
      </c>
      <c r="D350" t="s">
        <v>350</v>
      </c>
      <c r="E350">
        <v>13380</v>
      </c>
      <c r="F350">
        <v>9040</v>
      </c>
      <c r="G350">
        <v>95.6</v>
      </c>
      <c r="H350">
        <v>2655</v>
      </c>
      <c r="I350">
        <v>7252</v>
      </c>
      <c r="J350">
        <v>14780</v>
      </c>
      <c r="K350">
        <v>0.69</v>
      </c>
      <c r="L350">
        <v>35.57</v>
      </c>
      <c r="M350">
        <v>239.1</v>
      </c>
      <c r="N350">
        <v>3.62</v>
      </c>
      <c r="O350">
        <v>15.09</v>
      </c>
      <c r="P350">
        <v>2.92</v>
      </c>
      <c r="Q350">
        <v>62.59</v>
      </c>
      <c r="R350">
        <v>3.9E-2</v>
      </c>
      <c r="S350">
        <v>17.07</v>
      </c>
      <c r="T350">
        <v>0.45400000000000001</v>
      </c>
      <c r="U350">
        <v>0.434</v>
      </c>
      <c r="V350">
        <v>0.14000000000000001</v>
      </c>
      <c r="W350">
        <v>0.60899999999999999</v>
      </c>
      <c r="X350">
        <v>0.11600000000000001</v>
      </c>
      <c r="Y350">
        <v>2.2700000000000001E-2</v>
      </c>
      <c r="Z350">
        <v>8.9899999999999994E-2</v>
      </c>
      <c r="AA350">
        <v>9.4999999999999998E-3</v>
      </c>
      <c r="AB350">
        <v>4.9500000000000002E-2</v>
      </c>
      <c r="AC350">
        <v>9.4999999999999998E-3</v>
      </c>
      <c r="AD350">
        <v>2.8199999999999999E-2</v>
      </c>
      <c r="AE350">
        <v>3.8999999999999998E-3</v>
      </c>
      <c r="AF350">
        <v>2.6200000000000001E-2</v>
      </c>
      <c r="AG350">
        <v>5.4000000000000003E-3</v>
      </c>
      <c r="AH350">
        <v>0.13300000000000001</v>
      </c>
      <c r="AI350">
        <v>3.7999999999999999E-2</v>
      </c>
      <c r="AJ350">
        <v>3.5999999999999997E-2</v>
      </c>
      <c r="AK350">
        <v>1.9978</v>
      </c>
      <c r="AL350" s="10" t="s">
        <v>818</v>
      </c>
      <c r="AM350" s="10" t="s">
        <v>819</v>
      </c>
      <c r="AN350" s="10" t="s">
        <v>820</v>
      </c>
      <c r="AO350" s="10" t="s">
        <v>821</v>
      </c>
      <c r="AP350">
        <f>VLOOKUP(C350,'debit moy jour'!$A$2:$B$1198,2,FALSE)</f>
        <v>313.125</v>
      </c>
      <c r="AQ350" t="b">
        <f t="shared" si="15"/>
        <v>0</v>
      </c>
      <c r="AR350">
        <f>VLOOKUP(C350,'pluie jour'!$A$2:$B$1207,2,FALSE)</f>
        <v>37</v>
      </c>
      <c r="AS350">
        <f t="shared" si="16"/>
        <v>1</v>
      </c>
      <c r="AT350" s="11">
        <f t="shared" si="17"/>
        <v>1.3524837720879912</v>
      </c>
    </row>
    <row r="351" spans="1:46" x14ac:dyDescent="0.3">
      <c r="A351" t="s">
        <v>863</v>
      </c>
      <c r="B351" t="s">
        <v>3</v>
      </c>
      <c r="C351" s="4">
        <v>36892</v>
      </c>
      <c r="D351" t="s">
        <v>351</v>
      </c>
      <c r="E351">
        <v>13570</v>
      </c>
      <c r="F351">
        <v>9108</v>
      </c>
      <c r="G351">
        <v>93.5</v>
      </c>
      <c r="H351">
        <v>2658</v>
      </c>
      <c r="I351">
        <v>7347</v>
      </c>
      <c r="J351">
        <v>14830</v>
      </c>
      <c r="K351">
        <v>0.72</v>
      </c>
      <c r="L351">
        <v>35.54</v>
      </c>
      <c r="M351">
        <v>232.6</v>
      </c>
      <c r="N351">
        <v>3.59</v>
      </c>
      <c r="O351">
        <v>14.13</v>
      </c>
      <c r="P351">
        <v>2.89</v>
      </c>
      <c r="Q351">
        <v>61.79</v>
      </c>
      <c r="R351">
        <v>3.5000000000000003E-2</v>
      </c>
      <c r="S351">
        <v>16.93</v>
      </c>
      <c r="T351">
        <v>0.44500000000000001</v>
      </c>
      <c r="U351">
        <v>0.41899999999999998</v>
      </c>
      <c r="V351">
        <v>0.13800000000000001</v>
      </c>
      <c r="W351">
        <v>0.60899999999999999</v>
      </c>
      <c r="X351">
        <v>0.115</v>
      </c>
      <c r="Y351">
        <v>2.2599999999999999E-2</v>
      </c>
      <c r="Z351">
        <v>8.8499999999999995E-2</v>
      </c>
      <c r="AA351">
        <v>9.4999999999999998E-3</v>
      </c>
      <c r="AB351">
        <v>4.65E-2</v>
      </c>
      <c r="AC351">
        <v>9.4000000000000004E-3</v>
      </c>
      <c r="AD351">
        <v>2.7300000000000001E-2</v>
      </c>
      <c r="AE351">
        <v>3.8E-3</v>
      </c>
      <c r="AF351">
        <v>2.6200000000000001E-2</v>
      </c>
      <c r="AG351">
        <v>4.4000000000000003E-3</v>
      </c>
      <c r="AH351">
        <v>0.126</v>
      </c>
      <c r="AI351">
        <v>3.5999999999999997E-2</v>
      </c>
      <c r="AJ351">
        <v>3.5000000000000003E-2</v>
      </c>
      <c r="AK351">
        <v>1.9641999999999999</v>
      </c>
      <c r="AL351" s="10" t="s">
        <v>818</v>
      </c>
      <c r="AM351" s="10" t="s">
        <v>819</v>
      </c>
      <c r="AN351" s="10" t="s">
        <v>820</v>
      </c>
      <c r="AO351" s="10" t="s">
        <v>821</v>
      </c>
      <c r="AP351">
        <f>VLOOKUP(C351,'debit moy jour'!$A$2:$B$1198,2,FALSE)</f>
        <v>717.17499999999995</v>
      </c>
      <c r="AQ351" t="b">
        <f t="shared" si="15"/>
        <v>0</v>
      </c>
      <c r="AR351">
        <f>VLOOKUP(C351,'pluie jour'!$A$2:$B$1207,2,FALSE)</f>
        <v>16.5</v>
      </c>
      <c r="AS351">
        <f t="shared" si="16"/>
        <v>1</v>
      </c>
      <c r="AT351" s="11">
        <f t="shared" si="17"/>
        <v>1.2903792415169659</v>
      </c>
    </row>
    <row r="352" spans="1:46" x14ac:dyDescent="0.3">
      <c r="A352" t="s">
        <v>863</v>
      </c>
      <c r="B352" t="s">
        <v>3</v>
      </c>
      <c r="C352" s="4">
        <v>36893</v>
      </c>
      <c r="D352" t="s">
        <v>352</v>
      </c>
      <c r="E352">
        <v>14040</v>
      </c>
      <c r="F352">
        <v>10450</v>
      </c>
      <c r="G352">
        <v>119.5</v>
      </c>
      <c r="H352">
        <v>2804</v>
      </c>
      <c r="I352">
        <v>3259</v>
      </c>
      <c r="J352">
        <v>12710</v>
      </c>
      <c r="K352">
        <v>0.56000000000000005</v>
      </c>
      <c r="L352">
        <v>35.01</v>
      </c>
      <c r="M352">
        <v>193.4</v>
      </c>
      <c r="N352">
        <v>1.46</v>
      </c>
      <c r="O352">
        <v>19.82</v>
      </c>
      <c r="P352">
        <v>1.36</v>
      </c>
      <c r="Q352">
        <v>68.290000000000006</v>
      </c>
      <c r="R352">
        <v>7.0000000000000007E-2</v>
      </c>
      <c r="S352">
        <v>30.55</v>
      </c>
      <c r="T352">
        <v>1.4379999999999999</v>
      </c>
      <c r="U352">
        <v>1.2290000000000001</v>
      </c>
      <c r="V352">
        <v>0.44800000000000001</v>
      </c>
      <c r="W352">
        <v>1.8480000000000001</v>
      </c>
      <c r="X352">
        <v>0.32600000000000001</v>
      </c>
      <c r="Y352">
        <v>6.2100000000000002E-2</v>
      </c>
      <c r="Z352">
        <v>0.221</v>
      </c>
      <c r="AA352">
        <v>2.1999999999999999E-2</v>
      </c>
      <c r="AB352">
        <v>0.10299999999999999</v>
      </c>
      <c r="AC352">
        <v>1.9099999999999999E-2</v>
      </c>
      <c r="AD352">
        <v>5.5899999999999998E-2</v>
      </c>
      <c r="AE352">
        <v>7.4999999999999997E-3</v>
      </c>
      <c r="AF352">
        <v>4.48E-2</v>
      </c>
      <c r="AG352">
        <v>8.0000000000000002E-3</v>
      </c>
      <c r="AH352">
        <v>0.221</v>
      </c>
      <c r="AI352">
        <v>3.5999999999999997E-2</v>
      </c>
      <c r="AJ352">
        <v>3.1E-2</v>
      </c>
      <c r="AK352">
        <v>5.8323999999999998</v>
      </c>
      <c r="AL352" s="10" t="s">
        <v>818</v>
      </c>
      <c r="AM352" s="10" t="s">
        <v>819</v>
      </c>
      <c r="AN352" s="10" t="s">
        <v>820</v>
      </c>
      <c r="AO352" s="10" t="s">
        <v>821</v>
      </c>
      <c r="AP352">
        <f>VLOOKUP(C352,'debit moy jour'!$A$2:$B$1198,2,FALSE)</f>
        <v>648.52</v>
      </c>
      <c r="AQ352" t="b">
        <f t="shared" si="15"/>
        <v>0</v>
      </c>
      <c r="AR352">
        <f>VLOOKUP(C352,'pluie jour'!$A$2:$B$1207,2,FALSE)</f>
        <v>10</v>
      </c>
      <c r="AS352">
        <f t="shared" si="16"/>
        <v>1</v>
      </c>
      <c r="AT352" s="11">
        <f t="shared" si="17"/>
        <v>-9.5729773067940144E-2</v>
      </c>
    </row>
    <row r="353" spans="1:46" x14ac:dyDescent="0.3">
      <c r="A353" t="s">
        <v>863</v>
      </c>
      <c r="B353" t="s">
        <v>3</v>
      </c>
      <c r="C353" s="4">
        <v>36894</v>
      </c>
      <c r="D353" t="s">
        <v>353</v>
      </c>
      <c r="E353">
        <v>14800</v>
      </c>
      <c r="F353">
        <v>9398</v>
      </c>
      <c r="G353">
        <v>91.2</v>
      </c>
      <c r="H353">
        <v>2885</v>
      </c>
      <c r="I353">
        <v>16930</v>
      </c>
      <c r="J353">
        <v>12800</v>
      </c>
      <c r="K353">
        <v>0.82</v>
      </c>
      <c r="L353">
        <v>44.43</v>
      </c>
      <c r="M353">
        <v>218.8</v>
      </c>
      <c r="N353">
        <v>3.33</v>
      </c>
      <c r="O353">
        <v>15.93</v>
      </c>
      <c r="P353">
        <v>8.52</v>
      </c>
      <c r="Q353">
        <v>67.08</v>
      </c>
      <c r="R353">
        <v>2.7E-2</v>
      </c>
      <c r="S353">
        <v>24.55</v>
      </c>
      <c r="T353">
        <v>0.82399999999999995</v>
      </c>
      <c r="U353">
        <v>0.87</v>
      </c>
      <c r="V353">
        <v>0.25</v>
      </c>
      <c r="W353">
        <v>1.0840000000000001</v>
      </c>
      <c r="X353">
        <v>0.19</v>
      </c>
      <c r="Y353">
        <v>3.6499999999999998E-2</v>
      </c>
      <c r="Z353">
        <v>0.13200000000000001</v>
      </c>
      <c r="AA353">
        <v>1.3100000000000001E-2</v>
      </c>
      <c r="AB353">
        <v>6.5699999999999995E-2</v>
      </c>
      <c r="AC353">
        <v>1.2E-2</v>
      </c>
      <c r="AD353">
        <v>3.61E-2</v>
      </c>
      <c r="AE353">
        <v>4.5999999999999999E-3</v>
      </c>
      <c r="AF353">
        <v>3.1099999999999999E-2</v>
      </c>
      <c r="AG353">
        <v>5.3E-3</v>
      </c>
      <c r="AH353">
        <v>0.156</v>
      </c>
      <c r="AI353">
        <v>3.5999999999999997E-2</v>
      </c>
      <c r="AJ353">
        <v>5.7000000000000002E-2</v>
      </c>
      <c r="AK353">
        <v>3.5543999999999998</v>
      </c>
      <c r="AL353" s="10" t="s">
        <v>818</v>
      </c>
      <c r="AM353" s="10" t="s">
        <v>819</v>
      </c>
      <c r="AN353" s="10" t="s">
        <v>820</v>
      </c>
      <c r="AO353" s="10" t="s">
        <v>821</v>
      </c>
      <c r="AP353">
        <f>VLOOKUP(C353,'debit moy jour'!$A$2:$B$1198,2,FALSE)</f>
        <v>741.899</v>
      </c>
      <c r="AQ353" t="b">
        <f t="shared" si="15"/>
        <v>0</v>
      </c>
      <c r="AR353">
        <f>VLOOKUP(C353,'pluie jour'!$A$2:$B$1207,2,FALSE)</f>
        <v>26.5</v>
      </c>
      <c r="AS353">
        <f t="shared" si="16"/>
        <v>1</v>
      </c>
      <c r="AT353" s="11">
        <f t="shared" si="17"/>
        <v>0.1439878492567693</v>
      </c>
    </row>
    <row r="354" spans="1:46" x14ac:dyDescent="0.3">
      <c r="A354" t="s">
        <v>863</v>
      </c>
      <c r="B354" t="s">
        <v>3</v>
      </c>
      <c r="C354" s="4">
        <v>36895</v>
      </c>
      <c r="D354" t="s">
        <v>354</v>
      </c>
      <c r="E354">
        <v>13810</v>
      </c>
      <c r="F354">
        <v>9443</v>
      </c>
      <c r="G354">
        <v>77.2</v>
      </c>
      <c r="H354">
        <v>2823</v>
      </c>
      <c r="I354">
        <v>8081</v>
      </c>
      <c r="J354">
        <v>16160</v>
      </c>
      <c r="K354">
        <v>0.64</v>
      </c>
      <c r="L354">
        <v>42.58</v>
      </c>
      <c r="M354">
        <v>185.9</v>
      </c>
      <c r="N354">
        <v>2.59</v>
      </c>
      <c r="O354">
        <v>13.56</v>
      </c>
      <c r="P354">
        <v>3.5</v>
      </c>
      <c r="Q354">
        <v>69.489999999999995</v>
      </c>
      <c r="R354">
        <v>3.5000000000000003E-2</v>
      </c>
      <c r="S354">
        <v>19.78</v>
      </c>
      <c r="T354">
        <v>0.52300000000000002</v>
      </c>
      <c r="U354">
        <v>0.44700000000000001</v>
      </c>
      <c r="V354">
        <v>0.159</v>
      </c>
      <c r="W354">
        <v>0.69899999999999995</v>
      </c>
      <c r="X354">
        <v>0.128</v>
      </c>
      <c r="Y354">
        <v>2.58E-2</v>
      </c>
      <c r="Z354">
        <v>9.7500000000000003E-2</v>
      </c>
      <c r="AA354">
        <v>1.01E-2</v>
      </c>
      <c r="AB354">
        <v>5.1499999999999997E-2</v>
      </c>
      <c r="AC354">
        <v>1.04E-2</v>
      </c>
      <c r="AD354">
        <v>2.9600000000000001E-2</v>
      </c>
      <c r="AE354">
        <v>4.7000000000000002E-3</v>
      </c>
      <c r="AF354">
        <v>2.6599999999999999E-2</v>
      </c>
      <c r="AG354">
        <v>4.8999999999999998E-3</v>
      </c>
      <c r="AH354">
        <v>0.114</v>
      </c>
      <c r="AI354">
        <v>3.2000000000000001E-2</v>
      </c>
      <c r="AJ354">
        <v>3.3000000000000002E-2</v>
      </c>
      <c r="AK354">
        <v>2.2170000000000001</v>
      </c>
      <c r="AL354" s="10" t="s">
        <v>818</v>
      </c>
      <c r="AM354" s="10" t="s">
        <v>819</v>
      </c>
      <c r="AN354" s="10" t="s">
        <v>820</v>
      </c>
      <c r="AO354" s="10" t="s">
        <v>821</v>
      </c>
      <c r="AP354">
        <f>VLOOKUP(C354,'debit moy jour'!$A$2:$B$1198,2,FALSE)</f>
        <v>873.91300000000001</v>
      </c>
      <c r="AQ354" t="b">
        <f t="shared" si="15"/>
        <v>0</v>
      </c>
      <c r="AR354">
        <f>VLOOKUP(C354,'pluie jour'!$A$2:$B$1207,2,FALSE)</f>
        <v>35.5</v>
      </c>
      <c r="AS354">
        <f t="shared" si="16"/>
        <v>1</v>
      </c>
      <c r="AT354" s="11">
        <f t="shared" si="17"/>
        <v>0.17794066308217157</v>
      </c>
    </row>
    <row r="355" spans="1:46" x14ac:dyDescent="0.3">
      <c r="A355" t="s">
        <v>863</v>
      </c>
      <c r="B355" t="s">
        <v>3</v>
      </c>
      <c r="C355" s="4">
        <v>36896</v>
      </c>
      <c r="D355" t="s">
        <v>355</v>
      </c>
      <c r="E355">
        <v>17410</v>
      </c>
      <c r="F355">
        <v>11260</v>
      </c>
      <c r="G355">
        <v>67.900000000000006</v>
      </c>
      <c r="H355">
        <v>3230</v>
      </c>
      <c r="I355">
        <v>23030</v>
      </c>
      <c r="J355">
        <v>15900</v>
      </c>
      <c r="K355">
        <v>0.95</v>
      </c>
      <c r="L355">
        <v>60.69</v>
      </c>
      <c r="M355">
        <v>188.9</v>
      </c>
      <c r="N355">
        <v>3.94</v>
      </c>
      <c r="O355">
        <v>16.190000000000001</v>
      </c>
      <c r="P355">
        <v>13</v>
      </c>
      <c r="Q355">
        <v>83.41</v>
      </c>
      <c r="R355">
        <v>3.4000000000000002E-2</v>
      </c>
      <c r="S355">
        <v>30.26</v>
      </c>
      <c r="T355">
        <v>0.76600000000000001</v>
      </c>
      <c r="U355">
        <v>0.81899999999999995</v>
      </c>
      <c r="V355">
        <v>0.23200000000000001</v>
      </c>
      <c r="W355">
        <v>1.008</v>
      </c>
      <c r="X355">
        <v>0.17499999999999999</v>
      </c>
      <c r="Y355">
        <v>3.56E-2</v>
      </c>
      <c r="Z355">
        <v>0.12</v>
      </c>
      <c r="AA355">
        <v>1.17E-2</v>
      </c>
      <c r="AB355">
        <v>5.74E-2</v>
      </c>
      <c r="AC355">
        <v>1.0999999999999999E-2</v>
      </c>
      <c r="AD355">
        <v>3.2000000000000001E-2</v>
      </c>
      <c r="AE355">
        <v>4.4000000000000003E-3</v>
      </c>
      <c r="AF355">
        <v>2.5999999999999999E-2</v>
      </c>
      <c r="AG355">
        <v>4.7000000000000002E-3</v>
      </c>
      <c r="AH355">
        <v>0.13500000000000001</v>
      </c>
      <c r="AI355">
        <v>2.9000000000000001E-2</v>
      </c>
      <c r="AJ355">
        <v>0.10299999999999999</v>
      </c>
      <c r="AK355">
        <v>3.3028</v>
      </c>
      <c r="AL355" s="10" t="s">
        <v>818</v>
      </c>
      <c r="AM355" s="10" t="s">
        <v>819</v>
      </c>
      <c r="AN355" s="10" t="s">
        <v>820</v>
      </c>
      <c r="AO355" s="10" t="s">
        <v>821</v>
      </c>
      <c r="AP355">
        <f>VLOOKUP(C355,'debit moy jour'!$A$2:$B$1198,2,FALSE)</f>
        <v>1073.3499999999999</v>
      </c>
      <c r="AQ355" t="b">
        <f t="shared" si="15"/>
        <v>0</v>
      </c>
      <c r="AR355">
        <f>VLOOKUP(C355,'pluie jour'!$A$2:$B$1207,2,FALSE)</f>
        <v>6</v>
      </c>
      <c r="AS355">
        <f t="shared" si="16"/>
        <v>1</v>
      </c>
      <c r="AT355" s="11">
        <f t="shared" si="17"/>
        <v>0.22821150389111947</v>
      </c>
    </row>
    <row r="356" spans="1:46" x14ac:dyDescent="0.3">
      <c r="A356" t="s">
        <v>863</v>
      </c>
      <c r="B356" t="s">
        <v>3</v>
      </c>
      <c r="C356" s="4">
        <v>36897</v>
      </c>
      <c r="D356" t="s">
        <v>356</v>
      </c>
      <c r="E356">
        <v>15360</v>
      </c>
      <c r="F356">
        <v>11630</v>
      </c>
      <c r="G356">
        <v>50.1</v>
      </c>
      <c r="H356">
        <v>3161</v>
      </c>
      <c r="I356">
        <v>7697</v>
      </c>
      <c r="J356">
        <v>17300</v>
      </c>
      <c r="K356">
        <v>0.57999999999999996</v>
      </c>
      <c r="L356">
        <v>50.36</v>
      </c>
      <c r="M356">
        <v>152.30000000000001</v>
      </c>
      <c r="N356">
        <v>1.91</v>
      </c>
      <c r="O356">
        <v>15.73</v>
      </c>
      <c r="P356">
        <v>3.29</v>
      </c>
      <c r="Q356">
        <v>81.44</v>
      </c>
      <c r="R356">
        <v>4.9000000000000002E-2</v>
      </c>
      <c r="S356">
        <v>24.4</v>
      </c>
      <c r="T356">
        <v>0.56899999999999995</v>
      </c>
      <c r="U356">
        <v>0.40500000000000003</v>
      </c>
      <c r="V356">
        <v>0.16700000000000001</v>
      </c>
      <c r="W356">
        <v>0.745</v>
      </c>
      <c r="X356">
        <v>0.13500000000000001</v>
      </c>
      <c r="Y356">
        <v>2.7400000000000001E-2</v>
      </c>
      <c r="Z356">
        <v>0.105</v>
      </c>
      <c r="AA356">
        <v>1.0200000000000001E-2</v>
      </c>
      <c r="AB356">
        <v>5.4399999999999997E-2</v>
      </c>
      <c r="AC356">
        <v>1.01E-2</v>
      </c>
      <c r="AD356">
        <v>3.2099999999999997E-2</v>
      </c>
      <c r="AE356">
        <v>4.4000000000000003E-3</v>
      </c>
      <c r="AF356">
        <v>2.69E-2</v>
      </c>
      <c r="AG356">
        <v>4.7000000000000002E-3</v>
      </c>
      <c r="AH356">
        <v>6.3E-2</v>
      </c>
      <c r="AI356">
        <v>1.7999999999999999E-2</v>
      </c>
      <c r="AJ356">
        <v>2.5000000000000001E-2</v>
      </c>
      <c r="AK356">
        <v>2.2961</v>
      </c>
      <c r="AL356" s="10" t="s">
        <v>818</v>
      </c>
      <c r="AM356" s="10" t="s">
        <v>819</v>
      </c>
      <c r="AN356" s="10" t="s">
        <v>820</v>
      </c>
      <c r="AO356" s="10" t="s">
        <v>821</v>
      </c>
      <c r="AP356">
        <f>VLOOKUP(C356,'debit moy jour'!$A$2:$B$1198,2,FALSE)</f>
        <v>409.91</v>
      </c>
      <c r="AQ356" t="b">
        <f t="shared" si="15"/>
        <v>0</v>
      </c>
      <c r="AR356">
        <f>VLOOKUP(C356,'pluie jour'!$A$2:$B$1207,2,FALSE)</f>
        <v>0.5</v>
      </c>
      <c r="AS356">
        <f t="shared" si="16"/>
        <v>1</v>
      </c>
      <c r="AT356" s="11">
        <f t="shared" si="17"/>
        <v>-0.618102203381935</v>
      </c>
    </row>
    <row r="357" spans="1:46" x14ac:dyDescent="0.3">
      <c r="A357" t="s">
        <v>863</v>
      </c>
      <c r="B357" t="s">
        <v>3</v>
      </c>
      <c r="C357" s="4">
        <v>36898</v>
      </c>
      <c r="D357" t="s">
        <v>357</v>
      </c>
      <c r="E357">
        <v>16040</v>
      </c>
      <c r="F357">
        <v>12940</v>
      </c>
      <c r="G357">
        <v>34.9</v>
      </c>
      <c r="H357">
        <v>3199</v>
      </c>
      <c r="I357">
        <v>6152</v>
      </c>
      <c r="J357">
        <v>16500</v>
      </c>
      <c r="K357">
        <v>0.54</v>
      </c>
      <c r="L357">
        <v>38.57</v>
      </c>
      <c r="M357">
        <v>127</v>
      </c>
      <c r="N357">
        <v>1.33</v>
      </c>
      <c r="O357">
        <v>15.58</v>
      </c>
      <c r="P357">
        <v>2.58</v>
      </c>
      <c r="Q357">
        <v>87.1</v>
      </c>
      <c r="R357">
        <v>4.3999999999999997E-2</v>
      </c>
      <c r="S357">
        <v>25.86</v>
      </c>
      <c r="T357">
        <v>0.40400000000000003</v>
      </c>
      <c r="U357">
        <v>0.28000000000000003</v>
      </c>
      <c r="V357">
        <v>0.122</v>
      </c>
      <c r="W357">
        <v>0.52800000000000002</v>
      </c>
      <c r="X357">
        <v>9.4500000000000001E-2</v>
      </c>
      <c r="Y357">
        <v>1.77E-2</v>
      </c>
      <c r="Z357">
        <v>6.8199999999999997E-2</v>
      </c>
      <c r="AA357">
        <v>6.7000000000000002E-3</v>
      </c>
      <c r="AB357">
        <v>3.5700000000000003E-2</v>
      </c>
      <c r="AC357">
        <v>7.1999999999999998E-3</v>
      </c>
      <c r="AD357">
        <v>2.1499999999999998E-2</v>
      </c>
      <c r="AE357">
        <v>3.0000000000000001E-3</v>
      </c>
      <c r="AF357">
        <v>1.7000000000000001E-2</v>
      </c>
      <c r="AG357">
        <v>3.5000000000000001E-3</v>
      </c>
      <c r="AH357">
        <v>5.8999999999999997E-2</v>
      </c>
      <c r="AI357">
        <v>1.2999999999999999E-2</v>
      </c>
      <c r="AJ357">
        <v>1.7000000000000001E-2</v>
      </c>
      <c r="AK357">
        <v>1.609</v>
      </c>
      <c r="AL357" s="10" t="s">
        <v>818</v>
      </c>
      <c r="AM357" s="10" t="s">
        <v>819</v>
      </c>
      <c r="AN357" s="10" t="s">
        <v>820</v>
      </c>
      <c r="AO357" s="10" t="s">
        <v>821</v>
      </c>
      <c r="AP357">
        <f>VLOOKUP(C357,'debit moy jour'!$A$2:$B$1198,2,FALSE)</f>
        <v>320.625</v>
      </c>
      <c r="AQ357" t="b">
        <f t="shared" si="15"/>
        <v>0</v>
      </c>
      <c r="AR357">
        <f>VLOOKUP(C357,'pluie jour'!$A$2:$B$1207,2,FALSE)</f>
        <v>0</v>
      </c>
      <c r="AS357">
        <f t="shared" si="16"/>
        <v>0</v>
      </c>
      <c r="AT357" s="11" t="e">
        <f t="shared" si="17"/>
        <v>#N/A</v>
      </c>
    </row>
    <row r="358" spans="1:46" x14ac:dyDescent="0.3">
      <c r="A358" t="s">
        <v>863</v>
      </c>
      <c r="B358" t="s">
        <v>3</v>
      </c>
      <c r="C358" s="4">
        <v>36899</v>
      </c>
      <c r="D358" t="s">
        <v>358</v>
      </c>
      <c r="E358">
        <v>16580</v>
      </c>
      <c r="F358">
        <v>13530</v>
      </c>
      <c r="G358">
        <v>29.7</v>
      </c>
      <c r="H358">
        <v>3412</v>
      </c>
      <c r="I358">
        <v>6385</v>
      </c>
      <c r="J358">
        <v>16940</v>
      </c>
      <c r="K358">
        <v>0.51</v>
      </c>
      <c r="L358">
        <v>48.44</v>
      </c>
      <c r="M358">
        <v>120.1</v>
      </c>
      <c r="N358">
        <v>1.25</v>
      </c>
      <c r="O358">
        <v>17.13</v>
      </c>
      <c r="P358">
        <v>2.63</v>
      </c>
      <c r="Q358">
        <v>90.33</v>
      </c>
      <c r="R358">
        <v>4.5999999999999999E-2</v>
      </c>
      <c r="S358">
        <v>28.55</v>
      </c>
      <c r="T358">
        <v>0.59099999999999997</v>
      </c>
      <c r="U358">
        <v>0.34899999999999998</v>
      </c>
      <c r="V358">
        <v>0.17199999999999999</v>
      </c>
      <c r="W358">
        <v>0.76300000000000001</v>
      </c>
      <c r="X358">
        <v>0.13300000000000001</v>
      </c>
      <c r="Y358">
        <v>2.69E-2</v>
      </c>
      <c r="Z358">
        <v>0.1</v>
      </c>
      <c r="AA358">
        <v>1.04E-2</v>
      </c>
      <c r="AB358">
        <v>5.0700000000000002E-2</v>
      </c>
      <c r="AC358">
        <v>1.03E-2</v>
      </c>
      <c r="AD358">
        <v>2.92E-2</v>
      </c>
      <c r="AE358">
        <v>3.8999999999999998E-3</v>
      </c>
      <c r="AF358">
        <v>2.5499999999999998E-2</v>
      </c>
      <c r="AG358">
        <v>5.1000000000000004E-3</v>
      </c>
      <c r="AH358">
        <v>0.04</v>
      </c>
      <c r="AI358">
        <v>1.2999999999999999E-2</v>
      </c>
      <c r="AJ358">
        <v>1.7999999999999999E-2</v>
      </c>
      <c r="AK358">
        <v>2.2700999999999998</v>
      </c>
      <c r="AL358" s="10" t="s">
        <v>818</v>
      </c>
      <c r="AM358" s="10" t="s">
        <v>819</v>
      </c>
      <c r="AN358" s="10" t="s">
        <v>820</v>
      </c>
      <c r="AO358" s="10" t="s">
        <v>821</v>
      </c>
      <c r="AP358">
        <f>VLOOKUP(C358,'debit moy jour'!$A$2:$B$1198,2,FALSE)</f>
        <v>271.31799999999998</v>
      </c>
      <c r="AQ358" t="b">
        <f t="shared" si="15"/>
        <v>0</v>
      </c>
      <c r="AR358">
        <f>VLOOKUP(C358,'pluie jour'!$A$2:$B$1207,2,FALSE)</f>
        <v>0</v>
      </c>
      <c r="AS358">
        <f t="shared" si="16"/>
        <v>0</v>
      </c>
      <c r="AT358" s="11" t="e">
        <f t="shared" si="17"/>
        <v>#N/A</v>
      </c>
    </row>
    <row r="359" spans="1:46" x14ac:dyDescent="0.3">
      <c r="A359" t="s">
        <v>863</v>
      </c>
      <c r="B359" t="s">
        <v>3</v>
      </c>
      <c r="C359" s="4">
        <v>36900</v>
      </c>
      <c r="D359" t="s">
        <v>359</v>
      </c>
      <c r="E359">
        <v>16650</v>
      </c>
      <c r="F359">
        <v>13680</v>
      </c>
      <c r="G359">
        <v>28</v>
      </c>
      <c r="H359">
        <v>3437</v>
      </c>
      <c r="I359">
        <v>5859</v>
      </c>
      <c r="J359">
        <v>17030</v>
      </c>
      <c r="K359">
        <v>0.56000000000000005</v>
      </c>
      <c r="L359">
        <v>48.77</v>
      </c>
      <c r="M359">
        <v>135.69999999999999</v>
      </c>
      <c r="N359">
        <v>1.36</v>
      </c>
      <c r="O359">
        <v>16.82</v>
      </c>
      <c r="P359">
        <v>2.39</v>
      </c>
      <c r="Q359">
        <v>88.66</v>
      </c>
      <c r="R359">
        <v>4.8000000000000001E-2</v>
      </c>
      <c r="S359">
        <v>27.68</v>
      </c>
      <c r="T359">
        <v>0.55600000000000005</v>
      </c>
      <c r="U359">
        <v>0.309</v>
      </c>
      <c r="V359">
        <v>0.161</v>
      </c>
      <c r="W359">
        <v>0.69799999999999995</v>
      </c>
      <c r="X359">
        <v>0.13100000000000001</v>
      </c>
      <c r="Y359">
        <v>2.52E-2</v>
      </c>
      <c r="Z359">
        <v>9.9500000000000005E-2</v>
      </c>
      <c r="AA359">
        <v>9.2999999999999992E-3</v>
      </c>
      <c r="AB359">
        <v>4.8599999999999997E-2</v>
      </c>
      <c r="AC359">
        <v>0.01</v>
      </c>
      <c r="AD359">
        <v>2.7699999999999999E-2</v>
      </c>
      <c r="AE359">
        <v>3.8E-3</v>
      </c>
      <c r="AF359">
        <v>2.4199999999999999E-2</v>
      </c>
      <c r="AG359">
        <v>4.1999999999999997E-3</v>
      </c>
      <c r="AH359">
        <v>9.4E-2</v>
      </c>
      <c r="AI359">
        <v>0.01</v>
      </c>
      <c r="AJ359">
        <v>1.7999999999999999E-2</v>
      </c>
      <c r="AK359">
        <v>2.1074999999999999</v>
      </c>
      <c r="AL359" s="10" t="s">
        <v>818</v>
      </c>
      <c r="AM359" s="10" t="s">
        <v>819</v>
      </c>
      <c r="AN359" s="10" t="s">
        <v>820</v>
      </c>
      <c r="AO359" s="10" t="s">
        <v>821</v>
      </c>
      <c r="AP359">
        <f>VLOOKUP(C359,'debit moy jour'!$A$2:$B$1198,2,FALSE)</f>
        <v>268.19499999999999</v>
      </c>
      <c r="AQ359" t="b">
        <f t="shared" si="15"/>
        <v>0</v>
      </c>
      <c r="AR359">
        <f>VLOOKUP(C359,'pluie jour'!$A$2:$B$1207,2,FALSE)</f>
        <v>14.5</v>
      </c>
      <c r="AS359">
        <f t="shared" si="16"/>
        <v>1</v>
      </c>
      <c r="AT359" s="11">
        <f t="shared" si="17"/>
        <v>-1.1510478479127778E-2</v>
      </c>
    </row>
    <row r="360" spans="1:46" x14ac:dyDescent="0.3">
      <c r="A360" t="s">
        <v>863</v>
      </c>
      <c r="B360" t="s">
        <v>3</v>
      </c>
      <c r="C360" s="4">
        <v>36901</v>
      </c>
      <c r="D360" t="s">
        <v>360</v>
      </c>
      <c r="E360">
        <v>15200</v>
      </c>
      <c r="F360">
        <v>11750</v>
      </c>
      <c r="G360">
        <v>52.2</v>
      </c>
      <c r="H360">
        <v>3143</v>
      </c>
      <c r="I360">
        <v>6738</v>
      </c>
      <c r="J360">
        <v>16540</v>
      </c>
      <c r="K360">
        <v>0.62</v>
      </c>
      <c r="L360">
        <v>45.73</v>
      </c>
      <c r="M360">
        <v>177</v>
      </c>
      <c r="N360">
        <v>2.02</v>
      </c>
      <c r="O360">
        <v>15.68</v>
      </c>
      <c r="P360">
        <v>2.71</v>
      </c>
      <c r="Q360">
        <v>78.45</v>
      </c>
      <c r="R360">
        <v>4.3999999999999997E-2</v>
      </c>
      <c r="S360">
        <v>23.46</v>
      </c>
      <c r="T360">
        <v>0.60299999999999998</v>
      </c>
      <c r="U360">
        <v>0.41699999999999998</v>
      </c>
      <c r="V360">
        <v>0.183</v>
      </c>
      <c r="W360">
        <v>0.80500000000000005</v>
      </c>
      <c r="X360">
        <v>0.14099999999999999</v>
      </c>
      <c r="Y360">
        <v>2.8899999999999999E-2</v>
      </c>
      <c r="Z360">
        <v>0.109</v>
      </c>
      <c r="AA360">
        <v>1.14E-2</v>
      </c>
      <c r="AB360">
        <v>5.8500000000000003E-2</v>
      </c>
      <c r="AC360">
        <v>1.15E-2</v>
      </c>
      <c r="AD360">
        <v>3.1600000000000003E-2</v>
      </c>
      <c r="AE360">
        <v>5.0000000000000001E-3</v>
      </c>
      <c r="AF360">
        <v>2.7799999999999998E-2</v>
      </c>
      <c r="AG360">
        <v>5.1000000000000004E-3</v>
      </c>
      <c r="AH360">
        <v>8.1000000000000003E-2</v>
      </c>
      <c r="AI360">
        <v>1.9E-2</v>
      </c>
      <c r="AJ360">
        <v>2.5999999999999999E-2</v>
      </c>
      <c r="AK360">
        <v>2.4377</v>
      </c>
      <c r="AL360" s="10" t="s">
        <v>818</v>
      </c>
      <c r="AM360" s="10" t="s">
        <v>819</v>
      </c>
      <c r="AN360" s="10" t="s">
        <v>820</v>
      </c>
      <c r="AO360" s="10" t="s">
        <v>821</v>
      </c>
      <c r="AP360">
        <f>VLOOKUP(C360,'debit moy jour'!$A$2:$B$1198,2,FALSE)</f>
        <v>524.50599999999997</v>
      </c>
      <c r="AQ360" t="b">
        <f t="shared" si="15"/>
        <v>0</v>
      </c>
      <c r="AR360">
        <f>VLOOKUP(C360,'pluie jour'!$A$2:$B$1207,2,FALSE)</f>
        <v>0</v>
      </c>
      <c r="AS360">
        <f t="shared" si="16"/>
        <v>1</v>
      </c>
      <c r="AT360" s="11">
        <f t="shared" si="17"/>
        <v>0.95568895766140305</v>
      </c>
    </row>
    <row r="361" spans="1:46" x14ac:dyDescent="0.3">
      <c r="A361" t="s">
        <v>863</v>
      </c>
      <c r="B361" t="s">
        <v>3</v>
      </c>
      <c r="C361" s="4">
        <v>36902</v>
      </c>
      <c r="D361" t="s">
        <v>361</v>
      </c>
      <c r="E361">
        <v>15160</v>
      </c>
      <c r="F361">
        <v>11640</v>
      </c>
      <c r="G361">
        <v>50.3</v>
      </c>
      <c r="H361">
        <v>3002</v>
      </c>
      <c r="I361">
        <v>8178</v>
      </c>
      <c r="J361">
        <v>16510</v>
      </c>
      <c r="K361">
        <v>0.65</v>
      </c>
      <c r="L361">
        <v>51.51</v>
      </c>
      <c r="M361">
        <v>198.5</v>
      </c>
      <c r="N361">
        <v>2.29</v>
      </c>
      <c r="O361">
        <v>15.48</v>
      </c>
      <c r="P361">
        <v>3.57</v>
      </c>
      <c r="Q361">
        <v>76.37</v>
      </c>
      <c r="R361">
        <v>5.7000000000000002E-2</v>
      </c>
      <c r="S361">
        <v>22.88</v>
      </c>
      <c r="T361">
        <v>0.57299999999999995</v>
      </c>
      <c r="U361">
        <v>0.39900000000000002</v>
      </c>
      <c r="V361">
        <v>0.17199999999999999</v>
      </c>
      <c r="W361">
        <v>0.76500000000000001</v>
      </c>
      <c r="X361">
        <v>0.13500000000000001</v>
      </c>
      <c r="Y361">
        <v>2.8199999999999999E-2</v>
      </c>
      <c r="Z361">
        <v>0.106</v>
      </c>
      <c r="AA361">
        <v>1.09E-2</v>
      </c>
      <c r="AB361">
        <v>5.5199999999999999E-2</v>
      </c>
      <c r="AC361">
        <v>1.0999999999999999E-2</v>
      </c>
      <c r="AD361">
        <v>3.3500000000000002E-2</v>
      </c>
      <c r="AE361">
        <v>4.1000000000000003E-3</v>
      </c>
      <c r="AF361">
        <v>2.63E-2</v>
      </c>
      <c r="AG361">
        <v>5.3E-3</v>
      </c>
      <c r="AH361">
        <v>0.13200000000000001</v>
      </c>
      <c r="AI361">
        <v>2.1000000000000001E-2</v>
      </c>
      <c r="AJ361">
        <v>3.5000000000000003E-2</v>
      </c>
      <c r="AK361">
        <v>2.3245</v>
      </c>
      <c r="AL361" s="10" t="s">
        <v>818</v>
      </c>
      <c r="AM361" s="10" t="s">
        <v>819</v>
      </c>
      <c r="AN361" s="10" t="s">
        <v>820</v>
      </c>
      <c r="AO361" s="10" t="s">
        <v>821</v>
      </c>
      <c r="AP361">
        <f>VLOOKUP(C361,'debit moy jour'!$A$2:$B$1198,2,FALSE)</f>
        <v>330.67</v>
      </c>
      <c r="AQ361" t="b">
        <f t="shared" si="15"/>
        <v>0</v>
      </c>
      <c r="AR361">
        <f>VLOOKUP(C361,'pluie jour'!$A$2:$B$1207,2,FALSE)</f>
        <v>8</v>
      </c>
      <c r="AS361">
        <f t="shared" si="16"/>
        <v>1</v>
      </c>
      <c r="AT361" s="11">
        <f t="shared" si="17"/>
        <v>-0.36955916614871892</v>
      </c>
    </row>
    <row r="362" spans="1:46" x14ac:dyDescent="0.3">
      <c r="A362" t="s">
        <v>863</v>
      </c>
      <c r="B362" t="s">
        <v>3</v>
      </c>
      <c r="C362" s="4">
        <v>36903</v>
      </c>
      <c r="D362" t="s">
        <v>362</v>
      </c>
      <c r="E362">
        <v>15000</v>
      </c>
      <c r="F362">
        <v>11720</v>
      </c>
      <c r="G362">
        <v>53.6</v>
      </c>
      <c r="H362">
        <v>3118</v>
      </c>
      <c r="I362">
        <v>6761</v>
      </c>
      <c r="J362">
        <v>16680</v>
      </c>
      <c r="K362">
        <v>0.63</v>
      </c>
      <c r="L362">
        <v>49.29</v>
      </c>
      <c r="M362">
        <v>198</v>
      </c>
      <c r="N362">
        <v>2.08</v>
      </c>
      <c r="O362">
        <v>17.22</v>
      </c>
      <c r="P362">
        <v>2.72</v>
      </c>
      <c r="Q362">
        <v>77.349999999999994</v>
      </c>
      <c r="R362">
        <v>5.1999999999999998E-2</v>
      </c>
      <c r="S362">
        <v>23.5</v>
      </c>
      <c r="T362">
        <v>0.67600000000000005</v>
      </c>
      <c r="U362">
        <v>0.46500000000000002</v>
      </c>
      <c r="V362">
        <v>0.20300000000000001</v>
      </c>
      <c r="W362">
        <v>0.88400000000000001</v>
      </c>
      <c r="X362">
        <v>0.156</v>
      </c>
      <c r="Y362">
        <v>3.1699999999999999E-2</v>
      </c>
      <c r="Z362">
        <v>0.127</v>
      </c>
      <c r="AA362">
        <v>1.1900000000000001E-2</v>
      </c>
      <c r="AB362">
        <v>6.25E-2</v>
      </c>
      <c r="AC362">
        <v>1.21E-2</v>
      </c>
      <c r="AD362">
        <v>3.5499999999999997E-2</v>
      </c>
      <c r="AE362">
        <v>4.1999999999999997E-3</v>
      </c>
      <c r="AF362">
        <v>3.09E-2</v>
      </c>
      <c r="AG362">
        <v>5.7000000000000002E-3</v>
      </c>
      <c r="AH362">
        <v>0.09</v>
      </c>
      <c r="AI362">
        <v>2.1999999999999999E-2</v>
      </c>
      <c r="AJ362">
        <v>2.9000000000000001E-2</v>
      </c>
      <c r="AK362">
        <v>2.7056</v>
      </c>
      <c r="AL362" s="10" t="s">
        <v>818</v>
      </c>
      <c r="AM362" s="10" t="s">
        <v>819</v>
      </c>
      <c r="AN362" s="10" t="s">
        <v>820</v>
      </c>
      <c r="AO362" s="10" t="s">
        <v>821</v>
      </c>
      <c r="AP362">
        <f>VLOOKUP(C362,'debit moy jour'!$A$2:$B$1198,2,FALSE)</f>
        <v>375.30700000000002</v>
      </c>
      <c r="AQ362" t="b">
        <f t="shared" si="15"/>
        <v>0</v>
      </c>
      <c r="AR362">
        <f>VLOOKUP(C362,'pluie jour'!$A$2:$B$1207,2,FALSE)</f>
        <v>4.5</v>
      </c>
      <c r="AS362">
        <f t="shared" si="16"/>
        <v>1</v>
      </c>
      <c r="AT362" s="11">
        <f t="shared" si="17"/>
        <v>0.13498956663743308</v>
      </c>
    </row>
    <row r="363" spans="1:46" x14ac:dyDescent="0.3">
      <c r="A363" t="s">
        <v>863</v>
      </c>
      <c r="B363" t="s">
        <v>3</v>
      </c>
      <c r="C363" s="4">
        <v>36904</v>
      </c>
      <c r="D363" t="s">
        <v>363</v>
      </c>
      <c r="E363">
        <v>15950</v>
      </c>
      <c r="F363">
        <v>13380</v>
      </c>
      <c r="G363">
        <v>31.2</v>
      </c>
      <c r="H363">
        <v>3314</v>
      </c>
      <c r="I363">
        <v>5858</v>
      </c>
      <c r="J363">
        <v>17470</v>
      </c>
      <c r="K363">
        <v>0.51</v>
      </c>
      <c r="L363">
        <v>41.67</v>
      </c>
      <c r="M363">
        <v>146.9</v>
      </c>
      <c r="N363">
        <v>1.28</v>
      </c>
      <c r="O363">
        <v>15.76</v>
      </c>
      <c r="P363">
        <v>2.46</v>
      </c>
      <c r="Q363">
        <v>88.4</v>
      </c>
      <c r="R363">
        <v>5.1999999999999998E-2</v>
      </c>
      <c r="S363">
        <v>27.76</v>
      </c>
      <c r="T363">
        <v>0.54400000000000004</v>
      </c>
      <c r="U363">
        <v>0.33400000000000002</v>
      </c>
      <c r="V363">
        <v>0.16600000000000001</v>
      </c>
      <c r="W363">
        <v>0.70599999999999996</v>
      </c>
      <c r="X363">
        <v>0.13100000000000001</v>
      </c>
      <c r="Y363">
        <v>2.64E-2</v>
      </c>
      <c r="Z363">
        <v>9.5600000000000004E-2</v>
      </c>
      <c r="AA363">
        <v>9.7000000000000003E-3</v>
      </c>
      <c r="AB363">
        <v>4.7699999999999999E-2</v>
      </c>
      <c r="AC363">
        <v>9.7000000000000003E-3</v>
      </c>
      <c r="AD363">
        <v>2.7900000000000001E-2</v>
      </c>
      <c r="AE363">
        <v>3.8E-3</v>
      </c>
      <c r="AF363">
        <v>2.3699999999999999E-2</v>
      </c>
      <c r="AG363">
        <v>4.3E-3</v>
      </c>
      <c r="AH363">
        <v>6.3E-2</v>
      </c>
      <c r="AI363">
        <v>1.4999999999999999E-2</v>
      </c>
      <c r="AJ363">
        <v>1.9E-2</v>
      </c>
      <c r="AK363">
        <v>2.1299000000000001</v>
      </c>
      <c r="AL363" s="10" t="s">
        <v>818</v>
      </c>
      <c r="AM363" s="10" t="s">
        <v>819</v>
      </c>
      <c r="AN363" s="10" t="s">
        <v>820</v>
      </c>
      <c r="AO363" s="10" t="s">
        <v>821</v>
      </c>
      <c r="AP363">
        <f>VLOOKUP(C363,'debit moy jour'!$A$2:$B$1198,2,FALSE)</f>
        <v>275.29300000000001</v>
      </c>
      <c r="AQ363" t="b">
        <f t="shared" si="15"/>
        <v>0</v>
      </c>
      <c r="AR363">
        <f>VLOOKUP(C363,'pluie jour'!$A$2:$B$1207,2,FALSE)</f>
        <v>0</v>
      </c>
      <c r="AS363">
        <f t="shared" si="16"/>
        <v>1</v>
      </c>
      <c r="AT363" s="11">
        <f t="shared" si="17"/>
        <v>-0.26648583692816813</v>
      </c>
    </row>
    <row r="364" spans="1:46" x14ac:dyDescent="0.3">
      <c r="A364" t="s">
        <v>863</v>
      </c>
      <c r="B364" t="s">
        <v>3</v>
      </c>
      <c r="C364" s="4">
        <v>36905</v>
      </c>
      <c r="D364" t="s">
        <v>364</v>
      </c>
      <c r="E364">
        <v>16280</v>
      </c>
      <c r="F364">
        <v>13600</v>
      </c>
      <c r="G364">
        <v>26.5</v>
      </c>
      <c r="H364">
        <v>3403</v>
      </c>
      <c r="I364">
        <v>5823</v>
      </c>
      <c r="J364">
        <v>17630</v>
      </c>
      <c r="K364">
        <v>0.53</v>
      </c>
      <c r="L364">
        <v>48.94</v>
      </c>
      <c r="M364">
        <v>144.4</v>
      </c>
      <c r="N364">
        <v>1.18</v>
      </c>
      <c r="O364">
        <v>16.260000000000002</v>
      </c>
      <c r="P364">
        <v>2.39</v>
      </c>
      <c r="Q364">
        <v>89.31</v>
      </c>
      <c r="R364">
        <v>0.06</v>
      </c>
      <c r="S364">
        <v>28.65</v>
      </c>
      <c r="T364">
        <v>0.61099999999999999</v>
      </c>
      <c r="U364">
        <v>0.33500000000000002</v>
      </c>
      <c r="V364">
        <v>0.17799999999999999</v>
      </c>
      <c r="W364">
        <v>0.78500000000000003</v>
      </c>
      <c r="X364">
        <v>0.14099999999999999</v>
      </c>
      <c r="Y364">
        <v>2.8799999999999999E-2</v>
      </c>
      <c r="Z364">
        <v>0.108</v>
      </c>
      <c r="AA364">
        <v>1.03E-2</v>
      </c>
      <c r="AB364">
        <v>5.4100000000000002E-2</v>
      </c>
      <c r="AC364">
        <v>1.0699999999999999E-2</v>
      </c>
      <c r="AD364">
        <v>3.0700000000000002E-2</v>
      </c>
      <c r="AE364">
        <v>3.8E-3</v>
      </c>
      <c r="AF364">
        <v>2.63E-2</v>
      </c>
      <c r="AG364">
        <v>4.8999999999999998E-3</v>
      </c>
      <c r="AH364">
        <v>4.8000000000000001E-2</v>
      </c>
      <c r="AI364">
        <v>0.01</v>
      </c>
      <c r="AJ364">
        <v>1.7999999999999999E-2</v>
      </c>
      <c r="AK364">
        <v>2.3275999999999999</v>
      </c>
      <c r="AL364" s="10" t="s">
        <v>818</v>
      </c>
      <c r="AM364" s="10" t="s">
        <v>819</v>
      </c>
      <c r="AN364" s="10" t="s">
        <v>820</v>
      </c>
      <c r="AO364" s="10" t="s">
        <v>821</v>
      </c>
      <c r="AP364">
        <f>VLOOKUP(C364,'debit moy jour'!$A$2:$B$1198,2,FALSE)</f>
        <v>223.06200000000001</v>
      </c>
      <c r="AQ364" t="b">
        <f t="shared" si="15"/>
        <v>0</v>
      </c>
      <c r="AR364">
        <f>VLOOKUP(C364,'pluie jour'!$A$2:$B$1207,2,FALSE)</f>
        <v>0</v>
      </c>
      <c r="AS364">
        <f t="shared" si="16"/>
        <v>0</v>
      </c>
      <c r="AT364" s="11" t="e">
        <f t="shared" si="17"/>
        <v>#N/A</v>
      </c>
    </row>
    <row r="365" spans="1:46" x14ac:dyDescent="0.3">
      <c r="A365" t="s">
        <v>863</v>
      </c>
      <c r="B365" t="s">
        <v>3</v>
      </c>
      <c r="C365" s="4">
        <v>36906</v>
      </c>
      <c r="D365" t="s">
        <v>365</v>
      </c>
      <c r="E365">
        <v>16390</v>
      </c>
      <c r="F365">
        <v>13820</v>
      </c>
      <c r="G365">
        <v>24.7</v>
      </c>
      <c r="H365">
        <v>3386</v>
      </c>
      <c r="I365">
        <v>5331</v>
      </c>
      <c r="J365">
        <v>17700</v>
      </c>
      <c r="K365">
        <v>0.51</v>
      </c>
      <c r="L365">
        <v>49.71</v>
      </c>
      <c r="M365">
        <v>148.19999999999999</v>
      </c>
      <c r="N365">
        <v>1.1399999999999999</v>
      </c>
      <c r="O365">
        <v>15.66</v>
      </c>
      <c r="P365">
        <v>2.16</v>
      </c>
      <c r="Q365">
        <v>90.03</v>
      </c>
      <c r="R365">
        <v>5.7000000000000002E-2</v>
      </c>
      <c r="S365">
        <v>28.48</v>
      </c>
      <c r="T365">
        <v>0.60199999999999998</v>
      </c>
      <c r="U365">
        <v>0.31</v>
      </c>
      <c r="V365">
        <v>0.17499999999999999</v>
      </c>
      <c r="W365">
        <v>0.76500000000000001</v>
      </c>
      <c r="X365">
        <v>0.13500000000000001</v>
      </c>
      <c r="Y365">
        <v>2.6599999999999999E-2</v>
      </c>
      <c r="Z365">
        <v>0.104</v>
      </c>
      <c r="AA365">
        <v>9.5999999999999992E-3</v>
      </c>
      <c r="AB365">
        <v>5.0099999999999999E-2</v>
      </c>
      <c r="AC365">
        <v>9.5999999999999992E-3</v>
      </c>
      <c r="AD365">
        <v>3.0099999999999998E-2</v>
      </c>
      <c r="AE365">
        <v>3.8E-3</v>
      </c>
      <c r="AF365">
        <v>2.58E-2</v>
      </c>
      <c r="AG365">
        <v>4.7999999999999996E-3</v>
      </c>
      <c r="AH365">
        <v>0.05</v>
      </c>
      <c r="AI365">
        <v>8.9999999999999993E-3</v>
      </c>
      <c r="AJ365">
        <v>0.02</v>
      </c>
      <c r="AK365">
        <v>2.2513999999999998</v>
      </c>
      <c r="AL365" s="10" t="s">
        <v>818</v>
      </c>
      <c r="AM365" s="10" t="s">
        <v>819</v>
      </c>
      <c r="AN365" s="10" t="s">
        <v>820</v>
      </c>
      <c r="AO365" s="10" t="s">
        <v>821</v>
      </c>
      <c r="AP365">
        <f>VLOOKUP(C365,'debit moy jour'!$A$2:$B$1198,2,FALSE)</f>
        <v>207.56700000000001</v>
      </c>
      <c r="AQ365" t="b">
        <f t="shared" si="15"/>
        <v>0</v>
      </c>
      <c r="AR365">
        <f>VLOOKUP(C365,'pluie jour'!$A$2:$B$1207,2,FALSE)</f>
        <v>0</v>
      </c>
      <c r="AS365">
        <f t="shared" si="16"/>
        <v>0</v>
      </c>
      <c r="AT365" s="11" t="e">
        <f t="shared" si="17"/>
        <v>#N/A</v>
      </c>
    </row>
    <row r="366" spans="1:46" x14ac:dyDescent="0.3">
      <c r="A366" t="s">
        <v>863</v>
      </c>
      <c r="B366" t="s">
        <v>3</v>
      </c>
      <c r="C366" s="4">
        <v>36907</v>
      </c>
      <c r="D366" t="s">
        <v>366</v>
      </c>
      <c r="E366">
        <v>16870</v>
      </c>
      <c r="F366">
        <v>14220</v>
      </c>
      <c r="G366">
        <v>23.2</v>
      </c>
      <c r="H366">
        <v>3486</v>
      </c>
      <c r="I366">
        <v>5168</v>
      </c>
      <c r="J366">
        <v>16270</v>
      </c>
      <c r="K366">
        <v>0.54</v>
      </c>
      <c r="L366">
        <v>47.4</v>
      </c>
      <c r="M366">
        <v>155.5</v>
      </c>
      <c r="N366">
        <v>1.1399999999999999</v>
      </c>
      <c r="O366">
        <v>15.94</v>
      </c>
      <c r="P366">
        <v>2.17</v>
      </c>
      <c r="Q366">
        <v>90.74</v>
      </c>
      <c r="R366">
        <v>5.5E-2</v>
      </c>
      <c r="S366">
        <v>29.11</v>
      </c>
      <c r="T366">
        <v>0.61</v>
      </c>
      <c r="U366">
        <v>0.29499999999999998</v>
      </c>
      <c r="V366">
        <v>0.17599999999999999</v>
      </c>
      <c r="W366">
        <v>0.76300000000000001</v>
      </c>
      <c r="X366">
        <v>0.13900000000000001</v>
      </c>
      <c r="Y366">
        <v>2.7400000000000001E-2</v>
      </c>
      <c r="Z366">
        <v>0.10199999999999999</v>
      </c>
      <c r="AA366">
        <v>1.0699999999999999E-2</v>
      </c>
      <c r="AB366">
        <v>5.0999999999999997E-2</v>
      </c>
      <c r="AC366">
        <v>1.01E-2</v>
      </c>
      <c r="AD366">
        <v>3.1399999999999997E-2</v>
      </c>
      <c r="AE366">
        <v>4.3E-3</v>
      </c>
      <c r="AF366">
        <v>2.7400000000000001E-2</v>
      </c>
      <c r="AG366">
        <v>4.7999999999999996E-3</v>
      </c>
      <c r="AH366">
        <v>4.5999999999999999E-2</v>
      </c>
      <c r="AI366">
        <v>7.0000000000000001E-3</v>
      </c>
      <c r="AJ366">
        <v>1.9E-2</v>
      </c>
      <c r="AK366">
        <v>2.2521</v>
      </c>
      <c r="AL366" s="10" t="s">
        <v>818</v>
      </c>
      <c r="AM366" s="10" t="s">
        <v>819</v>
      </c>
      <c r="AN366" s="10" t="s">
        <v>820</v>
      </c>
      <c r="AO366" s="10" t="s">
        <v>821</v>
      </c>
      <c r="AP366">
        <f>VLOOKUP(C366,'debit moy jour'!$A$2:$B$1198,2,FALSE)</f>
        <v>197.52600000000001</v>
      </c>
      <c r="AQ366" t="b">
        <f t="shared" si="15"/>
        <v>0</v>
      </c>
      <c r="AR366">
        <f>VLOOKUP(C366,'pluie jour'!$A$2:$B$1207,2,FALSE)</f>
        <v>0</v>
      </c>
      <c r="AS366">
        <f t="shared" si="16"/>
        <v>0</v>
      </c>
      <c r="AT366" s="11" t="e">
        <f t="shared" si="17"/>
        <v>#N/A</v>
      </c>
    </row>
    <row r="367" spans="1:46" x14ac:dyDescent="0.3">
      <c r="A367" t="s">
        <v>863</v>
      </c>
      <c r="B367" t="s">
        <v>3</v>
      </c>
      <c r="C367" s="4">
        <v>36908</v>
      </c>
      <c r="D367" t="s">
        <v>367</v>
      </c>
      <c r="E367">
        <v>17070</v>
      </c>
      <c r="F367">
        <v>14480</v>
      </c>
      <c r="G367">
        <v>22.4</v>
      </c>
      <c r="H367">
        <v>3579</v>
      </c>
      <c r="I367">
        <v>4973</v>
      </c>
      <c r="J367">
        <v>17560</v>
      </c>
      <c r="K367">
        <v>0.52</v>
      </c>
      <c r="L367">
        <v>44.56</v>
      </c>
      <c r="M367">
        <v>141.1</v>
      </c>
      <c r="N367">
        <v>1.06</v>
      </c>
      <c r="O367">
        <v>16.809999999999999</v>
      </c>
      <c r="P367">
        <v>2.0499999999999998</v>
      </c>
      <c r="Q367">
        <v>91.84</v>
      </c>
      <c r="R367">
        <v>0.06</v>
      </c>
      <c r="S367">
        <v>29.62</v>
      </c>
      <c r="T367">
        <v>0.56299999999999994</v>
      </c>
      <c r="U367">
        <v>0.26800000000000002</v>
      </c>
      <c r="V367">
        <v>0.16200000000000001</v>
      </c>
      <c r="W367">
        <v>0.70499999999999996</v>
      </c>
      <c r="X367">
        <v>0.13</v>
      </c>
      <c r="Y367">
        <v>2.5399999999999999E-2</v>
      </c>
      <c r="Z367">
        <v>9.9199999999999997E-2</v>
      </c>
      <c r="AA367">
        <v>0.01</v>
      </c>
      <c r="AB367">
        <v>4.7E-2</v>
      </c>
      <c r="AC367">
        <v>9.9000000000000008E-3</v>
      </c>
      <c r="AD367">
        <v>2.9000000000000001E-2</v>
      </c>
      <c r="AE367">
        <v>3.3999999999999998E-3</v>
      </c>
      <c r="AF367">
        <v>2.4400000000000002E-2</v>
      </c>
      <c r="AG367">
        <v>4.7999999999999996E-3</v>
      </c>
      <c r="AH367">
        <v>4.7E-2</v>
      </c>
      <c r="AI367">
        <v>0.01</v>
      </c>
      <c r="AJ367">
        <v>1.4999999999999999E-2</v>
      </c>
      <c r="AK367">
        <v>2.0811000000000002</v>
      </c>
      <c r="AL367" s="10" t="s">
        <v>818</v>
      </c>
      <c r="AM367" s="10" t="s">
        <v>819</v>
      </c>
      <c r="AN367" s="10" t="s">
        <v>820</v>
      </c>
      <c r="AO367" s="10" t="s">
        <v>821</v>
      </c>
      <c r="AP367">
        <f>VLOOKUP(C367,'debit moy jour'!$A$2:$B$1198,2,FALSE)</f>
        <v>184.94800000000001</v>
      </c>
      <c r="AQ367" t="b">
        <f t="shared" si="15"/>
        <v>0</v>
      </c>
      <c r="AR367">
        <f>VLOOKUP(C367,'pluie jour'!$A$2:$B$1207,2,FALSE)</f>
        <v>0</v>
      </c>
      <c r="AS367">
        <f t="shared" si="16"/>
        <v>0</v>
      </c>
      <c r="AT367" s="11" t="e">
        <f t="shared" si="17"/>
        <v>#N/A</v>
      </c>
    </row>
    <row r="368" spans="1:46" x14ac:dyDescent="0.3">
      <c r="A368" t="s">
        <v>863</v>
      </c>
      <c r="B368" t="s">
        <v>3</v>
      </c>
      <c r="C368" s="4">
        <v>36909</v>
      </c>
      <c r="D368" t="s">
        <v>368</v>
      </c>
      <c r="E368">
        <v>17540</v>
      </c>
      <c r="F368">
        <v>14680</v>
      </c>
      <c r="G368">
        <v>21.7</v>
      </c>
      <c r="H368">
        <v>3599</v>
      </c>
      <c r="I368">
        <v>6204</v>
      </c>
      <c r="J368">
        <v>15780</v>
      </c>
      <c r="K368">
        <v>0.56999999999999995</v>
      </c>
      <c r="L368">
        <v>42.32</v>
      </c>
      <c r="M368">
        <v>146.80000000000001</v>
      </c>
      <c r="N368">
        <v>1.1599999999999999</v>
      </c>
      <c r="O368">
        <v>15.99</v>
      </c>
      <c r="P368">
        <v>2.9</v>
      </c>
      <c r="Q368">
        <v>92.27</v>
      </c>
      <c r="R368">
        <v>4.4999999999999998E-2</v>
      </c>
      <c r="S368">
        <v>29.93</v>
      </c>
      <c r="T368">
        <v>0.55500000000000005</v>
      </c>
      <c r="U368">
        <v>0.26500000000000001</v>
      </c>
      <c r="V368">
        <v>0.159</v>
      </c>
      <c r="W368">
        <v>0.69299999999999995</v>
      </c>
      <c r="X368">
        <v>0.123</v>
      </c>
      <c r="Y368">
        <v>2.5600000000000001E-2</v>
      </c>
      <c r="Z368">
        <v>9.4100000000000003E-2</v>
      </c>
      <c r="AA368">
        <v>9.7000000000000003E-3</v>
      </c>
      <c r="AB368">
        <v>5.1400000000000001E-2</v>
      </c>
      <c r="AC368">
        <v>9.5999999999999992E-3</v>
      </c>
      <c r="AD368">
        <v>2.86E-2</v>
      </c>
      <c r="AE368">
        <v>3.8E-3</v>
      </c>
      <c r="AF368">
        <v>2.35E-2</v>
      </c>
      <c r="AG368">
        <v>4.4000000000000003E-3</v>
      </c>
      <c r="AH368">
        <v>0.04</v>
      </c>
      <c r="AI368">
        <v>8.0000000000000002E-3</v>
      </c>
      <c r="AJ368">
        <v>0.02</v>
      </c>
      <c r="AK368">
        <v>2.0455999999999999</v>
      </c>
      <c r="AL368" s="10" t="s">
        <v>818</v>
      </c>
      <c r="AM368" s="10" t="s">
        <v>819</v>
      </c>
      <c r="AN368" s="10" t="s">
        <v>820</v>
      </c>
      <c r="AO368" s="10" t="s">
        <v>821</v>
      </c>
      <c r="AP368">
        <f>VLOOKUP(C368,'debit moy jour'!$A$2:$B$1198,2,FALSE)</f>
        <v>175.726</v>
      </c>
      <c r="AQ368" t="b">
        <f t="shared" si="15"/>
        <v>0</v>
      </c>
      <c r="AR368">
        <f>VLOOKUP(C368,'pluie jour'!$A$2:$B$1207,2,FALSE)</f>
        <v>0</v>
      </c>
      <c r="AS368">
        <f t="shared" si="16"/>
        <v>0</v>
      </c>
      <c r="AT368" s="11" t="e">
        <f t="shared" si="17"/>
        <v>#N/A</v>
      </c>
    </row>
    <row r="369" spans="1:46" x14ac:dyDescent="0.3">
      <c r="A369" t="s">
        <v>863</v>
      </c>
      <c r="B369" t="s">
        <v>3</v>
      </c>
      <c r="C369" s="4">
        <v>36910</v>
      </c>
      <c r="D369" t="s">
        <v>369</v>
      </c>
      <c r="E369">
        <v>17630</v>
      </c>
      <c r="F369">
        <v>15190</v>
      </c>
      <c r="G369">
        <v>21.2</v>
      </c>
      <c r="H369">
        <v>3701</v>
      </c>
      <c r="I369">
        <v>5438</v>
      </c>
      <c r="J369">
        <v>16910</v>
      </c>
      <c r="K369">
        <v>0.56000000000000005</v>
      </c>
      <c r="L369">
        <v>43.21</v>
      </c>
      <c r="M369">
        <v>145.69999999999999</v>
      </c>
      <c r="N369">
        <v>1.08</v>
      </c>
      <c r="O369">
        <v>15.52</v>
      </c>
      <c r="P369">
        <v>2.39</v>
      </c>
      <c r="Q369">
        <v>92.75</v>
      </c>
      <c r="R369">
        <v>5.8999999999999997E-2</v>
      </c>
      <c r="S369">
        <v>29.9</v>
      </c>
      <c r="T369">
        <v>0.53700000000000003</v>
      </c>
      <c r="U369">
        <v>0.253</v>
      </c>
      <c r="V369">
        <v>0.152</v>
      </c>
      <c r="W369">
        <v>0.66</v>
      </c>
      <c r="X369">
        <v>0.121</v>
      </c>
      <c r="Y369">
        <v>2.4899999999999999E-2</v>
      </c>
      <c r="Z369">
        <v>9.4799999999999995E-2</v>
      </c>
      <c r="AA369">
        <v>9.2999999999999992E-3</v>
      </c>
      <c r="AB369">
        <v>4.5999999999999999E-2</v>
      </c>
      <c r="AC369">
        <v>8.8999999999999999E-3</v>
      </c>
      <c r="AD369">
        <v>2.6200000000000001E-2</v>
      </c>
      <c r="AE369">
        <v>3.8E-3</v>
      </c>
      <c r="AF369">
        <v>2.35E-2</v>
      </c>
      <c r="AG369">
        <v>4.5999999999999999E-3</v>
      </c>
      <c r="AH369">
        <v>0.04</v>
      </c>
      <c r="AI369">
        <v>8.0000000000000002E-3</v>
      </c>
      <c r="AJ369">
        <v>1.6E-2</v>
      </c>
      <c r="AK369">
        <v>1.9650000000000001</v>
      </c>
      <c r="AL369" s="10" t="s">
        <v>818</v>
      </c>
      <c r="AM369" s="10" t="s">
        <v>819</v>
      </c>
      <c r="AN369" s="10" t="s">
        <v>820</v>
      </c>
      <c r="AO369" s="10" t="s">
        <v>821</v>
      </c>
      <c r="AP369">
        <f>VLOOKUP(C369,'debit moy jour'!$A$2:$B$1198,2,FALSE)</f>
        <v>162.08799999999999</v>
      </c>
      <c r="AQ369" t="b">
        <f t="shared" si="15"/>
        <v>0</v>
      </c>
      <c r="AR369">
        <f>VLOOKUP(C369,'pluie jour'!$A$2:$B$1207,2,FALSE)</f>
        <v>0</v>
      </c>
      <c r="AS369">
        <f t="shared" si="16"/>
        <v>0</v>
      </c>
      <c r="AT369" s="11" t="e">
        <f t="shared" si="17"/>
        <v>#N/A</v>
      </c>
    </row>
    <row r="370" spans="1:46" x14ac:dyDescent="0.3">
      <c r="A370" t="s">
        <v>863</v>
      </c>
      <c r="B370" t="s">
        <v>3</v>
      </c>
      <c r="C370" s="4">
        <v>36911</v>
      </c>
      <c r="D370" t="s">
        <v>370</v>
      </c>
      <c r="E370">
        <v>17380</v>
      </c>
      <c r="F370">
        <v>14720</v>
      </c>
      <c r="G370">
        <v>20.100000000000001</v>
      </c>
      <c r="H370">
        <v>3638</v>
      </c>
      <c r="I370">
        <v>4830</v>
      </c>
      <c r="J370">
        <v>16520</v>
      </c>
      <c r="K370">
        <v>0.55000000000000004</v>
      </c>
      <c r="L370">
        <v>43.84</v>
      </c>
      <c r="M370">
        <v>142</v>
      </c>
      <c r="N370">
        <v>0.97</v>
      </c>
      <c r="O370">
        <v>15.95</v>
      </c>
      <c r="P370">
        <v>2.0499999999999998</v>
      </c>
      <c r="Q370">
        <v>92.69</v>
      </c>
      <c r="R370">
        <v>8.6999999999999994E-2</v>
      </c>
      <c r="S370">
        <v>29.81</v>
      </c>
      <c r="T370">
        <v>0.51900000000000002</v>
      </c>
      <c r="U370">
        <v>0.23899999999999999</v>
      </c>
      <c r="V370">
        <v>0.14699999999999999</v>
      </c>
      <c r="W370">
        <v>0.64300000000000002</v>
      </c>
      <c r="X370">
        <v>0.11600000000000001</v>
      </c>
      <c r="Y370">
        <v>2.3599999999999999E-2</v>
      </c>
      <c r="Z370">
        <v>9.1600000000000001E-2</v>
      </c>
      <c r="AA370">
        <v>8.8999999999999999E-3</v>
      </c>
      <c r="AB370">
        <v>4.3900000000000002E-2</v>
      </c>
      <c r="AC370">
        <v>8.6999999999999994E-3</v>
      </c>
      <c r="AD370">
        <v>2.46E-2</v>
      </c>
      <c r="AE370">
        <v>3.3E-3</v>
      </c>
      <c r="AF370">
        <v>2.29E-2</v>
      </c>
      <c r="AG370">
        <v>3.8E-3</v>
      </c>
      <c r="AH370">
        <v>4.2000000000000003E-2</v>
      </c>
      <c r="AI370">
        <v>7.0000000000000001E-3</v>
      </c>
      <c r="AJ370">
        <v>1.2999999999999999E-2</v>
      </c>
      <c r="AK370">
        <v>1.8953</v>
      </c>
      <c r="AL370" s="10" t="s">
        <v>818</v>
      </c>
      <c r="AM370" s="10" t="s">
        <v>819</v>
      </c>
      <c r="AN370" s="10" t="s">
        <v>820</v>
      </c>
      <c r="AO370" s="10" t="s">
        <v>821</v>
      </c>
      <c r="AP370">
        <f>VLOOKUP(C370,'debit moy jour'!$A$2:$B$1198,2,FALSE)</f>
        <v>151.572</v>
      </c>
      <c r="AQ370" t="b">
        <f t="shared" si="15"/>
        <v>0</v>
      </c>
      <c r="AR370">
        <f>VLOOKUP(C370,'pluie jour'!$A$2:$B$1207,2,FALSE)</f>
        <v>3.5</v>
      </c>
      <c r="AS370">
        <f t="shared" si="16"/>
        <v>1</v>
      </c>
      <c r="AT370" s="11">
        <f t="shared" si="17"/>
        <v>-6.4878337693104929E-2</v>
      </c>
    </row>
    <row r="371" spans="1:46" x14ac:dyDescent="0.3">
      <c r="A371" t="s">
        <v>863</v>
      </c>
      <c r="B371" t="s">
        <v>3</v>
      </c>
      <c r="C371" s="4">
        <v>36912</v>
      </c>
      <c r="D371" t="s">
        <v>371</v>
      </c>
      <c r="E371">
        <v>17160</v>
      </c>
      <c r="F371">
        <v>14530</v>
      </c>
      <c r="G371">
        <v>20</v>
      </c>
      <c r="H371">
        <v>3604</v>
      </c>
      <c r="I371">
        <v>4510</v>
      </c>
      <c r="J371">
        <v>15340</v>
      </c>
      <c r="K371">
        <v>0.57999999999999996</v>
      </c>
      <c r="L371">
        <v>43.38</v>
      </c>
      <c r="M371">
        <v>146.5</v>
      </c>
      <c r="N371">
        <v>0.96</v>
      </c>
      <c r="O371">
        <v>16.170000000000002</v>
      </c>
      <c r="P371">
        <v>1.94</v>
      </c>
      <c r="Q371">
        <v>92.4</v>
      </c>
      <c r="R371">
        <v>7.8E-2</v>
      </c>
      <c r="S371">
        <v>29.85</v>
      </c>
      <c r="T371">
        <v>0.54</v>
      </c>
      <c r="U371">
        <v>0.249</v>
      </c>
      <c r="V371">
        <v>0.151</v>
      </c>
      <c r="W371">
        <v>0.66700000000000004</v>
      </c>
      <c r="X371">
        <v>0.123</v>
      </c>
      <c r="Y371">
        <v>2.3900000000000001E-2</v>
      </c>
      <c r="Z371">
        <v>9.0899999999999995E-2</v>
      </c>
      <c r="AA371">
        <v>9.1999999999999998E-3</v>
      </c>
      <c r="AB371">
        <v>4.4900000000000002E-2</v>
      </c>
      <c r="AC371">
        <v>8.6E-3</v>
      </c>
      <c r="AD371">
        <v>2.7199999999999998E-2</v>
      </c>
      <c r="AE371">
        <v>3.5999999999999999E-3</v>
      </c>
      <c r="AF371">
        <v>2.2599999999999999E-2</v>
      </c>
      <c r="AG371">
        <v>4.3E-3</v>
      </c>
      <c r="AH371">
        <v>0.05</v>
      </c>
      <c r="AI371">
        <v>7.0000000000000001E-3</v>
      </c>
      <c r="AJ371">
        <v>1.2999999999999999E-2</v>
      </c>
      <c r="AK371">
        <v>1.9651000000000001</v>
      </c>
      <c r="AL371" s="10" t="s">
        <v>818</v>
      </c>
      <c r="AM371" s="10" t="s">
        <v>819</v>
      </c>
      <c r="AN371" s="10" t="s">
        <v>820</v>
      </c>
      <c r="AO371" s="10" t="s">
        <v>821</v>
      </c>
      <c r="AP371">
        <f>VLOOKUP(C371,'debit moy jour'!$A$2:$B$1198,2,FALSE)</f>
        <v>239.37700000000001</v>
      </c>
      <c r="AQ371" t="b">
        <f t="shared" si="15"/>
        <v>0</v>
      </c>
      <c r="AR371">
        <f>VLOOKUP(C371,'pluie jour'!$A$2:$B$1207,2,FALSE)</f>
        <v>5</v>
      </c>
      <c r="AS371">
        <f t="shared" si="16"/>
        <v>1</v>
      </c>
      <c r="AT371" s="11">
        <f t="shared" si="17"/>
        <v>0.57929564827276814</v>
      </c>
    </row>
    <row r="372" spans="1:46" x14ac:dyDescent="0.3">
      <c r="A372" t="s">
        <v>863</v>
      </c>
      <c r="B372" t="s">
        <v>3</v>
      </c>
      <c r="C372" s="4">
        <v>36913</v>
      </c>
      <c r="D372" t="s">
        <v>372</v>
      </c>
      <c r="E372">
        <v>17060</v>
      </c>
      <c r="F372">
        <v>14010</v>
      </c>
      <c r="G372">
        <v>36.6</v>
      </c>
      <c r="H372">
        <v>3458</v>
      </c>
      <c r="I372">
        <v>5419</v>
      </c>
      <c r="J372">
        <v>15480</v>
      </c>
      <c r="K372">
        <v>0.57999999999999996</v>
      </c>
      <c r="L372">
        <v>41</v>
      </c>
      <c r="M372">
        <v>203.3</v>
      </c>
      <c r="N372">
        <v>1.48</v>
      </c>
      <c r="O372">
        <v>15.49</v>
      </c>
      <c r="P372">
        <v>2.36</v>
      </c>
      <c r="Q372">
        <v>85.59</v>
      </c>
      <c r="R372">
        <v>5.7000000000000002E-2</v>
      </c>
      <c r="S372">
        <v>27.27</v>
      </c>
      <c r="T372">
        <v>0.65300000000000002</v>
      </c>
      <c r="U372">
        <v>0.35899999999999999</v>
      </c>
      <c r="V372">
        <v>0.19</v>
      </c>
      <c r="W372">
        <v>0.81399999999999995</v>
      </c>
      <c r="X372">
        <v>0.14799999999999999</v>
      </c>
      <c r="Y372">
        <v>0.03</v>
      </c>
      <c r="Z372">
        <v>0.111</v>
      </c>
      <c r="AA372">
        <v>1.18E-2</v>
      </c>
      <c r="AB372">
        <v>5.7200000000000001E-2</v>
      </c>
      <c r="AC372">
        <v>1.18E-2</v>
      </c>
      <c r="AD372">
        <v>3.2599999999999997E-2</v>
      </c>
      <c r="AE372">
        <v>4.7000000000000002E-3</v>
      </c>
      <c r="AF372">
        <v>2.7900000000000001E-2</v>
      </c>
      <c r="AG372">
        <v>5.7000000000000002E-3</v>
      </c>
      <c r="AH372">
        <v>7.3999999999999996E-2</v>
      </c>
      <c r="AI372">
        <v>0.02</v>
      </c>
      <c r="AJ372">
        <v>2.4E-2</v>
      </c>
      <c r="AK372">
        <v>2.4567999999999999</v>
      </c>
      <c r="AL372" s="10" t="s">
        <v>818</v>
      </c>
      <c r="AM372" s="10" t="s">
        <v>819</v>
      </c>
      <c r="AN372" s="10" t="s">
        <v>820</v>
      </c>
      <c r="AO372" s="10" t="s">
        <v>821</v>
      </c>
      <c r="AP372">
        <f>VLOOKUP(C372,'debit moy jour'!$A$2:$B$1198,2,FALSE)</f>
        <v>276.84500000000003</v>
      </c>
      <c r="AQ372" t="b">
        <f t="shared" si="15"/>
        <v>0</v>
      </c>
      <c r="AR372">
        <f>VLOOKUP(C372,'pluie jour'!$A$2:$B$1207,2,FALSE)</f>
        <v>9</v>
      </c>
      <c r="AS372">
        <f t="shared" si="16"/>
        <v>1</v>
      </c>
      <c r="AT372" s="11">
        <f t="shared" si="17"/>
        <v>0.15652297422058098</v>
      </c>
    </row>
    <row r="373" spans="1:46" x14ac:dyDescent="0.3">
      <c r="A373" t="s">
        <v>863</v>
      </c>
      <c r="B373" t="s">
        <v>3</v>
      </c>
      <c r="C373" s="4">
        <v>36914</v>
      </c>
      <c r="D373" t="s">
        <v>373</v>
      </c>
      <c r="E373">
        <v>9903</v>
      </c>
      <c r="F373">
        <v>6394</v>
      </c>
      <c r="G373">
        <v>131.1</v>
      </c>
      <c r="H373">
        <v>2027</v>
      </c>
      <c r="I373">
        <v>6076</v>
      </c>
      <c r="J373">
        <v>10930</v>
      </c>
      <c r="K373">
        <v>0.67</v>
      </c>
      <c r="L373">
        <v>37.700000000000003</v>
      </c>
      <c r="M373">
        <v>316.10000000000002</v>
      </c>
      <c r="N373">
        <v>2.81</v>
      </c>
      <c r="O373">
        <v>9.01</v>
      </c>
      <c r="P373">
        <v>2.61</v>
      </c>
      <c r="Q373">
        <v>43.36</v>
      </c>
      <c r="R373">
        <v>3.1E-2</v>
      </c>
      <c r="S373">
        <v>11.01</v>
      </c>
      <c r="T373">
        <v>0.41099999999999998</v>
      </c>
      <c r="U373">
        <v>0.437</v>
      </c>
      <c r="V373">
        <v>0.11899999999999999</v>
      </c>
      <c r="W373">
        <v>0.52100000000000002</v>
      </c>
      <c r="X373">
        <v>9.8699999999999996E-2</v>
      </c>
      <c r="Y373">
        <v>0.02</v>
      </c>
      <c r="Z373">
        <v>7.6700000000000004E-2</v>
      </c>
      <c r="AA373">
        <v>8.0999999999999996E-3</v>
      </c>
      <c r="AB373">
        <v>4.3400000000000001E-2</v>
      </c>
      <c r="AC373">
        <v>7.9000000000000008E-3</v>
      </c>
      <c r="AD373">
        <v>2.5100000000000001E-2</v>
      </c>
      <c r="AE373">
        <v>3.5000000000000001E-3</v>
      </c>
      <c r="AF373">
        <v>2.2200000000000001E-2</v>
      </c>
      <c r="AG373">
        <v>3.8999999999999998E-3</v>
      </c>
      <c r="AH373">
        <v>0.16400000000000001</v>
      </c>
      <c r="AI373">
        <v>5.0999999999999997E-2</v>
      </c>
      <c r="AJ373">
        <v>3.6999999999999998E-2</v>
      </c>
      <c r="AK373">
        <v>1.7974000000000001</v>
      </c>
      <c r="AL373" s="10" t="s">
        <v>818</v>
      </c>
      <c r="AM373" s="10" t="s">
        <v>819</v>
      </c>
      <c r="AN373" s="10" t="s">
        <v>820</v>
      </c>
      <c r="AO373" s="10" t="s">
        <v>821</v>
      </c>
      <c r="AP373">
        <f>VLOOKUP(C373,'debit moy jour'!$A$2:$B$1198,2,FALSE)</f>
        <v>809.99300000000005</v>
      </c>
      <c r="AQ373" t="b">
        <f t="shared" si="15"/>
        <v>0</v>
      </c>
      <c r="AR373">
        <f>VLOOKUP(C373,'pluie jour'!$A$2:$B$1207,2,FALSE)</f>
        <v>35.5</v>
      </c>
      <c r="AS373">
        <f t="shared" si="16"/>
        <v>1</v>
      </c>
      <c r="AT373" s="11">
        <f t="shared" si="17"/>
        <v>1.9257996351749174</v>
      </c>
    </row>
    <row r="374" spans="1:46" x14ac:dyDescent="0.3">
      <c r="A374" t="s">
        <v>863</v>
      </c>
      <c r="B374" t="s">
        <v>3</v>
      </c>
      <c r="C374" s="4">
        <v>36915</v>
      </c>
      <c r="D374" t="s">
        <v>374</v>
      </c>
      <c r="E374">
        <v>16010</v>
      </c>
      <c r="F374">
        <v>12120</v>
      </c>
      <c r="G374">
        <v>56.1</v>
      </c>
      <c r="H374">
        <v>3236</v>
      </c>
      <c r="I374">
        <v>8218</v>
      </c>
      <c r="J374">
        <v>16600</v>
      </c>
      <c r="K374">
        <v>0.62</v>
      </c>
      <c r="L374">
        <v>55.86</v>
      </c>
      <c r="M374">
        <v>213.6</v>
      </c>
      <c r="N374">
        <v>2.15</v>
      </c>
      <c r="O374">
        <v>13.98</v>
      </c>
      <c r="P374">
        <v>3.65</v>
      </c>
      <c r="Q374">
        <v>78.709999999999994</v>
      </c>
      <c r="R374">
        <v>3.7999999999999999E-2</v>
      </c>
      <c r="S374">
        <v>23.96</v>
      </c>
      <c r="T374">
        <v>0.58299999999999996</v>
      </c>
      <c r="U374">
        <v>0.41599999999999998</v>
      </c>
      <c r="V374">
        <v>0.17699999999999999</v>
      </c>
      <c r="W374">
        <v>0.77</v>
      </c>
      <c r="X374">
        <v>0.13700000000000001</v>
      </c>
      <c r="Y374">
        <v>2.9899999999999999E-2</v>
      </c>
      <c r="Z374">
        <v>0.109</v>
      </c>
      <c r="AA374">
        <v>1.2E-2</v>
      </c>
      <c r="AB374">
        <v>5.6000000000000001E-2</v>
      </c>
      <c r="AC374">
        <v>1.11E-2</v>
      </c>
      <c r="AD374">
        <v>3.5499999999999997E-2</v>
      </c>
      <c r="AE374">
        <v>4.4999999999999997E-3</v>
      </c>
      <c r="AF374">
        <v>2.93E-2</v>
      </c>
      <c r="AG374">
        <v>5.4000000000000003E-3</v>
      </c>
      <c r="AH374">
        <v>7.5999999999999998E-2</v>
      </c>
      <c r="AI374">
        <v>2.1999999999999999E-2</v>
      </c>
      <c r="AJ374">
        <v>3.5000000000000003E-2</v>
      </c>
      <c r="AK374">
        <v>2.3757000000000001</v>
      </c>
      <c r="AL374" s="10" t="s">
        <v>818</v>
      </c>
      <c r="AM374" s="10" t="s">
        <v>819</v>
      </c>
      <c r="AN374" s="10" t="s">
        <v>820</v>
      </c>
      <c r="AO374" s="10" t="s">
        <v>821</v>
      </c>
      <c r="AP374">
        <f>VLOOKUP(C374,'debit moy jour'!$A$2:$B$1198,2,FALSE)</f>
        <v>559.96799999999996</v>
      </c>
      <c r="AQ374" t="b">
        <f t="shared" si="15"/>
        <v>0</v>
      </c>
      <c r="AR374">
        <f>VLOOKUP(C374,'pluie jour'!$A$2:$B$1207,2,FALSE)</f>
        <v>9</v>
      </c>
      <c r="AS374">
        <f t="shared" si="16"/>
        <v>1</v>
      </c>
      <c r="AT374" s="11">
        <f t="shared" si="17"/>
        <v>-0.30867550707228342</v>
      </c>
    </row>
    <row r="375" spans="1:46" x14ac:dyDescent="0.3">
      <c r="A375" t="s">
        <v>863</v>
      </c>
      <c r="B375" t="s">
        <v>3</v>
      </c>
      <c r="C375" s="4">
        <v>36916</v>
      </c>
      <c r="D375" t="s">
        <v>375</v>
      </c>
      <c r="E375">
        <v>15240</v>
      </c>
      <c r="F375">
        <v>11810</v>
      </c>
      <c r="G375">
        <v>50</v>
      </c>
      <c r="H375">
        <v>3035</v>
      </c>
      <c r="I375">
        <v>6873</v>
      </c>
      <c r="J375">
        <v>16260</v>
      </c>
      <c r="K375">
        <v>0.61</v>
      </c>
      <c r="L375">
        <v>56.26</v>
      </c>
      <c r="M375">
        <v>203.1</v>
      </c>
      <c r="N375">
        <v>1.85</v>
      </c>
      <c r="O375">
        <v>14.11</v>
      </c>
      <c r="P375">
        <v>2.88</v>
      </c>
      <c r="Q375">
        <v>76.709999999999994</v>
      </c>
      <c r="R375">
        <v>3.7999999999999999E-2</v>
      </c>
      <c r="S375">
        <v>22.58</v>
      </c>
      <c r="T375">
        <v>0.51</v>
      </c>
      <c r="U375">
        <v>0.35599999999999998</v>
      </c>
      <c r="V375">
        <v>0.154</v>
      </c>
      <c r="W375">
        <v>0.67900000000000005</v>
      </c>
      <c r="X375">
        <v>0.128</v>
      </c>
      <c r="Y375">
        <v>2.4899999999999999E-2</v>
      </c>
      <c r="Z375">
        <v>9.5699999999999993E-2</v>
      </c>
      <c r="AA375">
        <v>1.01E-2</v>
      </c>
      <c r="AB375">
        <v>5.0099999999999999E-2</v>
      </c>
      <c r="AC375">
        <v>9.7999999999999997E-3</v>
      </c>
      <c r="AD375">
        <v>3.0700000000000002E-2</v>
      </c>
      <c r="AE375">
        <v>4.0000000000000001E-3</v>
      </c>
      <c r="AF375">
        <v>2.4799999999999999E-2</v>
      </c>
      <c r="AG375">
        <v>4.5999999999999999E-3</v>
      </c>
      <c r="AH375">
        <v>7.6999999999999999E-2</v>
      </c>
      <c r="AI375">
        <v>1.9E-2</v>
      </c>
      <c r="AJ375">
        <v>2.9000000000000001E-2</v>
      </c>
      <c r="AK375">
        <v>2.0815000000000001</v>
      </c>
      <c r="AL375" s="10" t="s">
        <v>818</v>
      </c>
      <c r="AM375" s="10" t="s">
        <v>819</v>
      </c>
      <c r="AN375" s="10" t="s">
        <v>820</v>
      </c>
      <c r="AO375" s="10" t="s">
        <v>821</v>
      </c>
      <c r="AP375">
        <f>VLOOKUP(C375,'debit moy jour'!$A$2:$B$1198,2,FALSE)</f>
        <v>362.95400000000001</v>
      </c>
      <c r="AQ375" t="b">
        <f t="shared" si="15"/>
        <v>0</v>
      </c>
      <c r="AR375">
        <f>VLOOKUP(C375,'pluie jour'!$A$2:$B$1207,2,FALSE)</f>
        <v>4</v>
      </c>
      <c r="AS375">
        <f t="shared" si="16"/>
        <v>1</v>
      </c>
      <c r="AT375" s="11">
        <f t="shared" si="17"/>
        <v>-0.3518308189039373</v>
      </c>
    </row>
    <row r="376" spans="1:46" x14ac:dyDescent="0.3">
      <c r="A376" t="s">
        <v>863</v>
      </c>
      <c r="B376" t="s">
        <v>3</v>
      </c>
      <c r="C376" s="4">
        <v>36917</v>
      </c>
      <c r="D376" t="s">
        <v>376</v>
      </c>
      <c r="E376">
        <v>11760</v>
      </c>
      <c r="F376">
        <v>8506</v>
      </c>
      <c r="G376">
        <v>81.2</v>
      </c>
      <c r="H376">
        <v>2274</v>
      </c>
      <c r="I376">
        <v>6352</v>
      </c>
      <c r="J376">
        <v>13470</v>
      </c>
      <c r="K376">
        <v>0.6</v>
      </c>
      <c r="L376">
        <v>55.52</v>
      </c>
      <c r="M376">
        <v>262.3</v>
      </c>
      <c r="N376">
        <v>2.17</v>
      </c>
      <c r="O376">
        <v>12.97</v>
      </c>
      <c r="P376">
        <v>2.64</v>
      </c>
      <c r="Q376">
        <v>56.33</v>
      </c>
      <c r="R376">
        <v>4.3999999999999997E-2</v>
      </c>
      <c r="S376">
        <v>14.79</v>
      </c>
      <c r="T376">
        <v>0.39700000000000002</v>
      </c>
      <c r="U376">
        <v>0.36199999999999999</v>
      </c>
      <c r="V376">
        <v>0.12</v>
      </c>
      <c r="W376">
        <v>0.51400000000000001</v>
      </c>
      <c r="X376">
        <v>9.2600000000000002E-2</v>
      </c>
      <c r="Y376">
        <v>0.02</v>
      </c>
      <c r="Z376">
        <v>7.8299999999999995E-2</v>
      </c>
      <c r="AA376">
        <v>7.4000000000000003E-3</v>
      </c>
      <c r="AB376">
        <v>3.9699999999999999E-2</v>
      </c>
      <c r="AC376">
        <v>7.7999999999999996E-3</v>
      </c>
      <c r="AD376">
        <v>2.41E-2</v>
      </c>
      <c r="AE376">
        <v>3.2000000000000002E-3</v>
      </c>
      <c r="AF376">
        <v>1.9900000000000001E-2</v>
      </c>
      <c r="AG376">
        <v>3.8999999999999998E-3</v>
      </c>
      <c r="AH376">
        <v>0.123</v>
      </c>
      <c r="AI376">
        <v>3.2000000000000001E-2</v>
      </c>
      <c r="AJ376">
        <v>3.3000000000000002E-2</v>
      </c>
      <c r="AK376">
        <v>1.6898</v>
      </c>
      <c r="AL376" s="10" t="s">
        <v>818</v>
      </c>
      <c r="AM376" s="10" t="s">
        <v>819</v>
      </c>
      <c r="AN376" s="10" t="s">
        <v>820</v>
      </c>
      <c r="AO376" s="10" t="s">
        <v>821</v>
      </c>
      <c r="AP376">
        <f>VLOOKUP(C376,'debit moy jour'!$A$2:$B$1198,2,FALSE)</f>
        <v>408.29599999999999</v>
      </c>
      <c r="AQ376" t="b">
        <f t="shared" si="15"/>
        <v>0</v>
      </c>
      <c r="AR376">
        <f>VLOOKUP(C376,'pluie jour'!$A$2:$B$1207,2,FALSE)</f>
        <v>8.5</v>
      </c>
      <c r="AS376">
        <f t="shared" si="16"/>
        <v>1</v>
      </c>
      <c r="AT376" s="11">
        <f t="shared" si="17"/>
        <v>0.12492492161541127</v>
      </c>
    </row>
    <row r="377" spans="1:46" x14ac:dyDescent="0.3">
      <c r="A377" t="s">
        <v>863</v>
      </c>
      <c r="B377" t="s">
        <v>3</v>
      </c>
      <c r="C377" s="4">
        <v>36918</v>
      </c>
      <c r="D377" t="s">
        <v>377</v>
      </c>
      <c r="E377">
        <v>15750</v>
      </c>
      <c r="F377">
        <v>12890</v>
      </c>
      <c r="G377">
        <v>36.799999999999997</v>
      </c>
      <c r="H377">
        <v>3231</v>
      </c>
      <c r="I377">
        <v>5812</v>
      </c>
      <c r="J377">
        <v>17640</v>
      </c>
      <c r="K377">
        <v>0.51</v>
      </c>
      <c r="L377">
        <v>50.41</v>
      </c>
      <c r="M377">
        <v>168.1</v>
      </c>
      <c r="N377">
        <v>1.48</v>
      </c>
      <c r="O377">
        <v>14.48</v>
      </c>
      <c r="P377">
        <v>2.4900000000000002</v>
      </c>
      <c r="Q377">
        <v>83.8</v>
      </c>
      <c r="R377">
        <v>5.1999999999999998E-2</v>
      </c>
      <c r="S377">
        <v>26.15</v>
      </c>
      <c r="T377">
        <v>0.59</v>
      </c>
      <c r="U377">
        <v>0.36099999999999999</v>
      </c>
      <c r="V377">
        <v>0.17499999999999999</v>
      </c>
      <c r="W377">
        <v>0.76</v>
      </c>
      <c r="X377">
        <v>0.13300000000000001</v>
      </c>
      <c r="Y377">
        <v>2.8000000000000001E-2</v>
      </c>
      <c r="Z377">
        <v>0.104</v>
      </c>
      <c r="AA377">
        <v>1.0800000000000001E-2</v>
      </c>
      <c r="AB377">
        <v>5.5199999999999999E-2</v>
      </c>
      <c r="AC377">
        <v>1.04E-2</v>
      </c>
      <c r="AD377">
        <v>2.98E-2</v>
      </c>
      <c r="AE377">
        <v>4.4000000000000003E-3</v>
      </c>
      <c r="AF377">
        <v>2.5999999999999999E-2</v>
      </c>
      <c r="AG377">
        <v>5.1999999999999998E-3</v>
      </c>
      <c r="AH377">
        <v>7.0000000000000007E-2</v>
      </c>
      <c r="AI377">
        <v>2.1000000000000001E-2</v>
      </c>
      <c r="AJ377">
        <v>2.1999999999999999E-2</v>
      </c>
      <c r="AK377">
        <v>2.2928000000000002</v>
      </c>
      <c r="AL377" s="10" t="s">
        <v>818</v>
      </c>
      <c r="AM377" s="10" t="s">
        <v>819</v>
      </c>
      <c r="AN377" s="10" t="s">
        <v>820</v>
      </c>
      <c r="AO377" s="10" t="s">
        <v>821</v>
      </c>
      <c r="AP377">
        <f>VLOOKUP(C377,'debit moy jour'!$A$2:$B$1198,2,FALSE)</f>
        <v>301.42500000000001</v>
      </c>
      <c r="AQ377" t="b">
        <f t="shared" si="15"/>
        <v>0</v>
      </c>
      <c r="AR377">
        <f>VLOOKUP(C377,'pluie jour'!$A$2:$B$1207,2,FALSE)</f>
        <v>9</v>
      </c>
      <c r="AS377">
        <f t="shared" si="16"/>
        <v>1</v>
      </c>
      <c r="AT377" s="11">
        <f t="shared" si="17"/>
        <v>-0.26174882928071785</v>
      </c>
    </row>
    <row r="378" spans="1:46" x14ac:dyDescent="0.3">
      <c r="A378" t="s">
        <v>863</v>
      </c>
      <c r="B378" t="s">
        <v>3</v>
      </c>
      <c r="C378" s="4">
        <v>36919</v>
      </c>
      <c r="D378" t="s">
        <v>378</v>
      </c>
      <c r="E378">
        <v>15590</v>
      </c>
      <c r="F378">
        <v>12770</v>
      </c>
      <c r="G378">
        <v>39.5</v>
      </c>
      <c r="H378">
        <v>3241</v>
      </c>
      <c r="I378">
        <v>5843</v>
      </c>
      <c r="J378">
        <v>16400</v>
      </c>
      <c r="K378">
        <v>0.6</v>
      </c>
      <c r="L378">
        <v>50.82</v>
      </c>
      <c r="M378">
        <v>181</v>
      </c>
      <c r="N378">
        <v>1.61</v>
      </c>
      <c r="O378">
        <v>14.8</v>
      </c>
      <c r="P378">
        <v>2.52</v>
      </c>
      <c r="Q378">
        <v>84.48</v>
      </c>
      <c r="R378">
        <v>5.1999999999999998E-2</v>
      </c>
      <c r="S378">
        <v>26.18</v>
      </c>
      <c r="T378">
        <v>0.59799999999999998</v>
      </c>
      <c r="U378">
        <v>0.36199999999999999</v>
      </c>
      <c r="V378">
        <v>0.17599999999999999</v>
      </c>
      <c r="W378">
        <v>0.76600000000000001</v>
      </c>
      <c r="X378">
        <v>0.13700000000000001</v>
      </c>
      <c r="Y378">
        <v>2.76E-2</v>
      </c>
      <c r="Z378">
        <v>0.108</v>
      </c>
      <c r="AA378">
        <v>1.04E-2</v>
      </c>
      <c r="AB378">
        <v>5.2699999999999997E-2</v>
      </c>
      <c r="AC378">
        <v>1.0500000000000001E-2</v>
      </c>
      <c r="AD378">
        <v>3.0200000000000001E-2</v>
      </c>
      <c r="AE378">
        <v>4.1999999999999997E-3</v>
      </c>
      <c r="AF378">
        <v>2.7400000000000001E-2</v>
      </c>
      <c r="AG378">
        <v>5.0000000000000001E-3</v>
      </c>
      <c r="AH378">
        <v>7.2999999999999995E-2</v>
      </c>
      <c r="AI378">
        <v>1.7000000000000001E-2</v>
      </c>
      <c r="AJ378">
        <v>2.1000000000000001E-2</v>
      </c>
      <c r="AK378">
        <v>2.3149000000000002</v>
      </c>
      <c r="AL378" s="10" t="s">
        <v>818</v>
      </c>
      <c r="AM378" s="10" t="s">
        <v>819</v>
      </c>
      <c r="AN378" s="10" t="s">
        <v>820</v>
      </c>
      <c r="AO378" s="10" t="s">
        <v>821</v>
      </c>
      <c r="AP378">
        <f>VLOOKUP(C378,'debit moy jour'!$A$2:$B$1198,2,FALSE)</f>
        <v>414.43200000000002</v>
      </c>
      <c r="AQ378" t="b">
        <f t="shared" si="15"/>
        <v>0</v>
      </c>
      <c r="AR378">
        <f>VLOOKUP(C378,'pluie jour'!$A$2:$B$1207,2,FALSE)</f>
        <v>0</v>
      </c>
      <c r="AS378">
        <f t="shared" si="16"/>
        <v>1</v>
      </c>
      <c r="AT378" s="11">
        <f t="shared" si="17"/>
        <v>0.37490918138840507</v>
      </c>
    </row>
    <row r="379" spans="1:46" x14ac:dyDescent="0.3">
      <c r="A379" t="s">
        <v>863</v>
      </c>
      <c r="B379" t="s">
        <v>3</v>
      </c>
      <c r="C379" s="4">
        <v>36920</v>
      </c>
      <c r="D379" t="s">
        <v>379</v>
      </c>
      <c r="E379">
        <v>16230</v>
      </c>
      <c r="F379">
        <v>14010</v>
      </c>
      <c r="G379">
        <v>29.6</v>
      </c>
      <c r="H379">
        <v>3351</v>
      </c>
      <c r="I379">
        <v>5136</v>
      </c>
      <c r="J379">
        <v>18070</v>
      </c>
      <c r="K379">
        <v>0.55000000000000004</v>
      </c>
      <c r="L379">
        <v>48.06</v>
      </c>
      <c r="M379">
        <v>148.19999999999999</v>
      </c>
      <c r="N379">
        <v>1.26</v>
      </c>
      <c r="O379">
        <v>15.61</v>
      </c>
      <c r="P379">
        <v>2.2000000000000002</v>
      </c>
      <c r="Q379">
        <v>87.78</v>
      </c>
      <c r="R379">
        <v>5.1999999999999998E-2</v>
      </c>
      <c r="S379">
        <v>27.54</v>
      </c>
      <c r="T379">
        <v>0.58299999999999996</v>
      </c>
      <c r="U379">
        <v>0.32300000000000001</v>
      </c>
      <c r="V379">
        <v>0.17299999999999999</v>
      </c>
      <c r="W379">
        <v>0.754</v>
      </c>
      <c r="X379">
        <v>0.13400000000000001</v>
      </c>
      <c r="Y379">
        <v>2.6700000000000002E-2</v>
      </c>
      <c r="Z379">
        <v>0.104</v>
      </c>
      <c r="AA379">
        <v>1.0999999999999999E-2</v>
      </c>
      <c r="AB379">
        <v>4.9000000000000002E-2</v>
      </c>
      <c r="AC379">
        <v>1.01E-2</v>
      </c>
      <c r="AD379">
        <v>3.04E-2</v>
      </c>
      <c r="AE379">
        <v>4.3E-3</v>
      </c>
      <c r="AF379">
        <v>2.5999999999999999E-2</v>
      </c>
      <c r="AG379">
        <v>4.1999999999999997E-3</v>
      </c>
      <c r="AH379">
        <v>0.05</v>
      </c>
      <c r="AI379">
        <v>1.2E-2</v>
      </c>
      <c r="AJ379">
        <v>1.7000000000000001E-2</v>
      </c>
      <c r="AK379">
        <v>2.2326000000000001</v>
      </c>
      <c r="AL379" s="10" t="s">
        <v>818</v>
      </c>
      <c r="AM379" s="10" t="s">
        <v>819</v>
      </c>
      <c r="AN379" s="10" t="s">
        <v>820</v>
      </c>
      <c r="AO379" s="10" t="s">
        <v>821</v>
      </c>
      <c r="AP379">
        <f>VLOOKUP(C379,'debit moy jour'!$A$2:$B$1198,2,FALSE)</f>
        <v>248.1</v>
      </c>
      <c r="AQ379" t="b">
        <f t="shared" si="15"/>
        <v>0</v>
      </c>
      <c r="AR379">
        <f>VLOOKUP(C379,'pluie jour'!$A$2:$B$1207,2,FALSE)</f>
        <v>0</v>
      </c>
      <c r="AS379">
        <f t="shared" si="16"/>
        <v>0</v>
      </c>
      <c r="AT379" s="11" t="e">
        <f t="shared" si="17"/>
        <v>#N/A</v>
      </c>
    </row>
    <row r="380" spans="1:46" x14ac:dyDescent="0.3">
      <c r="A380" t="s">
        <v>863</v>
      </c>
      <c r="B380" t="s">
        <v>3</v>
      </c>
      <c r="C380" s="4">
        <v>36921</v>
      </c>
      <c r="D380" t="s">
        <v>380</v>
      </c>
      <c r="E380">
        <v>15730</v>
      </c>
      <c r="F380">
        <v>13380</v>
      </c>
      <c r="G380">
        <v>35</v>
      </c>
      <c r="H380">
        <v>3183</v>
      </c>
      <c r="I380">
        <v>5637</v>
      </c>
      <c r="J380">
        <v>17600</v>
      </c>
      <c r="K380">
        <v>0.56999999999999995</v>
      </c>
      <c r="L380">
        <v>52.26</v>
      </c>
      <c r="M380">
        <v>180.9</v>
      </c>
      <c r="N380">
        <v>1.55</v>
      </c>
      <c r="O380">
        <v>16.41</v>
      </c>
      <c r="P380">
        <v>2.39</v>
      </c>
      <c r="Q380">
        <v>85.5</v>
      </c>
      <c r="R380">
        <v>5.8999999999999997E-2</v>
      </c>
      <c r="S380">
        <v>26.62</v>
      </c>
      <c r="T380">
        <v>0.60399999999999998</v>
      </c>
      <c r="U380">
        <v>0.33700000000000002</v>
      </c>
      <c r="V380">
        <v>0.17599999999999999</v>
      </c>
      <c r="W380">
        <v>0.76900000000000002</v>
      </c>
      <c r="X380">
        <v>0.13700000000000001</v>
      </c>
      <c r="Y380">
        <v>2.76E-2</v>
      </c>
      <c r="Z380">
        <v>0.105</v>
      </c>
      <c r="AA380">
        <v>1.0999999999999999E-2</v>
      </c>
      <c r="AB380">
        <v>5.28E-2</v>
      </c>
      <c r="AC380">
        <v>1.03E-2</v>
      </c>
      <c r="AD380">
        <v>3.1099999999999999E-2</v>
      </c>
      <c r="AE380">
        <v>4.0000000000000001E-3</v>
      </c>
      <c r="AF380">
        <v>2.63E-2</v>
      </c>
      <c r="AG380">
        <v>5.1999999999999998E-3</v>
      </c>
      <c r="AH380">
        <v>7.5999999999999998E-2</v>
      </c>
      <c r="AI380">
        <v>1.4999999999999999E-2</v>
      </c>
      <c r="AJ380">
        <v>2.1999999999999999E-2</v>
      </c>
      <c r="AK380">
        <v>2.2964000000000002</v>
      </c>
      <c r="AL380" s="10" t="s">
        <v>818</v>
      </c>
      <c r="AM380" s="10" t="s">
        <v>819</v>
      </c>
      <c r="AN380" s="10" t="s">
        <v>820</v>
      </c>
      <c r="AO380" s="10" t="s">
        <v>821</v>
      </c>
      <c r="AP380">
        <f>VLOOKUP(C380,'debit moy jour'!$A$2:$B$1198,2,FALSE)</f>
        <v>244.98599999999999</v>
      </c>
      <c r="AQ380" t="b">
        <f t="shared" si="15"/>
        <v>0</v>
      </c>
      <c r="AR380">
        <f>VLOOKUP(C380,'pluie jour'!$A$2:$B$1207,2,FALSE)</f>
        <v>2</v>
      </c>
      <c r="AS380">
        <f t="shared" si="16"/>
        <v>1</v>
      </c>
      <c r="AT380" s="11">
        <f t="shared" si="17"/>
        <v>-1.2551390568319243E-2</v>
      </c>
    </row>
    <row r="381" spans="1:46" x14ac:dyDescent="0.3">
      <c r="A381" t="s">
        <v>863</v>
      </c>
      <c r="B381" t="s">
        <v>3</v>
      </c>
      <c r="C381" s="4">
        <v>36922</v>
      </c>
      <c r="D381" t="s">
        <v>381</v>
      </c>
      <c r="E381">
        <v>16937</v>
      </c>
      <c r="F381">
        <v>14678</v>
      </c>
      <c r="G381">
        <v>24.1</v>
      </c>
      <c r="H381">
        <v>3519</v>
      </c>
      <c r="I381">
        <v>4771</v>
      </c>
      <c r="J381">
        <v>17177</v>
      </c>
      <c r="K381">
        <v>0.52</v>
      </c>
      <c r="L381">
        <v>57.9</v>
      </c>
      <c r="M381">
        <v>146.19999999999999</v>
      </c>
      <c r="N381">
        <v>1.08</v>
      </c>
      <c r="O381">
        <v>14.88</v>
      </c>
      <c r="P381">
        <v>2.0299999999999998</v>
      </c>
      <c r="Q381">
        <v>90.44</v>
      </c>
      <c r="R381">
        <v>5.0999999999999997E-2</v>
      </c>
      <c r="S381">
        <v>28.96</v>
      </c>
      <c r="T381">
        <v>0.56210000000000004</v>
      </c>
      <c r="U381">
        <v>0.33210000000000001</v>
      </c>
      <c r="V381">
        <v>0.16450000000000001</v>
      </c>
      <c r="W381">
        <v>0.71199999999999997</v>
      </c>
      <c r="X381">
        <v>0.126</v>
      </c>
      <c r="Y381">
        <v>2.58E-2</v>
      </c>
      <c r="Z381">
        <v>9.4700000000000006E-2</v>
      </c>
      <c r="AA381">
        <v>9.2999999999999992E-3</v>
      </c>
      <c r="AB381">
        <v>4.7899999999999998E-2</v>
      </c>
      <c r="AC381">
        <v>1.03E-2</v>
      </c>
      <c r="AD381">
        <v>2.98E-2</v>
      </c>
      <c r="AE381">
        <v>3.5000000000000001E-3</v>
      </c>
      <c r="AF381">
        <v>2.4199999999999999E-2</v>
      </c>
      <c r="AG381">
        <v>4.7000000000000002E-3</v>
      </c>
      <c r="AH381">
        <v>4.4999999999999998E-2</v>
      </c>
      <c r="AI381">
        <v>1.4999999999999999E-2</v>
      </c>
      <c r="AJ381">
        <v>1.7000000000000001E-2</v>
      </c>
      <c r="AK381">
        <v>2.1469</v>
      </c>
      <c r="AL381" s="10" t="s">
        <v>818</v>
      </c>
      <c r="AM381" s="10" t="s">
        <v>819</v>
      </c>
      <c r="AN381" s="10" t="s">
        <v>820</v>
      </c>
      <c r="AO381" s="10" t="s">
        <v>821</v>
      </c>
      <c r="AP381">
        <f>VLOOKUP(C381,'debit moy jour'!$A$2:$B$1198,2,FALSE)</f>
        <v>221.87700000000001</v>
      </c>
      <c r="AQ381" t="b">
        <f t="shared" si="15"/>
        <v>0</v>
      </c>
      <c r="AR381">
        <f>VLOOKUP(C381,'pluie jour'!$A$2:$B$1207,2,FALSE)</f>
        <v>0</v>
      </c>
      <c r="AS381">
        <f t="shared" si="16"/>
        <v>1</v>
      </c>
      <c r="AT381" s="11">
        <f t="shared" si="17"/>
        <v>-9.4327839141828435E-2</v>
      </c>
    </row>
    <row r="382" spans="1:46" x14ac:dyDescent="0.3">
      <c r="A382" t="s">
        <v>863</v>
      </c>
      <c r="B382" t="s">
        <v>3</v>
      </c>
      <c r="C382" s="4">
        <v>36923</v>
      </c>
      <c r="D382" t="s">
        <v>382</v>
      </c>
      <c r="E382">
        <v>16880</v>
      </c>
      <c r="F382">
        <v>14390</v>
      </c>
      <c r="G382">
        <v>28.5</v>
      </c>
      <c r="H382">
        <v>3415</v>
      </c>
      <c r="I382">
        <v>4770</v>
      </c>
      <c r="J382">
        <v>17310</v>
      </c>
      <c r="K382">
        <v>0.6</v>
      </c>
      <c r="L382">
        <v>47.14</v>
      </c>
      <c r="M382">
        <v>167.8</v>
      </c>
      <c r="N382">
        <v>1.25</v>
      </c>
      <c r="O382">
        <v>14.98</v>
      </c>
      <c r="P382">
        <v>2.0299999999999998</v>
      </c>
      <c r="Q382">
        <v>88.67</v>
      </c>
      <c r="R382">
        <v>5.1999999999999998E-2</v>
      </c>
      <c r="S382">
        <v>28.08</v>
      </c>
      <c r="T382">
        <v>0.61299999999999999</v>
      </c>
      <c r="U382">
        <v>0.315</v>
      </c>
      <c r="V382">
        <v>0.17599999999999999</v>
      </c>
      <c r="W382">
        <v>0.75700000000000001</v>
      </c>
      <c r="X382">
        <v>0.13800000000000001</v>
      </c>
      <c r="Y382">
        <v>2.8299999999999999E-2</v>
      </c>
      <c r="Z382">
        <v>0.104</v>
      </c>
      <c r="AA382">
        <v>1.0200000000000001E-2</v>
      </c>
      <c r="AB382">
        <v>5.2900000000000003E-2</v>
      </c>
      <c r="AC382">
        <v>9.7999999999999997E-3</v>
      </c>
      <c r="AD382">
        <v>3.1199999999999999E-2</v>
      </c>
      <c r="AE382">
        <v>4.1999999999999997E-3</v>
      </c>
      <c r="AF382">
        <v>2.4400000000000002E-2</v>
      </c>
      <c r="AG382">
        <v>4.4000000000000003E-3</v>
      </c>
      <c r="AH382">
        <v>0.05</v>
      </c>
      <c r="AI382">
        <v>1.4999999999999999E-2</v>
      </c>
      <c r="AJ382">
        <v>1.7999999999999999E-2</v>
      </c>
      <c r="AK382">
        <v>2.2683</v>
      </c>
      <c r="AL382" s="10" t="s">
        <v>818</v>
      </c>
      <c r="AM382" s="10" t="s">
        <v>819</v>
      </c>
      <c r="AN382" s="10" t="s">
        <v>820</v>
      </c>
      <c r="AO382" s="10" t="s">
        <v>821</v>
      </c>
      <c r="AP382">
        <f>VLOOKUP(C382,'debit moy jour'!$A$2:$B$1198,2,FALSE)</f>
        <v>199.89699999999999</v>
      </c>
      <c r="AQ382" t="b">
        <f t="shared" si="15"/>
        <v>0</v>
      </c>
      <c r="AR382">
        <f>VLOOKUP(C382,'pluie jour'!$A$2:$B$1207,2,FALSE)</f>
        <v>2</v>
      </c>
      <c r="AS382">
        <f t="shared" si="16"/>
        <v>1</v>
      </c>
      <c r="AT382" s="11">
        <f t="shared" si="17"/>
        <v>-9.9063895762066451E-2</v>
      </c>
    </row>
    <row r="383" spans="1:46" x14ac:dyDescent="0.3">
      <c r="A383" t="s">
        <v>863</v>
      </c>
      <c r="B383" t="s">
        <v>3</v>
      </c>
      <c r="C383" s="4">
        <v>36924</v>
      </c>
      <c r="D383" t="s">
        <v>383</v>
      </c>
      <c r="E383">
        <v>16900</v>
      </c>
      <c r="F383">
        <v>14360</v>
      </c>
      <c r="G383">
        <v>29.1</v>
      </c>
      <c r="H383">
        <v>3436</v>
      </c>
      <c r="I383">
        <v>4710</v>
      </c>
      <c r="J383">
        <v>15820</v>
      </c>
      <c r="K383">
        <v>0.61</v>
      </c>
      <c r="L383">
        <v>47.13</v>
      </c>
      <c r="M383">
        <v>169.9</v>
      </c>
      <c r="N383">
        <v>1.28</v>
      </c>
      <c r="O383">
        <v>15.66</v>
      </c>
      <c r="P383">
        <v>2.0299999999999998</v>
      </c>
      <c r="Q383">
        <v>88.6</v>
      </c>
      <c r="R383">
        <v>4.5999999999999999E-2</v>
      </c>
      <c r="S383">
        <v>28.26</v>
      </c>
      <c r="T383">
        <v>0.60499999999999998</v>
      </c>
      <c r="U383">
        <v>0.317</v>
      </c>
      <c r="V383">
        <v>0.17299999999999999</v>
      </c>
      <c r="W383">
        <v>0.76300000000000001</v>
      </c>
      <c r="X383">
        <v>0.13600000000000001</v>
      </c>
      <c r="Y383">
        <v>2.8199999999999999E-2</v>
      </c>
      <c r="Z383">
        <v>0.104</v>
      </c>
      <c r="AA383">
        <v>1.01E-2</v>
      </c>
      <c r="AB383">
        <v>5.1499999999999997E-2</v>
      </c>
      <c r="AC383">
        <v>1.0200000000000001E-2</v>
      </c>
      <c r="AD383">
        <v>3.2199999999999999E-2</v>
      </c>
      <c r="AE383">
        <v>3.8E-3</v>
      </c>
      <c r="AF383">
        <v>2.6100000000000002E-2</v>
      </c>
      <c r="AG383">
        <v>4.5999999999999999E-3</v>
      </c>
      <c r="AH383">
        <v>5.2999999999999999E-2</v>
      </c>
      <c r="AI383">
        <v>1.4E-2</v>
      </c>
      <c r="AJ383">
        <v>1.7999999999999999E-2</v>
      </c>
      <c r="AK383">
        <v>2.2648000000000001</v>
      </c>
      <c r="AL383" s="10" t="s">
        <v>818</v>
      </c>
      <c r="AM383" s="10" t="s">
        <v>819</v>
      </c>
      <c r="AN383" s="10" t="s">
        <v>820</v>
      </c>
      <c r="AO383" s="10" t="s">
        <v>821</v>
      </c>
      <c r="AP383">
        <f>VLOOKUP(C383,'debit moy jour'!$A$2:$B$1198,2,FALSE)</f>
        <v>204.97499999999999</v>
      </c>
      <c r="AQ383" t="b">
        <f t="shared" si="15"/>
        <v>0</v>
      </c>
      <c r="AR383">
        <f>VLOOKUP(C383,'pluie jour'!$A$2:$B$1207,2,FALSE)</f>
        <v>0</v>
      </c>
      <c r="AS383">
        <f t="shared" si="16"/>
        <v>1</v>
      </c>
      <c r="AT383" s="11">
        <f t="shared" si="17"/>
        <v>2.5403082587532596E-2</v>
      </c>
    </row>
    <row r="384" spans="1:46" x14ac:dyDescent="0.3">
      <c r="A384" t="s">
        <v>863</v>
      </c>
      <c r="B384" t="s">
        <v>3</v>
      </c>
      <c r="C384" s="4">
        <v>36925</v>
      </c>
      <c r="D384" t="s">
        <v>384</v>
      </c>
      <c r="E384">
        <v>16880</v>
      </c>
      <c r="F384">
        <v>14540</v>
      </c>
      <c r="G384">
        <v>25.7</v>
      </c>
      <c r="H384">
        <v>3446</v>
      </c>
      <c r="I384">
        <v>5035</v>
      </c>
      <c r="J384">
        <v>17050</v>
      </c>
      <c r="K384">
        <v>0.59</v>
      </c>
      <c r="L384">
        <v>49.48</v>
      </c>
      <c r="M384">
        <v>158.5</v>
      </c>
      <c r="N384">
        <v>1.18</v>
      </c>
      <c r="O384">
        <v>14.1</v>
      </c>
      <c r="P384">
        <v>2.14</v>
      </c>
      <c r="Q384">
        <v>90.12</v>
      </c>
      <c r="R384">
        <v>4.5999999999999999E-2</v>
      </c>
      <c r="S384">
        <v>28.93</v>
      </c>
      <c r="T384">
        <v>0.62</v>
      </c>
      <c r="U384">
        <v>0.32200000000000001</v>
      </c>
      <c r="V384">
        <v>0.17599999999999999</v>
      </c>
      <c r="W384">
        <v>0.76900000000000002</v>
      </c>
      <c r="X384">
        <v>0.13300000000000001</v>
      </c>
      <c r="Y384">
        <v>2.75E-2</v>
      </c>
      <c r="Z384">
        <v>0.10299999999999999</v>
      </c>
      <c r="AA384">
        <v>1.0800000000000001E-2</v>
      </c>
      <c r="AB384">
        <v>5.0700000000000002E-2</v>
      </c>
      <c r="AC384">
        <v>1.0200000000000001E-2</v>
      </c>
      <c r="AD384">
        <v>3.0200000000000001E-2</v>
      </c>
      <c r="AE384">
        <v>3.8999999999999998E-3</v>
      </c>
      <c r="AF384">
        <v>2.4799999999999999E-2</v>
      </c>
      <c r="AG384">
        <v>4.8999999999999998E-3</v>
      </c>
      <c r="AH384">
        <v>5.1999999999999998E-2</v>
      </c>
      <c r="AI384">
        <v>1.2999999999999999E-2</v>
      </c>
      <c r="AJ384">
        <v>1.7999999999999999E-2</v>
      </c>
      <c r="AK384">
        <v>2.2858999999999998</v>
      </c>
      <c r="AL384" s="10" t="s">
        <v>818</v>
      </c>
      <c r="AM384" s="10" t="s">
        <v>819</v>
      </c>
      <c r="AN384" s="10" t="s">
        <v>820</v>
      </c>
      <c r="AO384" s="10" t="s">
        <v>821</v>
      </c>
      <c r="AP384">
        <f>VLOOKUP(C384,'debit moy jour'!$A$2:$B$1198,2,FALSE)</f>
        <v>189.39500000000001</v>
      </c>
      <c r="AQ384" t="b">
        <f t="shared" si="15"/>
        <v>0</v>
      </c>
      <c r="AR384">
        <f>VLOOKUP(C384,'pluie jour'!$A$2:$B$1207,2,FALSE)</f>
        <v>1</v>
      </c>
      <c r="AS384">
        <f t="shared" si="16"/>
        <v>1</v>
      </c>
      <c r="AT384" s="11">
        <f t="shared" si="17"/>
        <v>-7.6009269423100309E-2</v>
      </c>
    </row>
    <row r="385" spans="1:46" x14ac:dyDescent="0.3">
      <c r="A385" t="s">
        <v>863</v>
      </c>
      <c r="B385" t="s">
        <v>3</v>
      </c>
      <c r="C385" s="4">
        <v>36926</v>
      </c>
      <c r="D385" t="s">
        <v>385</v>
      </c>
      <c r="E385">
        <v>16960</v>
      </c>
      <c r="F385">
        <v>14820</v>
      </c>
      <c r="G385">
        <v>25.8</v>
      </c>
      <c r="H385">
        <v>3458</v>
      </c>
      <c r="I385">
        <v>5093</v>
      </c>
      <c r="J385">
        <v>17000</v>
      </c>
      <c r="K385">
        <v>0.57999999999999996</v>
      </c>
      <c r="L385">
        <v>47.95</v>
      </c>
      <c r="M385">
        <v>157</v>
      </c>
      <c r="N385">
        <v>1.18</v>
      </c>
      <c r="O385">
        <v>14.54</v>
      </c>
      <c r="P385">
        <v>2.17</v>
      </c>
      <c r="Q385">
        <v>91.29</v>
      </c>
      <c r="R385">
        <v>4.9000000000000002E-2</v>
      </c>
      <c r="S385">
        <v>29.23</v>
      </c>
      <c r="T385">
        <v>0.58399999999999996</v>
      </c>
      <c r="U385">
        <v>0.311</v>
      </c>
      <c r="V385">
        <v>0.16700000000000001</v>
      </c>
      <c r="W385">
        <v>0.72799999999999998</v>
      </c>
      <c r="X385">
        <v>0.126</v>
      </c>
      <c r="Y385">
        <v>2.6700000000000002E-2</v>
      </c>
      <c r="Z385">
        <v>9.9900000000000003E-2</v>
      </c>
      <c r="AA385">
        <v>9.4000000000000004E-3</v>
      </c>
      <c r="AB385">
        <v>4.9399999999999999E-2</v>
      </c>
      <c r="AC385">
        <v>9.9000000000000008E-3</v>
      </c>
      <c r="AD385">
        <v>2.7099999999999999E-2</v>
      </c>
      <c r="AE385">
        <v>3.7000000000000002E-3</v>
      </c>
      <c r="AF385">
        <v>2.41E-2</v>
      </c>
      <c r="AG385">
        <v>4.3E-3</v>
      </c>
      <c r="AH385">
        <v>4.4999999999999998E-2</v>
      </c>
      <c r="AI385">
        <v>1.2E-2</v>
      </c>
      <c r="AJ385">
        <v>1.7000000000000001E-2</v>
      </c>
      <c r="AK385">
        <v>2.1705000000000001</v>
      </c>
      <c r="AL385" s="10" t="s">
        <v>818</v>
      </c>
      <c r="AM385" s="10" t="s">
        <v>819</v>
      </c>
      <c r="AN385" s="10" t="s">
        <v>820</v>
      </c>
      <c r="AO385" s="10" t="s">
        <v>821</v>
      </c>
      <c r="AP385">
        <f>VLOOKUP(C385,'debit moy jour'!$A$2:$B$1198,2,FALSE)</f>
        <v>266.98099999999999</v>
      </c>
      <c r="AQ385" t="b">
        <f t="shared" si="15"/>
        <v>0</v>
      </c>
      <c r="AR385">
        <f>VLOOKUP(C385,'pluie jour'!$A$2:$B$1207,2,FALSE)</f>
        <v>9.5</v>
      </c>
      <c r="AS385">
        <f t="shared" si="16"/>
        <v>1</v>
      </c>
      <c r="AT385" s="11">
        <f t="shared" si="17"/>
        <v>0.40965178594999857</v>
      </c>
    </row>
    <row r="386" spans="1:46" x14ac:dyDescent="0.3">
      <c r="A386" t="s">
        <v>863</v>
      </c>
      <c r="B386" t="s">
        <v>3</v>
      </c>
      <c r="C386" s="4">
        <v>36927</v>
      </c>
      <c r="D386" t="s">
        <v>386</v>
      </c>
      <c r="E386">
        <v>13630</v>
      </c>
      <c r="F386">
        <v>10690</v>
      </c>
      <c r="G386">
        <v>78.3</v>
      </c>
      <c r="H386">
        <v>2692</v>
      </c>
      <c r="I386">
        <v>5643</v>
      </c>
      <c r="J386">
        <v>14330</v>
      </c>
      <c r="K386">
        <v>0.66</v>
      </c>
      <c r="L386">
        <v>56.34</v>
      </c>
      <c r="M386">
        <v>336.9</v>
      </c>
      <c r="N386">
        <v>2.44</v>
      </c>
      <c r="O386">
        <v>11.82</v>
      </c>
      <c r="P386">
        <v>2.37</v>
      </c>
      <c r="Q386">
        <v>67.78</v>
      </c>
      <c r="R386">
        <v>2.9000000000000001E-2</v>
      </c>
      <c r="S386">
        <v>19.91</v>
      </c>
      <c r="T386">
        <v>0.68899999999999995</v>
      </c>
      <c r="U386">
        <v>0.51300000000000001</v>
      </c>
      <c r="V386">
        <v>0.20200000000000001</v>
      </c>
      <c r="W386">
        <v>0.88</v>
      </c>
      <c r="X386">
        <v>0.16300000000000001</v>
      </c>
      <c r="Y386">
        <v>3.2800000000000003E-2</v>
      </c>
      <c r="Z386">
        <v>0.12</v>
      </c>
      <c r="AA386">
        <v>1.34E-2</v>
      </c>
      <c r="AB386">
        <v>6.2799999999999995E-2</v>
      </c>
      <c r="AC386">
        <v>1.21E-2</v>
      </c>
      <c r="AD386">
        <v>3.5999999999999997E-2</v>
      </c>
      <c r="AE386">
        <v>4.7000000000000002E-3</v>
      </c>
      <c r="AF386">
        <v>3.0700000000000002E-2</v>
      </c>
      <c r="AG386">
        <v>5.4000000000000003E-3</v>
      </c>
      <c r="AH386">
        <v>0.127</v>
      </c>
      <c r="AI386">
        <v>0.04</v>
      </c>
      <c r="AJ386">
        <v>3.6999999999999998E-2</v>
      </c>
      <c r="AK386">
        <v>2.7648000000000001</v>
      </c>
      <c r="AL386" s="10" t="s">
        <v>818</v>
      </c>
      <c r="AM386" s="10" t="s">
        <v>819</v>
      </c>
      <c r="AN386" s="10" t="s">
        <v>820</v>
      </c>
      <c r="AO386" s="10" t="s">
        <v>821</v>
      </c>
      <c r="AP386">
        <f>VLOOKUP(C386,'debit moy jour'!$A$2:$B$1198,2,FALSE)</f>
        <v>399.60300000000001</v>
      </c>
      <c r="AQ386" t="b">
        <f t="shared" si="15"/>
        <v>0</v>
      </c>
      <c r="AR386">
        <f>VLOOKUP(C386,'pluie jour'!$A$2:$B$1207,2,FALSE)</f>
        <v>20.5</v>
      </c>
      <c r="AS386">
        <f t="shared" si="16"/>
        <v>1</v>
      </c>
      <c r="AT386" s="11">
        <f t="shared" si="17"/>
        <v>0.49674695952146414</v>
      </c>
    </row>
    <row r="387" spans="1:46" x14ac:dyDescent="0.3">
      <c r="A387" t="s">
        <v>863</v>
      </c>
      <c r="B387" t="s">
        <v>3</v>
      </c>
      <c r="C387" s="4">
        <v>36928</v>
      </c>
      <c r="D387" t="s">
        <v>387</v>
      </c>
      <c r="E387">
        <v>15180</v>
      </c>
      <c r="F387">
        <v>12150</v>
      </c>
      <c r="G387">
        <v>63.1</v>
      </c>
      <c r="H387">
        <v>3109</v>
      </c>
      <c r="I387">
        <v>5901</v>
      </c>
      <c r="J387">
        <v>17380</v>
      </c>
      <c r="K387">
        <v>0.64</v>
      </c>
      <c r="L387">
        <v>53.71</v>
      </c>
      <c r="M387">
        <v>242.5</v>
      </c>
      <c r="N387">
        <v>2.14</v>
      </c>
      <c r="O387">
        <v>14.23</v>
      </c>
      <c r="P387">
        <v>2.48</v>
      </c>
      <c r="Q387">
        <v>77.599999999999994</v>
      </c>
      <c r="R387">
        <v>4.4999999999999998E-2</v>
      </c>
      <c r="S387">
        <v>23.14</v>
      </c>
      <c r="T387">
        <v>0.65200000000000002</v>
      </c>
      <c r="U387">
        <v>0.45300000000000001</v>
      </c>
      <c r="V387">
        <v>0.19400000000000001</v>
      </c>
      <c r="W387">
        <v>0.85099999999999998</v>
      </c>
      <c r="X387">
        <v>0.156</v>
      </c>
      <c r="Y387">
        <v>3.1399999999999997E-2</v>
      </c>
      <c r="Z387">
        <v>0.11899999999999999</v>
      </c>
      <c r="AA387">
        <v>1.24E-2</v>
      </c>
      <c r="AB387">
        <v>6.13E-2</v>
      </c>
      <c r="AC387">
        <v>1.2200000000000001E-2</v>
      </c>
      <c r="AD387">
        <v>3.6200000000000003E-2</v>
      </c>
      <c r="AE387">
        <v>4.7999999999999996E-3</v>
      </c>
      <c r="AF387">
        <v>3.0700000000000002E-2</v>
      </c>
      <c r="AG387">
        <v>5.5999999999999999E-3</v>
      </c>
      <c r="AH387">
        <v>9.2999999999999999E-2</v>
      </c>
      <c r="AI387">
        <v>2.8000000000000001E-2</v>
      </c>
      <c r="AJ387">
        <v>2.9000000000000001E-2</v>
      </c>
      <c r="AK387">
        <v>2.6196000000000002</v>
      </c>
      <c r="AL387" s="10" t="s">
        <v>818</v>
      </c>
      <c r="AM387" s="10" t="s">
        <v>819</v>
      </c>
      <c r="AN387" s="10" t="s">
        <v>820</v>
      </c>
      <c r="AO387" s="10" t="s">
        <v>821</v>
      </c>
      <c r="AP387">
        <f>VLOOKUP(C387,'debit moy jour'!$A$2:$B$1198,2,FALSE)</f>
        <v>547.60400000000004</v>
      </c>
      <c r="AQ387" t="b">
        <f t="shared" si="15"/>
        <v>0</v>
      </c>
      <c r="AR387">
        <f>VLOOKUP(C387,'pluie jour'!$A$2:$B$1207,2,FALSE)</f>
        <v>5</v>
      </c>
      <c r="AS387">
        <f t="shared" si="16"/>
        <v>1</v>
      </c>
      <c r="AT387" s="11">
        <f t="shared" si="17"/>
        <v>0.37037009231662432</v>
      </c>
    </row>
    <row r="388" spans="1:46" x14ac:dyDescent="0.3">
      <c r="A388" t="s">
        <v>863</v>
      </c>
      <c r="B388" t="s">
        <v>3</v>
      </c>
      <c r="C388" s="4">
        <v>36929</v>
      </c>
      <c r="D388" t="s">
        <v>388</v>
      </c>
      <c r="E388">
        <v>15240</v>
      </c>
      <c r="F388">
        <v>12720</v>
      </c>
      <c r="G388">
        <v>44.5</v>
      </c>
      <c r="H388">
        <v>2957</v>
      </c>
      <c r="I388">
        <v>5292</v>
      </c>
      <c r="J388">
        <v>15970</v>
      </c>
      <c r="K388">
        <v>0.84</v>
      </c>
      <c r="L388">
        <v>55.2</v>
      </c>
      <c r="M388">
        <v>226.1</v>
      </c>
      <c r="N388">
        <v>1.79</v>
      </c>
      <c r="O388">
        <v>15.31</v>
      </c>
      <c r="P388">
        <v>2.36</v>
      </c>
      <c r="Q388">
        <v>82.35</v>
      </c>
      <c r="R388">
        <v>5.3999999999999999E-2</v>
      </c>
      <c r="S388">
        <v>25.23</v>
      </c>
      <c r="T388">
        <v>0.64900000000000002</v>
      </c>
      <c r="U388">
        <v>0.41299999999999998</v>
      </c>
      <c r="V388">
        <v>0.192</v>
      </c>
      <c r="W388">
        <v>0.83399999999999996</v>
      </c>
      <c r="X388">
        <v>0.14799999999999999</v>
      </c>
      <c r="Y388">
        <v>3.0499999999999999E-2</v>
      </c>
      <c r="Z388">
        <v>0.11700000000000001</v>
      </c>
      <c r="AA388">
        <v>1.14E-2</v>
      </c>
      <c r="AB388">
        <v>6.1100000000000002E-2</v>
      </c>
      <c r="AC388">
        <v>1.2E-2</v>
      </c>
      <c r="AD388">
        <v>3.39E-2</v>
      </c>
      <c r="AE388">
        <v>4.4999999999999997E-3</v>
      </c>
      <c r="AF388">
        <v>2.9000000000000001E-2</v>
      </c>
      <c r="AG388">
        <v>5.7000000000000002E-3</v>
      </c>
      <c r="AH388">
        <v>8.4000000000000005E-2</v>
      </c>
      <c r="AI388">
        <v>2.1000000000000001E-2</v>
      </c>
      <c r="AJ388">
        <v>2.5000000000000001E-2</v>
      </c>
      <c r="AK388">
        <v>2.5411000000000001</v>
      </c>
      <c r="AL388" s="10" t="s">
        <v>818</v>
      </c>
      <c r="AM388" s="10" t="s">
        <v>819</v>
      </c>
      <c r="AN388" s="10" t="s">
        <v>820</v>
      </c>
      <c r="AO388" s="10" t="s">
        <v>821</v>
      </c>
      <c r="AP388">
        <f>VLOOKUP(C388,'debit moy jour'!$A$2:$B$1198,2,FALSE)</f>
        <v>353.71100000000001</v>
      </c>
      <c r="AQ388" t="b">
        <f t="shared" si="15"/>
        <v>0</v>
      </c>
      <c r="AR388">
        <f>VLOOKUP(C388,'pluie jour'!$A$2:$B$1207,2,FALSE)</f>
        <v>6.5</v>
      </c>
      <c r="AS388">
        <f t="shared" si="16"/>
        <v>1</v>
      </c>
      <c r="AT388" s="11">
        <f t="shared" si="17"/>
        <v>-0.35407520763179234</v>
      </c>
    </row>
    <row r="389" spans="1:46" x14ac:dyDescent="0.3">
      <c r="A389" t="s">
        <v>863</v>
      </c>
      <c r="B389" t="s">
        <v>3</v>
      </c>
      <c r="C389" s="4">
        <v>36930</v>
      </c>
      <c r="D389" t="s">
        <v>389</v>
      </c>
      <c r="E389">
        <v>15300</v>
      </c>
      <c r="F389">
        <v>12990</v>
      </c>
      <c r="G389">
        <v>37.1</v>
      </c>
      <c r="H389">
        <v>2993</v>
      </c>
      <c r="I389">
        <v>5190</v>
      </c>
      <c r="J389">
        <v>15540</v>
      </c>
      <c r="K389">
        <v>0.75</v>
      </c>
      <c r="L389">
        <v>56.8</v>
      </c>
      <c r="M389">
        <v>211.8</v>
      </c>
      <c r="N389">
        <v>1.65</v>
      </c>
      <c r="O389">
        <v>14.11</v>
      </c>
      <c r="P389">
        <v>2.33</v>
      </c>
      <c r="Q389">
        <v>82.39</v>
      </c>
      <c r="R389">
        <v>4.8000000000000001E-2</v>
      </c>
      <c r="S389">
        <v>25.25</v>
      </c>
      <c r="T389">
        <v>0.56599999999999995</v>
      </c>
      <c r="U389">
        <v>0.35799999999999998</v>
      </c>
      <c r="V389">
        <v>0.16700000000000001</v>
      </c>
      <c r="W389">
        <v>0.748</v>
      </c>
      <c r="X389">
        <v>0.13</v>
      </c>
      <c r="Y389">
        <v>2.7400000000000001E-2</v>
      </c>
      <c r="Z389">
        <v>0.10299999999999999</v>
      </c>
      <c r="AA389">
        <v>9.1999999999999998E-3</v>
      </c>
      <c r="AB389">
        <v>5.3199999999999997E-2</v>
      </c>
      <c r="AC389">
        <v>1.03E-2</v>
      </c>
      <c r="AD389">
        <v>3.1199999999999999E-2</v>
      </c>
      <c r="AE389">
        <v>4.1999999999999997E-3</v>
      </c>
      <c r="AF389">
        <v>2.69E-2</v>
      </c>
      <c r="AG389">
        <v>4.7999999999999996E-3</v>
      </c>
      <c r="AH389">
        <v>5.6000000000000001E-2</v>
      </c>
      <c r="AI389">
        <v>1.6E-2</v>
      </c>
      <c r="AJ389">
        <v>2.1000000000000001E-2</v>
      </c>
      <c r="AK389">
        <v>2.2393000000000001</v>
      </c>
      <c r="AL389" s="10" t="s">
        <v>818</v>
      </c>
      <c r="AM389" s="10" t="s">
        <v>819</v>
      </c>
      <c r="AN389" s="10" t="s">
        <v>820</v>
      </c>
      <c r="AO389" s="10" t="s">
        <v>821</v>
      </c>
      <c r="AP389">
        <f>VLOOKUP(C389,'debit moy jour'!$A$2:$B$1198,2,FALSE)</f>
        <v>304.471</v>
      </c>
      <c r="AQ389" t="b">
        <f t="shared" ref="AQ389:AQ452" si="18">AP389=0</f>
        <v>0</v>
      </c>
      <c r="AR389">
        <f>VLOOKUP(C389,'pluie jour'!$A$2:$B$1207,2,FALSE)</f>
        <v>4.5</v>
      </c>
      <c r="AS389">
        <f t="shared" ref="AS389:AS452" si="19">IF(OR(AR389&gt;0.5,AR388&gt;0.5),1,0)</f>
        <v>1</v>
      </c>
      <c r="AT389" s="11">
        <f t="shared" ref="AT389:AT452" si="20">IF(AS389=1,(AP389-AP388)/AP388,NA())</f>
        <v>-0.13920969378956269</v>
      </c>
    </row>
    <row r="390" spans="1:46" x14ac:dyDescent="0.3">
      <c r="A390" t="s">
        <v>863</v>
      </c>
      <c r="B390" t="s">
        <v>3</v>
      </c>
      <c r="C390" s="4">
        <v>36931</v>
      </c>
      <c r="D390" t="s">
        <v>390</v>
      </c>
      <c r="E390">
        <v>16300</v>
      </c>
      <c r="F390">
        <v>14180</v>
      </c>
      <c r="G390">
        <v>31.2</v>
      </c>
      <c r="H390">
        <v>3197</v>
      </c>
      <c r="I390">
        <v>4951</v>
      </c>
      <c r="J390">
        <v>15890</v>
      </c>
      <c r="K390">
        <v>0.7</v>
      </c>
      <c r="L390">
        <v>51.94</v>
      </c>
      <c r="M390">
        <v>192.4</v>
      </c>
      <c r="N390">
        <v>1.38</v>
      </c>
      <c r="O390">
        <v>14.73</v>
      </c>
      <c r="P390">
        <v>2.2000000000000002</v>
      </c>
      <c r="Q390">
        <v>88.04</v>
      </c>
      <c r="R390">
        <v>5.5E-2</v>
      </c>
      <c r="S390">
        <v>27.74</v>
      </c>
      <c r="T390">
        <v>0.60399999999999998</v>
      </c>
      <c r="U390">
        <v>0.34300000000000003</v>
      </c>
      <c r="V390">
        <v>0.17499999999999999</v>
      </c>
      <c r="W390">
        <v>0.76300000000000001</v>
      </c>
      <c r="X390">
        <v>0.13600000000000001</v>
      </c>
      <c r="Y390">
        <v>2.7400000000000001E-2</v>
      </c>
      <c r="Z390">
        <v>0.106</v>
      </c>
      <c r="AA390">
        <v>1.0699999999999999E-2</v>
      </c>
      <c r="AB390">
        <v>5.3800000000000001E-2</v>
      </c>
      <c r="AC390">
        <v>1.04E-2</v>
      </c>
      <c r="AD390">
        <v>3.0800000000000001E-2</v>
      </c>
      <c r="AE390">
        <v>4.0000000000000001E-3</v>
      </c>
      <c r="AF390">
        <v>2.69E-2</v>
      </c>
      <c r="AG390">
        <v>5.1000000000000004E-3</v>
      </c>
      <c r="AH390">
        <v>4.2999999999999997E-2</v>
      </c>
      <c r="AI390">
        <v>1.2E-2</v>
      </c>
      <c r="AJ390">
        <v>0.02</v>
      </c>
      <c r="AK390">
        <v>2.2959000000000001</v>
      </c>
      <c r="AL390" s="10" t="s">
        <v>818</v>
      </c>
      <c r="AM390" s="10" t="s">
        <v>819</v>
      </c>
      <c r="AN390" s="10" t="s">
        <v>820</v>
      </c>
      <c r="AO390" s="10" t="s">
        <v>821</v>
      </c>
      <c r="AP390">
        <f>VLOOKUP(C390,'debit moy jour'!$A$2:$B$1198,2,FALSE)</f>
        <v>248.52199999999999</v>
      </c>
      <c r="AQ390" t="b">
        <f t="shared" si="18"/>
        <v>0</v>
      </c>
      <c r="AR390">
        <f>VLOOKUP(C390,'pluie jour'!$A$2:$B$1207,2,FALSE)</f>
        <v>0</v>
      </c>
      <c r="AS390">
        <f t="shared" si="19"/>
        <v>1</v>
      </c>
      <c r="AT390" s="11">
        <f t="shared" si="20"/>
        <v>-0.18375805905981196</v>
      </c>
    </row>
    <row r="391" spans="1:46" x14ac:dyDescent="0.3">
      <c r="A391" t="s">
        <v>863</v>
      </c>
      <c r="B391" t="s">
        <v>3</v>
      </c>
      <c r="C391" s="4">
        <v>36932</v>
      </c>
      <c r="D391" t="s">
        <v>391</v>
      </c>
      <c r="E391">
        <v>16600</v>
      </c>
      <c r="F391">
        <v>14350</v>
      </c>
      <c r="G391">
        <v>24.2</v>
      </c>
      <c r="H391">
        <v>3138</v>
      </c>
      <c r="I391">
        <v>4891</v>
      </c>
      <c r="J391">
        <v>15750</v>
      </c>
      <c r="K391">
        <v>0.65</v>
      </c>
      <c r="L391">
        <v>73.33</v>
      </c>
      <c r="M391">
        <v>264.2</v>
      </c>
      <c r="N391">
        <v>1.19</v>
      </c>
      <c r="O391">
        <v>13.09</v>
      </c>
      <c r="P391">
        <v>2.25</v>
      </c>
      <c r="Q391">
        <v>89.76</v>
      </c>
      <c r="R391">
        <v>4.1000000000000002E-2</v>
      </c>
      <c r="S391">
        <v>27.65</v>
      </c>
      <c r="T391">
        <v>0.39800000000000002</v>
      </c>
      <c r="U391">
        <v>0.23499999999999999</v>
      </c>
      <c r="V391">
        <v>0.124</v>
      </c>
      <c r="W391">
        <v>0.53500000000000003</v>
      </c>
      <c r="X391">
        <v>9.9900000000000003E-2</v>
      </c>
      <c r="Y391">
        <v>2.07E-2</v>
      </c>
      <c r="Z391">
        <v>7.5300000000000006E-2</v>
      </c>
      <c r="AA391">
        <v>7.7000000000000002E-3</v>
      </c>
      <c r="AB391">
        <v>4.0399999999999998E-2</v>
      </c>
      <c r="AC391">
        <v>7.4999999999999997E-3</v>
      </c>
      <c r="AD391">
        <v>2.47E-2</v>
      </c>
      <c r="AE391">
        <v>3.3E-3</v>
      </c>
      <c r="AF391">
        <v>2.2599999999999999E-2</v>
      </c>
      <c r="AG391">
        <v>3.8E-3</v>
      </c>
      <c r="AH391">
        <v>3.5999999999999997E-2</v>
      </c>
      <c r="AI391">
        <v>1.2E-2</v>
      </c>
      <c r="AJ391">
        <v>1.6E-2</v>
      </c>
      <c r="AK391">
        <v>1.5979000000000001</v>
      </c>
      <c r="AL391" s="10" t="s">
        <v>818</v>
      </c>
      <c r="AM391" s="10" t="s">
        <v>819</v>
      </c>
      <c r="AN391" s="10" t="s">
        <v>820</v>
      </c>
      <c r="AO391" s="10" t="s">
        <v>821</v>
      </c>
      <c r="AP391">
        <f>VLOOKUP(C391,'debit moy jour'!$A$2:$B$1198,2,FALSE)</f>
        <v>232.624</v>
      </c>
      <c r="AQ391" t="b">
        <f t="shared" si="18"/>
        <v>0</v>
      </c>
      <c r="AR391">
        <f>VLOOKUP(C391,'pluie jour'!$A$2:$B$1207,2,FALSE)</f>
        <v>2</v>
      </c>
      <c r="AS391">
        <f t="shared" si="19"/>
        <v>1</v>
      </c>
      <c r="AT391" s="11">
        <f t="shared" si="20"/>
        <v>-6.3970191773766491E-2</v>
      </c>
    </row>
    <row r="392" spans="1:46" x14ac:dyDescent="0.3">
      <c r="A392" t="s">
        <v>863</v>
      </c>
      <c r="B392" t="s">
        <v>3</v>
      </c>
      <c r="C392" s="4">
        <v>36933</v>
      </c>
      <c r="D392" t="s">
        <v>392</v>
      </c>
      <c r="E392">
        <v>16540</v>
      </c>
      <c r="F392">
        <v>14540</v>
      </c>
      <c r="G392">
        <v>26.3</v>
      </c>
      <c r="H392">
        <v>3238</v>
      </c>
      <c r="I392">
        <v>4698</v>
      </c>
      <c r="J392">
        <v>15720</v>
      </c>
      <c r="K392">
        <v>0.66</v>
      </c>
      <c r="L392">
        <v>52.1</v>
      </c>
      <c r="M392">
        <v>189</v>
      </c>
      <c r="N392">
        <v>1.24</v>
      </c>
      <c r="O392">
        <v>15.44</v>
      </c>
      <c r="P392">
        <v>2.11</v>
      </c>
      <c r="Q392">
        <v>91.79</v>
      </c>
      <c r="R392">
        <v>5.7000000000000002E-2</v>
      </c>
      <c r="S392">
        <v>29.32</v>
      </c>
      <c r="T392">
        <v>0.61199999999999999</v>
      </c>
      <c r="U392">
        <v>0.32</v>
      </c>
      <c r="V392">
        <v>0.17599999999999999</v>
      </c>
      <c r="W392">
        <v>0.75</v>
      </c>
      <c r="X392">
        <v>0.13400000000000001</v>
      </c>
      <c r="Y392">
        <v>2.81E-2</v>
      </c>
      <c r="Z392">
        <v>0.10199999999999999</v>
      </c>
      <c r="AA392">
        <v>1.04E-2</v>
      </c>
      <c r="AB392">
        <v>5.1999999999999998E-2</v>
      </c>
      <c r="AC392">
        <v>9.7000000000000003E-3</v>
      </c>
      <c r="AD392">
        <v>3.0800000000000001E-2</v>
      </c>
      <c r="AE392">
        <v>3.8999999999999998E-3</v>
      </c>
      <c r="AF392">
        <v>2.6700000000000002E-2</v>
      </c>
      <c r="AG392">
        <v>4.7999999999999996E-3</v>
      </c>
      <c r="AH392">
        <v>3.7999999999999999E-2</v>
      </c>
      <c r="AI392">
        <v>1.2E-2</v>
      </c>
      <c r="AJ392">
        <v>1.6E-2</v>
      </c>
      <c r="AK392">
        <v>2.2604000000000002</v>
      </c>
      <c r="AL392" s="10" t="s">
        <v>818</v>
      </c>
      <c r="AM392" s="10" t="s">
        <v>819</v>
      </c>
      <c r="AN392" s="10" t="s">
        <v>820</v>
      </c>
      <c r="AO392" s="10" t="s">
        <v>821</v>
      </c>
      <c r="AP392">
        <f>VLOOKUP(C392,'debit moy jour'!$A$2:$B$1198,2,FALSE)</f>
        <v>218.846</v>
      </c>
      <c r="AQ392" t="b">
        <f t="shared" si="18"/>
        <v>0</v>
      </c>
      <c r="AR392">
        <f>VLOOKUP(C392,'pluie jour'!$A$2:$B$1207,2,FALSE)</f>
        <v>0</v>
      </c>
      <c r="AS392">
        <f t="shared" si="19"/>
        <v>1</v>
      </c>
      <c r="AT392" s="11">
        <f t="shared" si="20"/>
        <v>-5.922862645298848E-2</v>
      </c>
    </row>
    <row r="393" spans="1:46" x14ac:dyDescent="0.3">
      <c r="A393" t="s">
        <v>863</v>
      </c>
      <c r="B393" t="s">
        <v>3</v>
      </c>
      <c r="C393" s="4">
        <v>36934</v>
      </c>
      <c r="D393" t="s">
        <v>393</v>
      </c>
      <c r="E393">
        <v>16290</v>
      </c>
      <c r="F393">
        <v>14320</v>
      </c>
      <c r="G393">
        <v>23.9</v>
      </c>
      <c r="H393">
        <v>3190</v>
      </c>
      <c r="I393">
        <v>4774</v>
      </c>
      <c r="J393">
        <v>15590</v>
      </c>
      <c r="K393">
        <v>0.59</v>
      </c>
      <c r="L393">
        <v>49.3</v>
      </c>
      <c r="M393">
        <v>149.9</v>
      </c>
      <c r="N393">
        <v>1.02</v>
      </c>
      <c r="O393">
        <v>15.14</v>
      </c>
      <c r="P393">
        <v>2.1</v>
      </c>
      <c r="Q393">
        <v>93.24</v>
      </c>
      <c r="R393">
        <v>0.05</v>
      </c>
      <c r="S393">
        <v>29.81</v>
      </c>
      <c r="T393">
        <v>0.47699999999999998</v>
      </c>
      <c r="U393">
        <v>0.26800000000000002</v>
      </c>
      <c r="V393">
        <v>0.14000000000000001</v>
      </c>
      <c r="W393">
        <v>0.60699999999999998</v>
      </c>
      <c r="X393">
        <v>0.106</v>
      </c>
      <c r="Y393">
        <v>2.18E-2</v>
      </c>
      <c r="Z393">
        <v>8.1900000000000001E-2</v>
      </c>
      <c r="AA393">
        <v>8.0000000000000002E-3</v>
      </c>
      <c r="AB393">
        <v>4.1799999999999997E-2</v>
      </c>
      <c r="AC393">
        <v>8.3000000000000001E-3</v>
      </c>
      <c r="AD393">
        <v>2.2200000000000001E-2</v>
      </c>
      <c r="AE393">
        <v>3.2000000000000002E-3</v>
      </c>
      <c r="AF393">
        <v>2.0899999999999998E-2</v>
      </c>
      <c r="AG393">
        <v>3.3999999999999998E-3</v>
      </c>
      <c r="AH393">
        <v>3.7999999999999999E-2</v>
      </c>
      <c r="AI393">
        <v>1.2999999999999999E-2</v>
      </c>
      <c r="AJ393">
        <v>1.4999999999999999E-2</v>
      </c>
      <c r="AK393">
        <v>1.8093999999999999</v>
      </c>
      <c r="AL393" s="10" t="s">
        <v>818</v>
      </c>
      <c r="AM393" s="10" t="s">
        <v>819</v>
      </c>
      <c r="AN393" s="10" t="s">
        <v>820</v>
      </c>
      <c r="AO393" s="10" t="s">
        <v>821</v>
      </c>
      <c r="AP393">
        <f>VLOOKUP(C393,'debit moy jour'!$A$2:$B$1198,2,FALSE)</f>
        <v>199.00899999999999</v>
      </c>
      <c r="AQ393" t="b">
        <f t="shared" si="18"/>
        <v>0</v>
      </c>
      <c r="AR393">
        <f>VLOOKUP(C393,'pluie jour'!$A$2:$B$1207,2,FALSE)</f>
        <v>0</v>
      </c>
      <c r="AS393">
        <f t="shared" si="19"/>
        <v>0</v>
      </c>
      <c r="AT393" s="11" t="e">
        <f t="shared" si="20"/>
        <v>#N/A</v>
      </c>
    </row>
    <row r="394" spans="1:46" x14ac:dyDescent="0.3">
      <c r="A394" t="s">
        <v>863</v>
      </c>
      <c r="B394" t="s">
        <v>3</v>
      </c>
      <c r="C394" s="4">
        <v>36935</v>
      </c>
      <c r="D394" t="s">
        <v>394</v>
      </c>
      <c r="E394">
        <v>16910</v>
      </c>
      <c r="F394">
        <v>14930</v>
      </c>
      <c r="G394">
        <v>22.5</v>
      </c>
      <c r="H394">
        <v>3414</v>
      </c>
      <c r="I394">
        <v>4711</v>
      </c>
      <c r="J394">
        <v>15610</v>
      </c>
      <c r="K394">
        <v>0.66</v>
      </c>
      <c r="L394">
        <v>48.9</v>
      </c>
      <c r="M394">
        <v>169.2</v>
      </c>
      <c r="N394">
        <v>1.1100000000000001</v>
      </c>
      <c r="O394">
        <v>15.7</v>
      </c>
      <c r="P394">
        <v>2.19</v>
      </c>
      <c r="Q394">
        <v>92.34</v>
      </c>
      <c r="R394">
        <v>4.9000000000000002E-2</v>
      </c>
      <c r="S394">
        <v>29.74</v>
      </c>
      <c r="T394">
        <v>0.57499999999999996</v>
      </c>
      <c r="U394">
        <v>0.28199999999999997</v>
      </c>
      <c r="V394">
        <v>0.16800000000000001</v>
      </c>
      <c r="W394">
        <v>0.71</v>
      </c>
      <c r="X394">
        <v>0.129</v>
      </c>
      <c r="Y394">
        <v>2.5000000000000001E-2</v>
      </c>
      <c r="Z394">
        <v>9.6299999999999997E-2</v>
      </c>
      <c r="AA394">
        <v>9.5999999999999992E-3</v>
      </c>
      <c r="AB394">
        <v>4.8300000000000003E-2</v>
      </c>
      <c r="AC394">
        <v>9.2999999999999992E-3</v>
      </c>
      <c r="AD394">
        <v>2.7099999999999999E-2</v>
      </c>
      <c r="AE394">
        <v>3.8999999999999998E-3</v>
      </c>
      <c r="AF394">
        <v>2.4299999999999999E-2</v>
      </c>
      <c r="AG394">
        <v>4.5999999999999999E-3</v>
      </c>
      <c r="AH394">
        <v>3.4000000000000002E-2</v>
      </c>
      <c r="AI394">
        <v>1.2E-2</v>
      </c>
      <c r="AJ394">
        <v>1.7000000000000001E-2</v>
      </c>
      <c r="AK394">
        <v>2.1124000000000001</v>
      </c>
      <c r="AL394" s="10" t="s">
        <v>818</v>
      </c>
      <c r="AM394" s="10" t="s">
        <v>819</v>
      </c>
      <c r="AN394" s="10" t="s">
        <v>820</v>
      </c>
      <c r="AO394" s="10" t="s">
        <v>821</v>
      </c>
      <c r="AP394">
        <f>VLOOKUP(C394,'debit moy jour'!$A$2:$B$1198,2,FALSE)</f>
        <v>178.24199999999999</v>
      </c>
      <c r="AQ394" t="b">
        <f t="shared" si="18"/>
        <v>0</v>
      </c>
      <c r="AR394">
        <f>VLOOKUP(C394,'pluie jour'!$A$2:$B$1207,2,FALSE)</f>
        <v>0</v>
      </c>
      <c r="AS394">
        <f t="shared" si="19"/>
        <v>0</v>
      </c>
      <c r="AT394" s="11" t="e">
        <f t="shared" si="20"/>
        <v>#N/A</v>
      </c>
    </row>
    <row r="395" spans="1:46" x14ac:dyDescent="0.3">
      <c r="A395" t="s">
        <v>863</v>
      </c>
      <c r="B395" t="s">
        <v>3</v>
      </c>
      <c r="C395" s="4">
        <v>36936</v>
      </c>
      <c r="D395" t="s">
        <v>395</v>
      </c>
      <c r="E395">
        <v>17190</v>
      </c>
      <c r="F395">
        <v>15200</v>
      </c>
      <c r="G395">
        <v>20.5</v>
      </c>
      <c r="H395">
        <v>3421</v>
      </c>
      <c r="I395">
        <v>4210</v>
      </c>
      <c r="J395">
        <v>15470</v>
      </c>
      <c r="K395">
        <v>0.64</v>
      </c>
      <c r="L395">
        <v>51.5</v>
      </c>
      <c r="M395">
        <v>161</v>
      </c>
      <c r="N395">
        <v>0.96</v>
      </c>
      <c r="O395">
        <v>15.8</v>
      </c>
      <c r="P395">
        <v>1.85</v>
      </c>
      <c r="Q395">
        <v>92.04</v>
      </c>
      <c r="R395">
        <v>4.5999999999999999E-2</v>
      </c>
      <c r="S395">
        <v>29.85</v>
      </c>
      <c r="T395">
        <v>0.55500000000000005</v>
      </c>
      <c r="U395">
        <v>0.26400000000000001</v>
      </c>
      <c r="V395">
        <v>0.159</v>
      </c>
      <c r="W395">
        <v>0.68799999999999994</v>
      </c>
      <c r="X395">
        <v>0.122</v>
      </c>
      <c r="Y395">
        <v>2.47E-2</v>
      </c>
      <c r="Z395">
        <v>9.5200000000000007E-2</v>
      </c>
      <c r="AA395">
        <v>9.2999999999999992E-3</v>
      </c>
      <c r="AB395">
        <v>4.7699999999999999E-2</v>
      </c>
      <c r="AC395">
        <v>9.1000000000000004E-3</v>
      </c>
      <c r="AD395">
        <v>2.7099999999999999E-2</v>
      </c>
      <c r="AE395">
        <v>3.8E-3</v>
      </c>
      <c r="AF395">
        <v>2.3800000000000002E-2</v>
      </c>
      <c r="AG395">
        <v>4.7999999999999996E-3</v>
      </c>
      <c r="AH395">
        <v>4.8000000000000001E-2</v>
      </c>
      <c r="AI395">
        <v>8.0000000000000002E-3</v>
      </c>
      <c r="AJ395">
        <v>1.4E-2</v>
      </c>
      <c r="AK395">
        <v>2.0333000000000001</v>
      </c>
      <c r="AL395" s="10" t="s">
        <v>818</v>
      </c>
      <c r="AM395" s="10" t="s">
        <v>819</v>
      </c>
      <c r="AN395" s="10" t="s">
        <v>820</v>
      </c>
      <c r="AO395" s="10" t="s">
        <v>821</v>
      </c>
      <c r="AP395">
        <f>VLOOKUP(C395,'debit moy jour'!$A$2:$B$1198,2,FALSE)</f>
        <v>167.75800000000001</v>
      </c>
      <c r="AQ395" t="b">
        <f t="shared" si="18"/>
        <v>0</v>
      </c>
      <c r="AR395">
        <f>VLOOKUP(C395,'pluie jour'!$A$2:$B$1207,2,FALSE)</f>
        <v>0</v>
      </c>
      <c r="AS395">
        <f t="shared" si="19"/>
        <v>0</v>
      </c>
      <c r="AT395" s="11" t="e">
        <f t="shared" si="20"/>
        <v>#N/A</v>
      </c>
    </row>
    <row r="396" spans="1:46" x14ac:dyDescent="0.3">
      <c r="A396" t="s">
        <v>863</v>
      </c>
      <c r="B396" t="s">
        <v>3</v>
      </c>
      <c r="C396" s="4">
        <v>36937</v>
      </c>
      <c r="D396" t="s">
        <v>396</v>
      </c>
      <c r="E396">
        <v>17200</v>
      </c>
      <c r="F396">
        <v>15290</v>
      </c>
      <c r="G396">
        <v>19.8</v>
      </c>
      <c r="H396">
        <v>3410</v>
      </c>
      <c r="I396">
        <v>4124</v>
      </c>
      <c r="J396">
        <v>17170</v>
      </c>
      <c r="K396">
        <v>0.63</v>
      </c>
      <c r="L396">
        <v>47.37</v>
      </c>
      <c r="M396">
        <v>157.30000000000001</v>
      </c>
      <c r="N396">
        <v>0.98</v>
      </c>
      <c r="O396">
        <v>16.190000000000001</v>
      </c>
      <c r="P396">
        <v>1.85</v>
      </c>
      <c r="Q396">
        <v>93.52</v>
      </c>
      <c r="R396">
        <v>4.5999999999999999E-2</v>
      </c>
      <c r="S396">
        <v>30.12</v>
      </c>
      <c r="T396">
        <v>0.56399999999999995</v>
      </c>
      <c r="U396">
        <v>0.25800000000000001</v>
      </c>
      <c r="V396">
        <v>0.161</v>
      </c>
      <c r="W396">
        <v>0.66400000000000003</v>
      </c>
      <c r="X396">
        <v>0.121</v>
      </c>
      <c r="Y396">
        <v>2.5000000000000001E-2</v>
      </c>
      <c r="Z396">
        <v>9.3100000000000002E-2</v>
      </c>
      <c r="AA396">
        <v>9.4000000000000004E-3</v>
      </c>
      <c r="AB396">
        <v>4.6800000000000001E-2</v>
      </c>
      <c r="AC396">
        <v>8.9999999999999993E-3</v>
      </c>
      <c r="AD396">
        <v>2.6599999999999999E-2</v>
      </c>
      <c r="AE396">
        <v>3.7000000000000002E-3</v>
      </c>
      <c r="AF396">
        <v>2.2599999999999999E-2</v>
      </c>
      <c r="AG396">
        <v>4.4000000000000003E-3</v>
      </c>
      <c r="AH396">
        <v>3.2000000000000001E-2</v>
      </c>
      <c r="AI396">
        <v>8.0000000000000002E-3</v>
      </c>
      <c r="AJ396">
        <v>1.4E-2</v>
      </c>
      <c r="AK396">
        <v>2.0085000000000002</v>
      </c>
      <c r="AL396" s="10" t="s">
        <v>818</v>
      </c>
      <c r="AM396" s="10" t="s">
        <v>819</v>
      </c>
      <c r="AN396" s="10" t="s">
        <v>820</v>
      </c>
      <c r="AO396" s="10" t="s">
        <v>821</v>
      </c>
      <c r="AP396">
        <f>VLOOKUP(C396,'debit moy jour'!$A$2:$B$1198,2,FALSE)</f>
        <v>157.345</v>
      </c>
      <c r="AQ396" t="b">
        <f t="shared" si="18"/>
        <v>0</v>
      </c>
      <c r="AR396">
        <f>VLOOKUP(C396,'pluie jour'!$A$2:$B$1207,2,FALSE)</f>
        <v>0.5</v>
      </c>
      <c r="AS396">
        <f t="shared" si="19"/>
        <v>0</v>
      </c>
      <c r="AT396" s="11" t="e">
        <f t="shared" si="20"/>
        <v>#N/A</v>
      </c>
    </row>
    <row r="397" spans="1:46" x14ac:dyDescent="0.3">
      <c r="A397" t="s">
        <v>863</v>
      </c>
      <c r="B397" t="s">
        <v>3</v>
      </c>
      <c r="C397" s="4">
        <v>36938</v>
      </c>
      <c r="D397" t="s">
        <v>397</v>
      </c>
      <c r="E397">
        <v>17480</v>
      </c>
      <c r="F397">
        <v>15520</v>
      </c>
      <c r="G397">
        <v>19</v>
      </c>
      <c r="H397">
        <v>3467</v>
      </c>
      <c r="I397">
        <v>4151</v>
      </c>
      <c r="J397">
        <v>15390</v>
      </c>
      <c r="K397">
        <v>0.64</v>
      </c>
      <c r="L397">
        <v>47.16</v>
      </c>
      <c r="M397">
        <v>164.7</v>
      </c>
      <c r="N397">
        <v>0.94</v>
      </c>
      <c r="O397">
        <v>15.54</v>
      </c>
      <c r="P397">
        <v>1.85</v>
      </c>
      <c r="Q397">
        <v>94.13</v>
      </c>
      <c r="R397">
        <v>4.3999999999999997E-2</v>
      </c>
      <c r="S397">
        <v>30.12</v>
      </c>
      <c r="T397">
        <v>0.55000000000000004</v>
      </c>
      <c r="U397">
        <v>0.248</v>
      </c>
      <c r="V397">
        <v>0.152</v>
      </c>
      <c r="W397">
        <v>0.66600000000000004</v>
      </c>
      <c r="X397">
        <v>0.11899999999999999</v>
      </c>
      <c r="Y397">
        <v>2.41E-2</v>
      </c>
      <c r="Z397">
        <v>8.8999999999999996E-2</v>
      </c>
      <c r="AA397">
        <v>8.6E-3</v>
      </c>
      <c r="AB397">
        <v>4.2999999999999997E-2</v>
      </c>
      <c r="AC397">
        <v>8.6E-3</v>
      </c>
      <c r="AD397">
        <v>2.4E-2</v>
      </c>
      <c r="AE397">
        <v>3.3999999999999998E-3</v>
      </c>
      <c r="AF397">
        <v>1.9800000000000002E-2</v>
      </c>
      <c r="AG397">
        <v>4.7000000000000002E-3</v>
      </c>
      <c r="AH397">
        <v>2.7E-2</v>
      </c>
      <c r="AI397">
        <v>7.0000000000000001E-3</v>
      </c>
      <c r="AJ397">
        <v>1.4E-2</v>
      </c>
      <c r="AK397">
        <v>1.9601999999999999</v>
      </c>
      <c r="AL397" s="10" t="s">
        <v>818</v>
      </c>
      <c r="AM397" s="10" t="s">
        <v>819</v>
      </c>
      <c r="AN397" s="10" t="s">
        <v>820</v>
      </c>
      <c r="AO397" s="10" t="s">
        <v>821</v>
      </c>
      <c r="AP397">
        <f>VLOOKUP(C397,'debit moy jour'!$A$2:$B$1198,2,FALSE)</f>
        <v>148.13499999999999</v>
      </c>
      <c r="AQ397" t="b">
        <f t="shared" si="18"/>
        <v>0</v>
      </c>
      <c r="AR397">
        <f>VLOOKUP(C397,'pluie jour'!$A$2:$B$1207,2,FALSE)</f>
        <v>0</v>
      </c>
      <c r="AS397">
        <f t="shared" si="19"/>
        <v>0</v>
      </c>
      <c r="AT397" s="11" t="e">
        <f t="shared" si="20"/>
        <v>#N/A</v>
      </c>
    </row>
    <row r="398" spans="1:46" x14ac:dyDescent="0.3">
      <c r="A398" t="s">
        <v>863</v>
      </c>
      <c r="B398" t="s">
        <v>3</v>
      </c>
      <c r="C398" s="4">
        <v>36939</v>
      </c>
      <c r="D398" t="s">
        <v>398</v>
      </c>
      <c r="E398">
        <v>17020</v>
      </c>
      <c r="F398">
        <v>15330</v>
      </c>
      <c r="G398">
        <v>17.8</v>
      </c>
      <c r="H398">
        <v>3422</v>
      </c>
      <c r="I398">
        <v>4179</v>
      </c>
      <c r="J398">
        <v>14700</v>
      </c>
      <c r="K398">
        <v>0.6</v>
      </c>
      <c r="L398">
        <v>53.4</v>
      </c>
      <c r="M398">
        <v>157.4</v>
      </c>
      <c r="N398">
        <v>0.89</v>
      </c>
      <c r="O398">
        <v>16.05</v>
      </c>
      <c r="P398">
        <v>1.9</v>
      </c>
      <c r="Q398">
        <v>93.36</v>
      </c>
      <c r="R398">
        <v>5.8999999999999997E-2</v>
      </c>
      <c r="S398">
        <v>30.35</v>
      </c>
      <c r="T398">
        <v>0.5</v>
      </c>
      <c r="U398">
        <v>0.23</v>
      </c>
      <c r="V398">
        <v>0.14199999999999999</v>
      </c>
      <c r="W398">
        <v>0.61899999999999999</v>
      </c>
      <c r="X398">
        <v>0.108</v>
      </c>
      <c r="Y398">
        <v>2.29E-2</v>
      </c>
      <c r="Z398">
        <v>8.4599999999999995E-2</v>
      </c>
      <c r="AA398">
        <v>8.0000000000000002E-3</v>
      </c>
      <c r="AB398">
        <v>4.36E-2</v>
      </c>
      <c r="AC398">
        <v>8.0999999999999996E-3</v>
      </c>
      <c r="AD398">
        <v>2.47E-2</v>
      </c>
      <c r="AE398">
        <v>3.3E-3</v>
      </c>
      <c r="AF398">
        <v>2.0199999999999999E-2</v>
      </c>
      <c r="AG398">
        <v>3.8E-3</v>
      </c>
      <c r="AH398">
        <v>3.3000000000000002E-2</v>
      </c>
      <c r="AI398">
        <v>1.0999999999999999E-2</v>
      </c>
      <c r="AJ398">
        <v>1.4E-2</v>
      </c>
      <c r="AK398">
        <v>1.8183</v>
      </c>
      <c r="AL398" s="10" t="s">
        <v>818</v>
      </c>
      <c r="AM398" s="10" t="s">
        <v>819</v>
      </c>
      <c r="AN398" s="10" t="s">
        <v>820</v>
      </c>
      <c r="AO398" s="10" t="s">
        <v>821</v>
      </c>
      <c r="AP398">
        <f>VLOOKUP(C398,'debit moy jour'!$A$2:$B$1198,2,FALSE)</f>
        <v>139.21899999999999</v>
      </c>
      <c r="AQ398" t="b">
        <f t="shared" si="18"/>
        <v>0</v>
      </c>
      <c r="AR398">
        <f>VLOOKUP(C398,'pluie jour'!$A$2:$B$1207,2,FALSE)</f>
        <v>0</v>
      </c>
      <c r="AS398">
        <f t="shared" si="19"/>
        <v>0</v>
      </c>
      <c r="AT398" s="11" t="e">
        <f t="shared" si="20"/>
        <v>#N/A</v>
      </c>
    </row>
    <row r="399" spans="1:46" x14ac:dyDescent="0.3">
      <c r="A399" t="s">
        <v>863</v>
      </c>
      <c r="B399" t="s">
        <v>3</v>
      </c>
      <c r="C399" s="4">
        <v>36940</v>
      </c>
      <c r="D399" t="s">
        <v>399</v>
      </c>
      <c r="E399">
        <v>17180</v>
      </c>
      <c r="F399">
        <v>15470</v>
      </c>
      <c r="G399">
        <v>17.7</v>
      </c>
      <c r="H399">
        <v>3420</v>
      </c>
      <c r="I399">
        <v>4252</v>
      </c>
      <c r="J399">
        <v>14760</v>
      </c>
      <c r="K399">
        <v>0.63</v>
      </c>
      <c r="L399">
        <v>53.83</v>
      </c>
      <c r="M399">
        <v>150.6</v>
      </c>
      <c r="N399">
        <v>0.87</v>
      </c>
      <c r="O399">
        <v>16.739999999999998</v>
      </c>
      <c r="P399">
        <v>1.93</v>
      </c>
      <c r="Q399">
        <v>93.91</v>
      </c>
      <c r="R399">
        <v>5.0999999999999997E-2</v>
      </c>
      <c r="S399">
        <v>30.51</v>
      </c>
      <c r="T399">
        <v>0.51700000000000002</v>
      </c>
      <c r="U399">
        <v>0.23499999999999999</v>
      </c>
      <c r="V399">
        <v>0.14299999999999999</v>
      </c>
      <c r="W399">
        <v>0.63200000000000001</v>
      </c>
      <c r="X399">
        <v>0.113</v>
      </c>
      <c r="Y399">
        <v>2.24E-2</v>
      </c>
      <c r="Z399">
        <v>8.4900000000000003E-2</v>
      </c>
      <c r="AA399">
        <v>8.2000000000000007E-3</v>
      </c>
      <c r="AB399">
        <v>4.2299999999999997E-2</v>
      </c>
      <c r="AC399">
        <v>8.3999999999999995E-3</v>
      </c>
      <c r="AD399">
        <v>2.5700000000000001E-2</v>
      </c>
      <c r="AE399">
        <v>3.3E-3</v>
      </c>
      <c r="AF399">
        <v>2.0899999999999998E-2</v>
      </c>
      <c r="AG399">
        <v>3.8E-3</v>
      </c>
      <c r="AH399">
        <v>2.5999999999999999E-2</v>
      </c>
      <c r="AI399">
        <v>8.0000000000000002E-3</v>
      </c>
      <c r="AJ399">
        <v>1.2999999999999999E-2</v>
      </c>
      <c r="AK399">
        <v>1.86</v>
      </c>
      <c r="AL399" s="10" t="s">
        <v>818</v>
      </c>
      <c r="AM399" s="10" t="s">
        <v>819</v>
      </c>
      <c r="AN399" s="10" t="s">
        <v>820</v>
      </c>
      <c r="AO399" s="10" t="s">
        <v>821</v>
      </c>
      <c r="AP399">
        <f>VLOOKUP(C399,'debit moy jour'!$A$2:$B$1198,2,FALSE)</f>
        <v>132.88999999999999</v>
      </c>
      <c r="AQ399" t="b">
        <f t="shared" si="18"/>
        <v>0</v>
      </c>
      <c r="AR399">
        <f>VLOOKUP(C399,'pluie jour'!$A$2:$B$1207,2,FALSE)</f>
        <v>0</v>
      </c>
      <c r="AS399">
        <f t="shared" si="19"/>
        <v>0</v>
      </c>
      <c r="AT399" s="11" t="e">
        <f t="shared" si="20"/>
        <v>#N/A</v>
      </c>
    </row>
    <row r="400" spans="1:46" x14ac:dyDescent="0.3">
      <c r="A400" t="s">
        <v>863</v>
      </c>
      <c r="B400" t="s">
        <v>3</v>
      </c>
      <c r="C400" s="4">
        <v>36941</v>
      </c>
      <c r="D400" t="s">
        <v>400</v>
      </c>
      <c r="E400">
        <v>17170</v>
      </c>
      <c r="F400">
        <v>15490</v>
      </c>
      <c r="G400">
        <v>16.7</v>
      </c>
      <c r="H400">
        <v>3427</v>
      </c>
      <c r="I400">
        <v>3919</v>
      </c>
      <c r="J400">
        <v>14590</v>
      </c>
      <c r="K400">
        <v>0.6</v>
      </c>
      <c r="L400">
        <v>47.13</v>
      </c>
      <c r="M400">
        <v>159.5</v>
      </c>
      <c r="N400">
        <v>1</v>
      </c>
      <c r="O400">
        <v>18.170000000000002</v>
      </c>
      <c r="P400">
        <v>1.79</v>
      </c>
      <c r="Q400">
        <v>93.3</v>
      </c>
      <c r="R400">
        <v>3.9E-2</v>
      </c>
      <c r="S400">
        <v>30.41</v>
      </c>
      <c r="T400">
        <v>0.51900000000000002</v>
      </c>
      <c r="U400">
        <v>0.218</v>
      </c>
      <c r="V400">
        <v>0.14399999999999999</v>
      </c>
      <c r="W400">
        <v>0.623</v>
      </c>
      <c r="X400">
        <v>0.112</v>
      </c>
      <c r="Y400">
        <v>2.0899999999999998E-2</v>
      </c>
      <c r="Z400">
        <v>8.2299999999999998E-2</v>
      </c>
      <c r="AA400">
        <v>8.0999999999999996E-3</v>
      </c>
      <c r="AB400">
        <v>4.07E-2</v>
      </c>
      <c r="AC400">
        <v>8.5000000000000006E-3</v>
      </c>
      <c r="AD400">
        <v>2.46E-2</v>
      </c>
      <c r="AE400">
        <v>3.0999999999999999E-3</v>
      </c>
      <c r="AF400">
        <v>1.9599999999999999E-2</v>
      </c>
      <c r="AG400">
        <v>4.1000000000000003E-3</v>
      </c>
      <c r="AH400">
        <v>3.1E-2</v>
      </c>
      <c r="AI400">
        <v>8.0000000000000002E-3</v>
      </c>
      <c r="AJ400">
        <v>1.2999999999999999E-2</v>
      </c>
      <c r="AK400">
        <v>1.8279000000000001</v>
      </c>
      <c r="AL400" s="10" t="s">
        <v>818</v>
      </c>
      <c r="AM400" s="10" t="s">
        <v>819</v>
      </c>
      <c r="AN400" s="10" t="s">
        <v>820</v>
      </c>
      <c r="AO400" s="10" t="s">
        <v>821</v>
      </c>
      <c r="AP400">
        <f>VLOOKUP(C400,'debit moy jour'!$A$2:$B$1198,2,FALSE)</f>
        <v>128.036</v>
      </c>
      <c r="AQ400" t="b">
        <f t="shared" si="18"/>
        <v>0</v>
      </c>
      <c r="AR400">
        <f>VLOOKUP(C400,'pluie jour'!$A$2:$B$1207,2,FALSE)</f>
        <v>0</v>
      </c>
      <c r="AS400">
        <f t="shared" si="19"/>
        <v>0</v>
      </c>
      <c r="AT400" s="11" t="e">
        <f t="shared" si="20"/>
        <v>#N/A</v>
      </c>
    </row>
    <row r="401" spans="1:46" x14ac:dyDescent="0.3">
      <c r="A401" t="s">
        <v>863</v>
      </c>
      <c r="B401" t="s">
        <v>3</v>
      </c>
      <c r="C401" s="4">
        <v>36942</v>
      </c>
      <c r="D401" t="s">
        <v>401</v>
      </c>
      <c r="E401">
        <v>17450</v>
      </c>
      <c r="F401">
        <v>15680</v>
      </c>
      <c r="G401">
        <v>18.3</v>
      </c>
      <c r="H401">
        <v>3437</v>
      </c>
      <c r="I401">
        <v>3766</v>
      </c>
      <c r="J401">
        <v>14530</v>
      </c>
      <c r="K401">
        <v>0.61</v>
      </c>
      <c r="L401">
        <v>43.78</v>
      </c>
      <c r="M401">
        <v>155.5</v>
      </c>
      <c r="N401">
        <v>0.81</v>
      </c>
      <c r="O401">
        <v>16.809999999999999</v>
      </c>
      <c r="P401">
        <v>1.69</v>
      </c>
      <c r="Q401">
        <v>93.05</v>
      </c>
      <c r="R401">
        <v>3.2000000000000001E-2</v>
      </c>
      <c r="S401">
        <v>30.25</v>
      </c>
      <c r="T401">
        <v>0.57799999999999996</v>
      </c>
      <c r="U401">
        <v>0.23699999999999999</v>
      </c>
      <c r="V401">
        <v>0.157</v>
      </c>
      <c r="W401">
        <v>0.69699999999999995</v>
      </c>
      <c r="X401">
        <v>0.125</v>
      </c>
      <c r="Y401">
        <v>2.4299999999999999E-2</v>
      </c>
      <c r="Z401">
        <v>9.7100000000000006E-2</v>
      </c>
      <c r="AA401">
        <v>8.8000000000000005E-3</v>
      </c>
      <c r="AB401">
        <v>4.5400000000000003E-2</v>
      </c>
      <c r="AC401">
        <v>8.6999999999999994E-3</v>
      </c>
      <c r="AD401">
        <v>2.9100000000000001E-2</v>
      </c>
      <c r="AE401">
        <v>3.7000000000000002E-3</v>
      </c>
      <c r="AF401">
        <v>2.1600000000000001E-2</v>
      </c>
      <c r="AG401">
        <v>4.3E-3</v>
      </c>
      <c r="AH401">
        <v>2.1999999999999999E-2</v>
      </c>
      <c r="AI401">
        <v>8.0000000000000002E-3</v>
      </c>
      <c r="AJ401">
        <v>1.2999999999999999E-2</v>
      </c>
      <c r="AK401">
        <v>2.0369000000000002</v>
      </c>
      <c r="AL401" s="10" t="s">
        <v>818</v>
      </c>
      <c r="AM401" s="10" t="s">
        <v>819</v>
      </c>
      <c r="AN401" s="10" t="s">
        <v>820</v>
      </c>
      <c r="AO401" s="10" t="s">
        <v>821</v>
      </c>
      <c r="AP401">
        <f>VLOOKUP(C401,'debit moy jour'!$A$2:$B$1198,2,FALSE)</f>
        <v>124.828</v>
      </c>
      <c r="AQ401" t="b">
        <f t="shared" si="18"/>
        <v>0</v>
      </c>
      <c r="AR401">
        <f>VLOOKUP(C401,'pluie jour'!$A$2:$B$1207,2,FALSE)</f>
        <v>0</v>
      </c>
      <c r="AS401">
        <f t="shared" si="19"/>
        <v>0</v>
      </c>
      <c r="AT401" s="11" t="e">
        <f t="shared" si="20"/>
        <v>#N/A</v>
      </c>
    </row>
    <row r="402" spans="1:46" x14ac:dyDescent="0.3">
      <c r="A402" t="s">
        <v>863</v>
      </c>
      <c r="B402" t="s">
        <v>3</v>
      </c>
      <c r="C402" s="4">
        <v>36943</v>
      </c>
      <c r="D402" t="s">
        <v>402</v>
      </c>
      <c r="E402">
        <v>17420</v>
      </c>
      <c r="F402">
        <v>15740</v>
      </c>
      <c r="G402">
        <v>17.2</v>
      </c>
      <c r="H402">
        <v>3460</v>
      </c>
      <c r="I402">
        <v>3873</v>
      </c>
      <c r="J402">
        <v>14500</v>
      </c>
      <c r="K402">
        <v>0.62</v>
      </c>
      <c r="L402">
        <v>42.51</v>
      </c>
      <c r="M402">
        <v>154.69999999999999</v>
      </c>
      <c r="N402">
        <v>0.89</v>
      </c>
      <c r="O402">
        <v>16.850000000000001</v>
      </c>
      <c r="P402">
        <v>1.79</v>
      </c>
      <c r="Q402">
        <v>94.04</v>
      </c>
      <c r="R402">
        <v>3.4000000000000002E-2</v>
      </c>
      <c r="S402">
        <v>30.71</v>
      </c>
      <c r="T402">
        <v>0.56000000000000005</v>
      </c>
      <c r="U402">
        <v>0.23100000000000001</v>
      </c>
      <c r="V402">
        <v>0.153</v>
      </c>
      <c r="W402">
        <v>0.66100000000000003</v>
      </c>
      <c r="X402">
        <v>0.115</v>
      </c>
      <c r="Y402">
        <v>2.23E-2</v>
      </c>
      <c r="Z402">
        <v>9.1600000000000001E-2</v>
      </c>
      <c r="AA402">
        <v>8.6999999999999994E-3</v>
      </c>
      <c r="AB402">
        <v>4.5100000000000001E-2</v>
      </c>
      <c r="AC402">
        <v>9.1999999999999998E-3</v>
      </c>
      <c r="AD402">
        <v>2.6100000000000002E-2</v>
      </c>
      <c r="AE402">
        <v>3.3999999999999998E-3</v>
      </c>
      <c r="AF402">
        <v>2.07E-2</v>
      </c>
      <c r="AG402">
        <v>4.1999999999999997E-3</v>
      </c>
      <c r="AH402">
        <v>2.1000000000000001E-2</v>
      </c>
      <c r="AI402">
        <v>7.0000000000000001E-3</v>
      </c>
      <c r="AJ402">
        <v>1.4E-2</v>
      </c>
      <c r="AK402">
        <v>1.9512</v>
      </c>
      <c r="AL402" s="10" t="s">
        <v>818</v>
      </c>
      <c r="AM402" s="10" t="s">
        <v>819</v>
      </c>
      <c r="AN402" s="10" t="s">
        <v>820</v>
      </c>
      <c r="AO402" s="10" t="s">
        <v>821</v>
      </c>
      <c r="AP402">
        <f>VLOOKUP(C402,'debit moy jour'!$A$2:$B$1198,2,FALSE)</f>
        <v>119.84699999999999</v>
      </c>
      <c r="AQ402" t="b">
        <f t="shared" si="18"/>
        <v>0</v>
      </c>
      <c r="AR402">
        <f>VLOOKUP(C402,'pluie jour'!$A$2:$B$1207,2,FALSE)</f>
        <v>0</v>
      </c>
      <c r="AS402">
        <f t="shared" si="19"/>
        <v>0</v>
      </c>
      <c r="AT402" s="11" t="e">
        <f t="shared" si="20"/>
        <v>#N/A</v>
      </c>
    </row>
    <row r="403" spans="1:46" x14ac:dyDescent="0.3">
      <c r="A403" t="s">
        <v>863</v>
      </c>
      <c r="B403" t="s">
        <v>3</v>
      </c>
      <c r="C403" s="4">
        <v>36944</v>
      </c>
      <c r="D403" t="s">
        <v>403</v>
      </c>
      <c r="E403">
        <v>17400</v>
      </c>
      <c r="F403">
        <v>15580</v>
      </c>
      <c r="G403">
        <v>18</v>
      </c>
      <c r="H403">
        <v>3561</v>
      </c>
      <c r="I403">
        <v>3999</v>
      </c>
      <c r="J403">
        <v>14660</v>
      </c>
      <c r="K403">
        <v>0.67</v>
      </c>
      <c r="L403">
        <v>43.51</v>
      </c>
      <c r="M403">
        <v>169</v>
      </c>
      <c r="N403">
        <v>0.87</v>
      </c>
      <c r="O403">
        <v>17.32</v>
      </c>
      <c r="P403">
        <v>1.84</v>
      </c>
      <c r="Q403">
        <v>93.76</v>
      </c>
      <c r="R403">
        <v>2.7E-2</v>
      </c>
      <c r="S403">
        <v>30.24</v>
      </c>
      <c r="T403">
        <v>0.56200000000000006</v>
      </c>
      <c r="U403">
        <v>0.23400000000000001</v>
      </c>
      <c r="V403">
        <v>0.155</v>
      </c>
      <c r="W403">
        <v>0.67600000000000005</v>
      </c>
      <c r="X403">
        <v>0.125</v>
      </c>
      <c r="Y403">
        <v>2.5899999999999999E-2</v>
      </c>
      <c r="Z403">
        <v>9.1399999999999995E-2</v>
      </c>
      <c r="AA403">
        <v>9.1000000000000004E-3</v>
      </c>
      <c r="AB403">
        <v>4.53E-2</v>
      </c>
      <c r="AC403">
        <v>9.1000000000000004E-3</v>
      </c>
      <c r="AD403">
        <v>2.52E-2</v>
      </c>
      <c r="AE403">
        <v>3.5000000000000001E-3</v>
      </c>
      <c r="AF403">
        <v>2.1000000000000001E-2</v>
      </c>
      <c r="AG403">
        <v>4.4000000000000003E-3</v>
      </c>
      <c r="AH403">
        <v>2.4E-2</v>
      </c>
      <c r="AI403">
        <v>8.9999999999999993E-3</v>
      </c>
      <c r="AJ403">
        <v>1.6E-2</v>
      </c>
      <c r="AK403">
        <v>1.9869000000000001</v>
      </c>
      <c r="AL403" s="10" t="s">
        <v>818</v>
      </c>
      <c r="AM403" s="10" t="s">
        <v>819</v>
      </c>
      <c r="AN403" s="10" t="s">
        <v>820</v>
      </c>
      <c r="AO403" s="10" t="s">
        <v>821</v>
      </c>
      <c r="AP403">
        <f>VLOOKUP(C403,'debit moy jour'!$A$2:$B$1198,2,FALSE)</f>
        <v>115.968</v>
      </c>
      <c r="AQ403" t="b">
        <f t="shared" si="18"/>
        <v>0</v>
      </c>
      <c r="AR403">
        <f>VLOOKUP(C403,'pluie jour'!$A$2:$B$1207,2,FALSE)</f>
        <v>0</v>
      </c>
      <c r="AS403">
        <f t="shared" si="19"/>
        <v>0</v>
      </c>
      <c r="AT403" s="11" t="e">
        <f t="shared" si="20"/>
        <v>#N/A</v>
      </c>
    </row>
    <row r="404" spans="1:46" x14ac:dyDescent="0.3">
      <c r="A404" t="s">
        <v>863</v>
      </c>
      <c r="B404" t="s">
        <v>3</v>
      </c>
      <c r="C404" s="4">
        <v>36945</v>
      </c>
      <c r="D404" t="s">
        <v>404</v>
      </c>
      <c r="E404">
        <v>17640</v>
      </c>
      <c r="F404">
        <v>15720</v>
      </c>
      <c r="G404">
        <v>17.600000000000001</v>
      </c>
      <c r="H404">
        <v>3593</v>
      </c>
      <c r="I404">
        <v>4138</v>
      </c>
      <c r="J404">
        <v>14640</v>
      </c>
      <c r="K404">
        <v>0.68</v>
      </c>
      <c r="L404">
        <v>44.08</v>
      </c>
      <c r="M404">
        <v>171.8</v>
      </c>
      <c r="N404">
        <v>1.04</v>
      </c>
      <c r="O404">
        <v>18.68</v>
      </c>
      <c r="P404">
        <v>1.94</v>
      </c>
      <c r="Q404">
        <v>93.36</v>
      </c>
      <c r="R404">
        <v>3.6999999999999998E-2</v>
      </c>
      <c r="S404">
        <v>29.59</v>
      </c>
      <c r="T404">
        <v>0.53700000000000003</v>
      </c>
      <c r="U404">
        <v>0.22500000000000001</v>
      </c>
      <c r="V404">
        <v>0.14799999999999999</v>
      </c>
      <c r="W404">
        <v>0.64600000000000002</v>
      </c>
      <c r="X404">
        <v>0.12</v>
      </c>
      <c r="Y404">
        <v>2.4199999999999999E-2</v>
      </c>
      <c r="Z404">
        <v>8.9800000000000005E-2</v>
      </c>
      <c r="AA404">
        <v>8.2000000000000007E-3</v>
      </c>
      <c r="AB404">
        <v>4.4999999999999998E-2</v>
      </c>
      <c r="AC404">
        <v>8.6999999999999994E-3</v>
      </c>
      <c r="AD404">
        <v>2.3900000000000001E-2</v>
      </c>
      <c r="AE404">
        <v>3.0999999999999999E-3</v>
      </c>
      <c r="AF404">
        <v>2.0799999999999999E-2</v>
      </c>
      <c r="AG404">
        <v>4.1000000000000003E-3</v>
      </c>
      <c r="AH404">
        <v>3.2000000000000001E-2</v>
      </c>
      <c r="AI404">
        <v>8.0000000000000002E-3</v>
      </c>
      <c r="AJ404">
        <v>1.9E-2</v>
      </c>
      <c r="AK404">
        <v>1.9036</v>
      </c>
      <c r="AL404" s="10" t="s">
        <v>818</v>
      </c>
      <c r="AM404" s="10" t="s">
        <v>819</v>
      </c>
      <c r="AN404" s="10" t="s">
        <v>820</v>
      </c>
      <c r="AO404" s="10" t="s">
        <v>821</v>
      </c>
      <c r="AP404">
        <f>VLOOKUP(C404,'debit moy jour'!$A$2:$B$1198,2,FALSE)</f>
        <v>111.913</v>
      </c>
      <c r="AQ404" t="b">
        <f t="shared" si="18"/>
        <v>0</v>
      </c>
      <c r="AR404">
        <f>VLOOKUP(C404,'pluie jour'!$A$2:$B$1207,2,FALSE)</f>
        <v>0</v>
      </c>
      <c r="AS404">
        <f t="shared" si="19"/>
        <v>0</v>
      </c>
      <c r="AT404" s="11" t="e">
        <f t="shared" si="20"/>
        <v>#N/A</v>
      </c>
    </row>
    <row r="405" spans="1:46" x14ac:dyDescent="0.3">
      <c r="A405" t="s">
        <v>863</v>
      </c>
      <c r="B405" t="s">
        <v>3</v>
      </c>
      <c r="C405" s="4">
        <v>36946</v>
      </c>
      <c r="D405" t="s">
        <v>405</v>
      </c>
      <c r="E405">
        <v>17460</v>
      </c>
      <c r="F405">
        <v>15810</v>
      </c>
      <c r="G405">
        <v>16.7</v>
      </c>
      <c r="H405">
        <v>3617</v>
      </c>
      <c r="I405">
        <v>3645</v>
      </c>
      <c r="J405">
        <v>14650</v>
      </c>
      <c r="K405">
        <v>0.65</v>
      </c>
      <c r="L405">
        <v>40.53</v>
      </c>
      <c r="M405">
        <v>166.7</v>
      </c>
      <c r="N405">
        <v>0.81</v>
      </c>
      <c r="O405">
        <v>16.989999999999998</v>
      </c>
      <c r="P405">
        <v>1.57</v>
      </c>
      <c r="Q405">
        <v>93.78</v>
      </c>
      <c r="R405">
        <v>0.04</v>
      </c>
      <c r="S405">
        <v>29.82</v>
      </c>
      <c r="T405">
        <v>0.52200000000000002</v>
      </c>
      <c r="U405">
        <v>0.21099999999999999</v>
      </c>
      <c r="V405">
        <v>0.14799999999999999</v>
      </c>
      <c r="W405">
        <v>0.622</v>
      </c>
      <c r="X405">
        <v>0.111</v>
      </c>
      <c r="Y405">
        <v>2.35E-2</v>
      </c>
      <c r="Z405">
        <v>8.5400000000000004E-2</v>
      </c>
      <c r="AA405">
        <v>7.4000000000000003E-3</v>
      </c>
      <c r="AB405">
        <v>4.1300000000000003E-2</v>
      </c>
      <c r="AC405">
        <v>8.5000000000000006E-3</v>
      </c>
      <c r="AD405">
        <v>2.4500000000000001E-2</v>
      </c>
      <c r="AE405">
        <v>3.0000000000000001E-3</v>
      </c>
      <c r="AF405">
        <v>1.9099999999999999E-2</v>
      </c>
      <c r="AG405">
        <v>3.8999999999999998E-3</v>
      </c>
      <c r="AH405">
        <v>2.1000000000000001E-2</v>
      </c>
      <c r="AI405">
        <v>0</v>
      </c>
      <c r="AJ405">
        <v>1.0999999999999999E-2</v>
      </c>
      <c r="AK405">
        <v>1.8306</v>
      </c>
      <c r="AL405" s="10" t="s">
        <v>818</v>
      </c>
      <c r="AM405" s="10" t="s">
        <v>819</v>
      </c>
      <c r="AN405" s="10" t="s">
        <v>820</v>
      </c>
      <c r="AO405" s="10" t="s">
        <v>821</v>
      </c>
      <c r="AP405">
        <f>VLOOKUP(C405,'debit moy jour'!$A$2:$B$1198,2,FALSE)</f>
        <v>105.9</v>
      </c>
      <c r="AQ405" t="b">
        <f t="shared" si="18"/>
        <v>0</v>
      </c>
      <c r="AR405">
        <f>VLOOKUP(C405,'pluie jour'!$A$2:$B$1207,2,FALSE)</f>
        <v>0</v>
      </c>
      <c r="AS405">
        <f t="shared" si="19"/>
        <v>0</v>
      </c>
      <c r="AT405" s="11" t="e">
        <f t="shared" si="20"/>
        <v>#N/A</v>
      </c>
    </row>
    <row r="406" spans="1:46" x14ac:dyDescent="0.3">
      <c r="A406" t="s">
        <v>863</v>
      </c>
      <c r="B406" t="s">
        <v>3</v>
      </c>
      <c r="C406" s="4">
        <v>36947</v>
      </c>
      <c r="D406" t="s">
        <v>406</v>
      </c>
      <c r="E406">
        <v>17790</v>
      </c>
      <c r="F406">
        <v>15900</v>
      </c>
      <c r="G406">
        <v>15.9</v>
      </c>
      <c r="H406">
        <v>3637</v>
      </c>
      <c r="I406">
        <v>3677</v>
      </c>
      <c r="J406">
        <v>16150</v>
      </c>
      <c r="K406">
        <v>0.65</v>
      </c>
      <c r="L406">
        <v>41.21</v>
      </c>
      <c r="M406">
        <v>163.9</v>
      </c>
      <c r="N406">
        <v>0.8</v>
      </c>
      <c r="O406">
        <v>17.27</v>
      </c>
      <c r="P406">
        <v>1.6</v>
      </c>
      <c r="Q406">
        <v>94.4</v>
      </c>
      <c r="R406">
        <v>4.1000000000000002E-2</v>
      </c>
      <c r="S406">
        <v>29.99</v>
      </c>
      <c r="T406">
        <v>0.52300000000000002</v>
      </c>
      <c r="U406">
        <v>0.20799999999999999</v>
      </c>
      <c r="V406">
        <v>0.14599999999999999</v>
      </c>
      <c r="W406">
        <v>0.64</v>
      </c>
      <c r="X406">
        <v>0.113</v>
      </c>
      <c r="Y406">
        <v>2.3E-2</v>
      </c>
      <c r="Z406">
        <v>8.3299999999999999E-2</v>
      </c>
      <c r="AA406">
        <v>8.0999999999999996E-3</v>
      </c>
      <c r="AB406">
        <v>4.2999999999999997E-2</v>
      </c>
      <c r="AC406">
        <v>8.3000000000000001E-3</v>
      </c>
      <c r="AD406">
        <v>2.5999999999999999E-2</v>
      </c>
      <c r="AE406">
        <v>3.2000000000000002E-3</v>
      </c>
      <c r="AF406">
        <v>2.0299999999999999E-2</v>
      </c>
      <c r="AG406">
        <v>3.8E-3</v>
      </c>
      <c r="AH406">
        <v>0.02</v>
      </c>
      <c r="AI406">
        <v>0</v>
      </c>
      <c r="AJ406">
        <v>1.0999999999999999E-2</v>
      </c>
      <c r="AK406">
        <v>1.8489</v>
      </c>
      <c r="AL406" s="10" t="s">
        <v>818</v>
      </c>
      <c r="AM406" s="10" t="s">
        <v>819</v>
      </c>
      <c r="AN406" s="10" t="s">
        <v>820</v>
      </c>
      <c r="AO406" s="10" t="s">
        <v>821</v>
      </c>
      <c r="AP406">
        <f>VLOOKUP(C406,'debit moy jour'!$A$2:$B$1198,2,FALSE)</f>
        <v>100.04</v>
      </c>
      <c r="AQ406" t="b">
        <f t="shared" si="18"/>
        <v>0</v>
      </c>
      <c r="AR406">
        <f>VLOOKUP(C406,'pluie jour'!$A$2:$B$1207,2,FALSE)</f>
        <v>0.5</v>
      </c>
      <c r="AS406">
        <f t="shared" si="19"/>
        <v>0</v>
      </c>
      <c r="AT406" s="11" t="e">
        <f t="shared" si="20"/>
        <v>#N/A</v>
      </c>
    </row>
    <row r="407" spans="1:46" x14ac:dyDescent="0.3">
      <c r="A407" t="s">
        <v>863</v>
      </c>
      <c r="B407" t="s">
        <v>3</v>
      </c>
      <c r="C407" s="4">
        <v>36948</v>
      </c>
      <c r="D407" t="s">
        <v>407</v>
      </c>
      <c r="E407">
        <v>17570</v>
      </c>
      <c r="F407">
        <v>14960</v>
      </c>
      <c r="G407">
        <v>22.9</v>
      </c>
      <c r="H407">
        <v>3356</v>
      </c>
      <c r="I407">
        <v>4626</v>
      </c>
      <c r="J407">
        <v>14950</v>
      </c>
      <c r="K407">
        <v>0.65</v>
      </c>
      <c r="L407">
        <v>71.209999999999994</v>
      </c>
      <c r="M407">
        <v>204.5</v>
      </c>
      <c r="N407">
        <v>1.51</v>
      </c>
      <c r="O407">
        <v>16.3</v>
      </c>
      <c r="P407">
        <v>2.4700000000000002</v>
      </c>
      <c r="Q407">
        <v>88.42</v>
      </c>
      <c r="R407">
        <v>1.6E-2</v>
      </c>
      <c r="S407">
        <v>25.19</v>
      </c>
      <c r="T407">
        <v>0.24199999999999999</v>
      </c>
      <c r="U407">
        <v>0.14499999999999999</v>
      </c>
      <c r="V407">
        <v>7.1400000000000005E-2</v>
      </c>
      <c r="W407">
        <v>0.318</v>
      </c>
      <c r="X407">
        <v>5.7099999999999998E-2</v>
      </c>
      <c r="Y407">
        <v>1.15E-2</v>
      </c>
      <c r="Z407">
        <v>4.6399999999999997E-2</v>
      </c>
      <c r="AA407">
        <v>4.7999999999999996E-3</v>
      </c>
      <c r="AB407">
        <v>2.5100000000000001E-2</v>
      </c>
      <c r="AC407">
        <v>4.8999999999999998E-3</v>
      </c>
      <c r="AD407">
        <v>1.5699999999999999E-2</v>
      </c>
      <c r="AE407">
        <v>2.0999999999999999E-3</v>
      </c>
      <c r="AF407">
        <v>1.3299999999999999E-2</v>
      </c>
      <c r="AG407">
        <v>2.5000000000000001E-3</v>
      </c>
      <c r="AH407">
        <v>5.8000000000000003E-2</v>
      </c>
      <c r="AI407">
        <v>1.4999999999999999E-2</v>
      </c>
      <c r="AJ407">
        <v>0.03</v>
      </c>
      <c r="AK407">
        <v>0.95979999999999999</v>
      </c>
      <c r="AL407" s="10" t="s">
        <v>818</v>
      </c>
      <c r="AM407" s="10" t="s">
        <v>819</v>
      </c>
      <c r="AN407" s="10" t="s">
        <v>820</v>
      </c>
      <c r="AO407" s="10" t="s">
        <v>821</v>
      </c>
      <c r="AP407">
        <f>VLOOKUP(C407,'debit moy jour'!$A$2:$B$1198,2,FALSE)</f>
        <v>106.081</v>
      </c>
      <c r="AQ407" t="b">
        <f t="shared" si="18"/>
        <v>0</v>
      </c>
      <c r="AR407">
        <f>VLOOKUP(C407,'pluie jour'!$A$2:$B$1207,2,FALSE)</f>
        <v>8</v>
      </c>
      <c r="AS407">
        <f t="shared" si="19"/>
        <v>1</v>
      </c>
      <c r="AT407" s="11">
        <f t="shared" si="20"/>
        <v>6.0385845661735271E-2</v>
      </c>
    </row>
    <row r="408" spans="1:46" x14ac:dyDescent="0.3">
      <c r="A408" t="s">
        <v>863</v>
      </c>
      <c r="B408" t="s">
        <v>3</v>
      </c>
      <c r="C408" s="4">
        <v>36949</v>
      </c>
      <c r="D408" t="s">
        <v>408</v>
      </c>
      <c r="E408">
        <v>12340</v>
      </c>
      <c r="F408">
        <v>9839</v>
      </c>
      <c r="G408">
        <v>73.400000000000006</v>
      </c>
      <c r="H408">
        <v>2328</v>
      </c>
      <c r="I408">
        <v>8582</v>
      </c>
      <c r="J408">
        <v>13040</v>
      </c>
      <c r="K408">
        <v>0.77</v>
      </c>
      <c r="L408">
        <v>76.38</v>
      </c>
      <c r="M408">
        <v>386</v>
      </c>
      <c r="N408">
        <v>2.91</v>
      </c>
      <c r="O408">
        <v>13.62</v>
      </c>
      <c r="P408">
        <v>3.35</v>
      </c>
      <c r="Q408">
        <v>59.7</v>
      </c>
      <c r="R408">
        <v>0.03</v>
      </c>
      <c r="S408">
        <v>18.36</v>
      </c>
      <c r="T408">
        <v>0.68899999999999995</v>
      </c>
      <c r="U408">
        <v>0.46600000000000003</v>
      </c>
      <c r="V408">
        <v>0.188</v>
      </c>
      <c r="W408">
        <v>0.80500000000000005</v>
      </c>
      <c r="X408">
        <v>0.14599999999999999</v>
      </c>
      <c r="Y408">
        <v>2.9000000000000001E-2</v>
      </c>
      <c r="Z408">
        <v>0.111</v>
      </c>
      <c r="AA408">
        <v>1.12E-2</v>
      </c>
      <c r="AB408">
        <v>5.4300000000000001E-2</v>
      </c>
      <c r="AC408">
        <v>1.0200000000000001E-2</v>
      </c>
      <c r="AD408">
        <v>2.9600000000000001E-2</v>
      </c>
      <c r="AE408">
        <v>3.5000000000000001E-3</v>
      </c>
      <c r="AF408">
        <v>2.4400000000000002E-2</v>
      </c>
      <c r="AG408">
        <v>4.5999999999999999E-3</v>
      </c>
      <c r="AH408">
        <v>0.14699999999999999</v>
      </c>
      <c r="AI408">
        <v>3.6999999999999998E-2</v>
      </c>
      <c r="AJ408">
        <v>5.3999999999999999E-2</v>
      </c>
      <c r="AK408">
        <v>2.5718000000000001</v>
      </c>
      <c r="AL408" s="10" t="s">
        <v>818</v>
      </c>
      <c r="AM408" s="10" t="s">
        <v>819</v>
      </c>
      <c r="AN408" s="10" t="s">
        <v>820</v>
      </c>
      <c r="AO408" s="10" t="s">
        <v>821</v>
      </c>
      <c r="AP408">
        <f>VLOOKUP(C408,'debit moy jour'!$A$2:$B$1198,2,FALSE)</f>
        <v>152.55799999999999</v>
      </c>
      <c r="AQ408" t="b">
        <f t="shared" si="18"/>
        <v>0</v>
      </c>
      <c r="AR408">
        <f>VLOOKUP(C408,'pluie jour'!$A$2:$B$1207,2,FALSE)</f>
        <v>7</v>
      </c>
      <c r="AS408">
        <f t="shared" si="19"/>
        <v>1</v>
      </c>
      <c r="AT408" s="11">
        <f t="shared" si="20"/>
        <v>0.43812746863245999</v>
      </c>
    </row>
    <row r="409" spans="1:46" x14ac:dyDescent="0.3">
      <c r="A409" t="s">
        <v>863</v>
      </c>
      <c r="B409" t="s">
        <v>3</v>
      </c>
      <c r="C409" s="4">
        <v>36950</v>
      </c>
      <c r="D409" t="s">
        <v>409</v>
      </c>
      <c r="E409">
        <v>17410</v>
      </c>
      <c r="F409">
        <v>15340</v>
      </c>
      <c r="G409">
        <v>29.9</v>
      </c>
      <c r="H409">
        <v>3555</v>
      </c>
      <c r="I409">
        <v>3866</v>
      </c>
      <c r="J409">
        <v>14670</v>
      </c>
      <c r="K409">
        <v>0.62</v>
      </c>
      <c r="L409">
        <v>46.34</v>
      </c>
      <c r="M409">
        <v>250</v>
      </c>
      <c r="N409">
        <v>1.24</v>
      </c>
      <c r="O409">
        <v>15.05</v>
      </c>
      <c r="P409">
        <v>1.61</v>
      </c>
      <c r="Q409">
        <v>88.42</v>
      </c>
      <c r="R409">
        <v>4.2000000000000003E-2</v>
      </c>
      <c r="S409">
        <v>27.21</v>
      </c>
      <c r="T409">
        <v>0.63100000000000001</v>
      </c>
      <c r="U409">
        <v>0.30499999999999999</v>
      </c>
      <c r="V409">
        <v>0.18</v>
      </c>
      <c r="W409">
        <v>0.76900000000000002</v>
      </c>
      <c r="X409">
        <v>0.13500000000000001</v>
      </c>
      <c r="Y409">
        <v>2.81E-2</v>
      </c>
      <c r="Z409">
        <v>0.106</v>
      </c>
      <c r="AA409">
        <v>1.04E-2</v>
      </c>
      <c r="AB409">
        <v>5.1900000000000002E-2</v>
      </c>
      <c r="AC409">
        <v>9.9000000000000008E-3</v>
      </c>
      <c r="AD409">
        <v>2.98E-2</v>
      </c>
      <c r="AE409">
        <v>3.8E-3</v>
      </c>
      <c r="AF409">
        <v>2.58E-2</v>
      </c>
      <c r="AG409">
        <v>5.4000000000000003E-3</v>
      </c>
      <c r="AH409">
        <v>4.8000000000000001E-2</v>
      </c>
      <c r="AI409">
        <v>1.2999999999999999E-2</v>
      </c>
      <c r="AJ409">
        <v>0.02</v>
      </c>
      <c r="AK409">
        <v>2.2909999999999999</v>
      </c>
      <c r="AL409" s="10" t="s">
        <v>818</v>
      </c>
      <c r="AM409" s="10" t="s">
        <v>819</v>
      </c>
      <c r="AN409" s="10" t="s">
        <v>820</v>
      </c>
      <c r="AO409" s="10" t="s">
        <v>821</v>
      </c>
      <c r="AP409">
        <f>VLOOKUP(C409,'debit moy jour'!$A$2:$B$1198,2,FALSE)</f>
        <v>125.02</v>
      </c>
      <c r="AQ409" t="b">
        <f t="shared" si="18"/>
        <v>0</v>
      </c>
      <c r="AR409">
        <f>VLOOKUP(C409,'pluie jour'!$A$2:$B$1207,2,FALSE)</f>
        <v>0.5</v>
      </c>
      <c r="AS409">
        <f t="shared" si="19"/>
        <v>1</v>
      </c>
      <c r="AT409" s="11">
        <f t="shared" si="20"/>
        <v>-0.18050839680646047</v>
      </c>
    </row>
    <row r="410" spans="1:46" x14ac:dyDescent="0.3">
      <c r="A410" t="s">
        <v>863</v>
      </c>
      <c r="B410" t="s">
        <v>3</v>
      </c>
      <c r="C410" s="4">
        <v>36951</v>
      </c>
      <c r="D410" t="s">
        <v>410</v>
      </c>
      <c r="E410">
        <v>16380</v>
      </c>
      <c r="F410">
        <v>14580</v>
      </c>
      <c r="G410">
        <v>16.899999999999999</v>
      </c>
      <c r="H410">
        <v>3310</v>
      </c>
      <c r="I410">
        <v>3509</v>
      </c>
      <c r="J410">
        <v>13490</v>
      </c>
      <c r="K410">
        <v>0.56000000000000005</v>
      </c>
      <c r="L410">
        <v>38.799999999999997</v>
      </c>
      <c r="M410">
        <v>175.3</v>
      </c>
      <c r="N410">
        <v>0.92</v>
      </c>
      <c r="O410">
        <v>16.02</v>
      </c>
      <c r="P410">
        <v>1.48</v>
      </c>
      <c r="Q410">
        <v>85.2</v>
      </c>
      <c r="R410">
        <v>3.7999999999999999E-2</v>
      </c>
      <c r="S410">
        <v>26.45</v>
      </c>
      <c r="T410">
        <v>0.45500000000000002</v>
      </c>
      <c r="U410">
        <v>0.20499999999999999</v>
      </c>
      <c r="V410">
        <v>0.13</v>
      </c>
      <c r="W410">
        <v>0.56599999999999995</v>
      </c>
      <c r="X410">
        <v>0.10100000000000001</v>
      </c>
      <c r="Y410">
        <v>2.12E-2</v>
      </c>
      <c r="Z410">
        <v>8.0100000000000005E-2</v>
      </c>
      <c r="AA410">
        <v>7.1999999999999998E-3</v>
      </c>
      <c r="AB410">
        <v>3.9199999999999999E-2</v>
      </c>
      <c r="AC410">
        <v>7.6E-3</v>
      </c>
      <c r="AD410">
        <v>2.1299999999999999E-2</v>
      </c>
      <c r="AE410">
        <v>2.5000000000000001E-3</v>
      </c>
      <c r="AF410">
        <v>1.8700000000000001E-2</v>
      </c>
      <c r="AG410">
        <v>3.3E-3</v>
      </c>
      <c r="AH410">
        <v>2.5999999999999999E-2</v>
      </c>
      <c r="AI410">
        <v>0</v>
      </c>
      <c r="AJ410">
        <v>1.2999999999999999E-2</v>
      </c>
      <c r="AK410">
        <v>1.6580999999999999</v>
      </c>
      <c r="AL410" s="10" t="s">
        <v>818</v>
      </c>
      <c r="AM410" s="10" t="s">
        <v>819</v>
      </c>
      <c r="AN410" s="10" t="s">
        <v>820</v>
      </c>
      <c r="AO410" s="10" t="s">
        <v>821</v>
      </c>
      <c r="AP410">
        <f>VLOOKUP(C410,'debit moy jour'!$A$2:$B$1198,2,FALSE)</f>
        <v>105.172</v>
      </c>
      <c r="AQ410" t="b">
        <f t="shared" si="18"/>
        <v>0</v>
      </c>
      <c r="AR410">
        <f>VLOOKUP(C410,'pluie jour'!$A$2:$B$1207,2,FALSE)</f>
        <v>0</v>
      </c>
      <c r="AS410">
        <f t="shared" si="19"/>
        <v>0</v>
      </c>
      <c r="AT410" s="11" t="e">
        <f t="shared" si="20"/>
        <v>#N/A</v>
      </c>
    </row>
    <row r="411" spans="1:46" x14ac:dyDescent="0.3">
      <c r="A411" t="s">
        <v>863</v>
      </c>
      <c r="B411" t="s">
        <v>3</v>
      </c>
      <c r="C411" s="4">
        <v>36952</v>
      </c>
      <c r="D411" t="s">
        <v>411</v>
      </c>
      <c r="E411">
        <v>18060</v>
      </c>
      <c r="F411">
        <v>16050</v>
      </c>
      <c r="G411">
        <v>17.100000000000001</v>
      </c>
      <c r="H411">
        <v>3663</v>
      </c>
      <c r="I411">
        <v>3530</v>
      </c>
      <c r="J411">
        <v>14440</v>
      </c>
      <c r="K411">
        <v>0.59</v>
      </c>
      <c r="L411">
        <v>40.33</v>
      </c>
      <c r="M411">
        <v>195.2</v>
      </c>
      <c r="N411">
        <v>0.94</v>
      </c>
      <c r="O411">
        <v>16.309999999999999</v>
      </c>
      <c r="P411">
        <v>1.49</v>
      </c>
      <c r="Q411">
        <v>91.95</v>
      </c>
      <c r="R411">
        <v>5.7000000000000002E-2</v>
      </c>
      <c r="S411">
        <v>28.46</v>
      </c>
      <c r="T411">
        <v>0.499</v>
      </c>
      <c r="U411">
        <v>0.21299999999999999</v>
      </c>
      <c r="V411">
        <v>0.14199999999999999</v>
      </c>
      <c r="W411">
        <v>0.623</v>
      </c>
      <c r="X411">
        <v>0.114</v>
      </c>
      <c r="Y411">
        <v>2.24E-2</v>
      </c>
      <c r="Z411">
        <v>8.5999999999999993E-2</v>
      </c>
      <c r="AA411">
        <v>8.6E-3</v>
      </c>
      <c r="AB411">
        <v>3.95E-2</v>
      </c>
      <c r="AC411">
        <v>8.3000000000000001E-3</v>
      </c>
      <c r="AD411">
        <v>2.47E-2</v>
      </c>
      <c r="AE411">
        <v>2.8999999999999998E-3</v>
      </c>
      <c r="AF411">
        <v>2.0500000000000001E-2</v>
      </c>
      <c r="AG411">
        <v>4.0000000000000001E-3</v>
      </c>
      <c r="AH411">
        <v>2.8000000000000001E-2</v>
      </c>
      <c r="AI411">
        <v>0</v>
      </c>
      <c r="AJ411">
        <v>1.2999999999999999E-2</v>
      </c>
      <c r="AK411">
        <v>1.8077000000000001</v>
      </c>
      <c r="AL411" s="10" t="s">
        <v>818</v>
      </c>
      <c r="AM411" s="10" t="s">
        <v>819</v>
      </c>
      <c r="AN411" s="10" t="s">
        <v>820</v>
      </c>
      <c r="AO411" s="10" t="s">
        <v>821</v>
      </c>
      <c r="AP411">
        <f>VLOOKUP(C411,'debit moy jour'!$A$2:$B$1198,2,FALSE)</f>
        <v>99.832999999999998</v>
      </c>
      <c r="AQ411" t="b">
        <f t="shared" si="18"/>
        <v>0</v>
      </c>
      <c r="AR411">
        <f>VLOOKUP(C411,'pluie jour'!$A$2:$B$1207,2,FALSE)</f>
        <v>0</v>
      </c>
      <c r="AS411">
        <f t="shared" si="19"/>
        <v>0</v>
      </c>
      <c r="AT411" s="11" t="e">
        <f t="shared" si="20"/>
        <v>#N/A</v>
      </c>
    </row>
    <row r="412" spans="1:46" x14ac:dyDescent="0.3">
      <c r="A412" t="s">
        <v>863</v>
      </c>
      <c r="B412" t="s">
        <v>3</v>
      </c>
      <c r="C412" s="4">
        <v>36953</v>
      </c>
      <c r="D412" t="s">
        <v>412</v>
      </c>
      <c r="E412">
        <v>16980</v>
      </c>
      <c r="F412">
        <v>15230</v>
      </c>
      <c r="G412">
        <v>17</v>
      </c>
      <c r="H412">
        <v>3471</v>
      </c>
      <c r="I412">
        <v>3491</v>
      </c>
      <c r="J412">
        <v>14020</v>
      </c>
      <c r="K412">
        <v>0.54</v>
      </c>
      <c r="L412">
        <v>38.71</v>
      </c>
      <c r="M412">
        <v>175.9</v>
      </c>
      <c r="N412">
        <v>0.93</v>
      </c>
      <c r="O412">
        <v>18.21</v>
      </c>
      <c r="P412">
        <v>1.5</v>
      </c>
      <c r="Q412">
        <v>90.31</v>
      </c>
      <c r="R412">
        <v>0.159</v>
      </c>
      <c r="S412">
        <v>28.18</v>
      </c>
      <c r="T412">
        <v>0.47299999999999998</v>
      </c>
      <c r="U412">
        <v>0.21</v>
      </c>
      <c r="V412">
        <v>0.14199999999999999</v>
      </c>
      <c r="W412">
        <v>0.60699999999999998</v>
      </c>
      <c r="X412">
        <v>0.111</v>
      </c>
      <c r="Y412">
        <v>2.23E-2</v>
      </c>
      <c r="Z412">
        <v>8.4099999999999994E-2</v>
      </c>
      <c r="AA412">
        <v>8.0000000000000002E-3</v>
      </c>
      <c r="AB412">
        <v>4.2299999999999997E-2</v>
      </c>
      <c r="AC412">
        <v>7.7999999999999996E-3</v>
      </c>
      <c r="AD412">
        <v>2.2800000000000001E-2</v>
      </c>
      <c r="AE412">
        <v>3.0000000000000001E-3</v>
      </c>
      <c r="AF412">
        <v>1.9699999999999999E-2</v>
      </c>
      <c r="AG412">
        <v>3.5999999999999999E-3</v>
      </c>
      <c r="AH412">
        <v>3.6999999999999998E-2</v>
      </c>
      <c r="AI412">
        <v>0.01</v>
      </c>
      <c r="AJ412">
        <v>1.2999999999999999E-2</v>
      </c>
      <c r="AK412">
        <v>1.7565999999999999</v>
      </c>
      <c r="AL412" s="10" t="s">
        <v>818</v>
      </c>
      <c r="AM412" s="10" t="s">
        <v>819</v>
      </c>
      <c r="AN412" s="10" t="s">
        <v>820</v>
      </c>
      <c r="AO412" s="10" t="s">
        <v>821</v>
      </c>
      <c r="AP412">
        <f>VLOOKUP(C412,'debit moy jour'!$A$2:$B$1198,2,FALSE)</f>
        <v>95.378</v>
      </c>
      <c r="AQ412" t="b">
        <f t="shared" si="18"/>
        <v>0</v>
      </c>
      <c r="AR412">
        <f>VLOOKUP(C412,'pluie jour'!$A$2:$B$1207,2,FALSE)</f>
        <v>9.5</v>
      </c>
      <c r="AS412">
        <f t="shared" si="19"/>
        <v>1</v>
      </c>
      <c r="AT412" s="11">
        <f t="shared" si="20"/>
        <v>-4.4624522953332045E-2</v>
      </c>
    </row>
    <row r="413" spans="1:46" x14ac:dyDescent="0.3">
      <c r="A413" t="s">
        <v>863</v>
      </c>
      <c r="B413" t="s">
        <v>3</v>
      </c>
      <c r="C413" s="4">
        <v>36954</v>
      </c>
      <c r="D413" t="s">
        <v>413</v>
      </c>
      <c r="E413">
        <v>16960</v>
      </c>
      <c r="F413">
        <v>15360</v>
      </c>
      <c r="G413">
        <v>19.399999999999999</v>
      </c>
      <c r="H413">
        <v>3532</v>
      </c>
      <c r="I413">
        <v>3491</v>
      </c>
      <c r="J413">
        <v>14150</v>
      </c>
      <c r="K413">
        <v>0.6</v>
      </c>
      <c r="L413">
        <v>40.32</v>
      </c>
      <c r="M413">
        <v>198.9</v>
      </c>
      <c r="N413">
        <v>0.92</v>
      </c>
      <c r="O413">
        <v>16.190000000000001</v>
      </c>
      <c r="P413">
        <v>1.44</v>
      </c>
      <c r="Q413">
        <v>89.12</v>
      </c>
      <c r="R413">
        <v>8.8999999999999996E-2</v>
      </c>
      <c r="S413">
        <v>27.18</v>
      </c>
      <c r="T413">
        <v>0.45400000000000001</v>
      </c>
      <c r="U413">
        <v>0.214</v>
      </c>
      <c r="V413">
        <v>0.13</v>
      </c>
      <c r="W413">
        <v>0.56599999999999995</v>
      </c>
      <c r="X413">
        <v>0.10100000000000001</v>
      </c>
      <c r="Y413">
        <v>2.0799999999999999E-2</v>
      </c>
      <c r="Z413">
        <v>7.8700000000000006E-2</v>
      </c>
      <c r="AA413">
        <v>7.6E-3</v>
      </c>
      <c r="AB413">
        <v>3.9100000000000003E-2</v>
      </c>
      <c r="AC413">
        <v>7.7000000000000002E-3</v>
      </c>
      <c r="AD413">
        <v>2.18E-2</v>
      </c>
      <c r="AE413">
        <v>2.8999999999999998E-3</v>
      </c>
      <c r="AF413">
        <v>2.0899999999999998E-2</v>
      </c>
      <c r="AG413">
        <v>3.3999999999999998E-3</v>
      </c>
      <c r="AH413">
        <v>2.7E-2</v>
      </c>
      <c r="AI413">
        <v>0.01</v>
      </c>
      <c r="AJ413">
        <v>1.4E-2</v>
      </c>
      <c r="AK413">
        <v>1.6679999999999999</v>
      </c>
      <c r="AL413" s="10" t="s">
        <v>818</v>
      </c>
      <c r="AM413" s="10" t="s">
        <v>819</v>
      </c>
      <c r="AN413" s="10" t="s">
        <v>820</v>
      </c>
      <c r="AO413" s="10" t="s">
        <v>821</v>
      </c>
      <c r="AP413">
        <f>VLOOKUP(C413,'debit moy jour'!$A$2:$B$1198,2,FALSE)</f>
        <v>123.41800000000001</v>
      </c>
      <c r="AQ413" t="b">
        <f t="shared" si="18"/>
        <v>0</v>
      </c>
      <c r="AR413">
        <f>VLOOKUP(C413,'pluie jour'!$A$2:$B$1207,2,FALSE)</f>
        <v>0</v>
      </c>
      <c r="AS413">
        <f t="shared" si="19"/>
        <v>1</v>
      </c>
      <c r="AT413" s="11">
        <f t="shared" si="20"/>
        <v>0.29398813143492214</v>
      </c>
    </row>
    <row r="414" spans="1:46" x14ac:dyDescent="0.3">
      <c r="A414" t="s">
        <v>863</v>
      </c>
      <c r="B414" t="s">
        <v>3</v>
      </c>
      <c r="C414" s="4">
        <v>36955</v>
      </c>
      <c r="D414" t="s">
        <v>414</v>
      </c>
      <c r="E414">
        <v>17230</v>
      </c>
      <c r="F414">
        <v>15590</v>
      </c>
      <c r="G414">
        <v>17.899999999999999</v>
      </c>
      <c r="H414">
        <v>3580</v>
      </c>
      <c r="I414">
        <v>3414</v>
      </c>
      <c r="J414">
        <v>15400</v>
      </c>
      <c r="K414">
        <v>0.57999999999999996</v>
      </c>
      <c r="L414">
        <v>37.47</v>
      </c>
      <c r="M414">
        <v>186.5</v>
      </c>
      <c r="N414">
        <v>0.97</v>
      </c>
      <c r="O414">
        <v>15.5</v>
      </c>
      <c r="P414">
        <v>1.42</v>
      </c>
      <c r="Q414">
        <v>89.07</v>
      </c>
      <c r="R414">
        <v>7.4999999999999997E-2</v>
      </c>
      <c r="S414">
        <v>27.13</v>
      </c>
      <c r="T414">
        <v>0.442</v>
      </c>
      <c r="U414">
        <v>0.19700000000000001</v>
      </c>
      <c r="V414">
        <v>0.127</v>
      </c>
      <c r="W414">
        <v>0.56100000000000005</v>
      </c>
      <c r="X414">
        <v>0.10100000000000001</v>
      </c>
      <c r="Y414">
        <v>2.07E-2</v>
      </c>
      <c r="Z414">
        <v>8.0500000000000002E-2</v>
      </c>
      <c r="AA414">
        <v>8.0000000000000002E-3</v>
      </c>
      <c r="AB414">
        <v>3.7199999999999997E-2</v>
      </c>
      <c r="AC414">
        <v>7.4000000000000003E-3</v>
      </c>
      <c r="AD414">
        <v>2.06E-2</v>
      </c>
      <c r="AE414">
        <v>2.7000000000000001E-3</v>
      </c>
      <c r="AF414">
        <v>1.7399999999999999E-2</v>
      </c>
      <c r="AG414">
        <v>3.5999999999999999E-3</v>
      </c>
      <c r="AH414">
        <v>2.8000000000000001E-2</v>
      </c>
      <c r="AI414">
        <v>0.01</v>
      </c>
      <c r="AJ414">
        <v>1.2999999999999999E-2</v>
      </c>
      <c r="AK414">
        <v>1.6261000000000001</v>
      </c>
      <c r="AL414" s="10" t="s">
        <v>818</v>
      </c>
      <c r="AM414" s="10" t="s">
        <v>819</v>
      </c>
      <c r="AN414" s="10" t="s">
        <v>820</v>
      </c>
      <c r="AO414" s="10" t="s">
        <v>821</v>
      </c>
      <c r="AP414">
        <f>VLOOKUP(C414,'debit moy jour'!$A$2:$B$1198,2,FALSE)</f>
        <v>93.241</v>
      </c>
      <c r="AQ414" t="b">
        <f t="shared" si="18"/>
        <v>0</v>
      </c>
      <c r="AR414">
        <f>VLOOKUP(C414,'pluie jour'!$A$2:$B$1207,2,FALSE)</f>
        <v>0</v>
      </c>
      <c r="AS414">
        <f t="shared" si="19"/>
        <v>0</v>
      </c>
      <c r="AT414" s="11" t="e">
        <f t="shared" si="20"/>
        <v>#N/A</v>
      </c>
    </row>
    <row r="415" spans="1:46" x14ac:dyDescent="0.3">
      <c r="A415" t="s">
        <v>863</v>
      </c>
      <c r="B415" t="s">
        <v>3</v>
      </c>
      <c r="C415" s="4">
        <v>36956</v>
      </c>
      <c r="D415" t="s">
        <v>415</v>
      </c>
      <c r="E415">
        <v>17550</v>
      </c>
      <c r="F415">
        <v>15720</v>
      </c>
      <c r="G415">
        <v>16.600000000000001</v>
      </c>
      <c r="H415">
        <v>3537</v>
      </c>
      <c r="I415">
        <v>3573</v>
      </c>
      <c r="J415">
        <v>14240</v>
      </c>
      <c r="K415">
        <v>0.59</v>
      </c>
      <c r="L415">
        <v>38.1</v>
      </c>
      <c r="M415">
        <v>182.2</v>
      </c>
      <c r="N415">
        <v>0.95</v>
      </c>
      <c r="O415">
        <v>14.96</v>
      </c>
      <c r="P415">
        <v>1.54</v>
      </c>
      <c r="Q415">
        <v>91.31</v>
      </c>
      <c r="R415">
        <v>6.2E-2</v>
      </c>
      <c r="S415">
        <v>28.25</v>
      </c>
      <c r="T415">
        <v>0.41699999999999998</v>
      </c>
      <c r="U415">
        <v>0.191</v>
      </c>
      <c r="V415">
        <v>0.11899999999999999</v>
      </c>
      <c r="W415">
        <v>0.52200000000000002</v>
      </c>
      <c r="X415">
        <v>9.6199999999999994E-2</v>
      </c>
      <c r="Y415">
        <v>1.9300000000000001E-2</v>
      </c>
      <c r="Z415">
        <v>7.3300000000000004E-2</v>
      </c>
      <c r="AA415">
        <v>7.3000000000000001E-3</v>
      </c>
      <c r="AB415">
        <v>3.4500000000000003E-2</v>
      </c>
      <c r="AC415">
        <v>7.1000000000000004E-3</v>
      </c>
      <c r="AD415">
        <v>1.9699999999999999E-2</v>
      </c>
      <c r="AE415">
        <v>2.5999999999999999E-3</v>
      </c>
      <c r="AF415">
        <v>1.6899999999999998E-2</v>
      </c>
      <c r="AG415">
        <v>3.0000000000000001E-3</v>
      </c>
      <c r="AH415">
        <v>2.1999999999999999E-2</v>
      </c>
      <c r="AI415">
        <v>7.0000000000000001E-3</v>
      </c>
      <c r="AJ415">
        <v>1.2999999999999999E-2</v>
      </c>
      <c r="AK415">
        <v>1.5288999999999999</v>
      </c>
      <c r="AL415" s="10" t="s">
        <v>818</v>
      </c>
      <c r="AM415" s="10" t="s">
        <v>819</v>
      </c>
      <c r="AN415" s="10" t="s">
        <v>820</v>
      </c>
      <c r="AO415" s="10" t="s">
        <v>821</v>
      </c>
      <c r="AP415">
        <f>VLOOKUP(C415,'debit moy jour'!$A$2:$B$1198,2,FALSE)</f>
        <v>97.325000000000003</v>
      </c>
      <c r="AQ415" t="b">
        <f t="shared" si="18"/>
        <v>0</v>
      </c>
      <c r="AR415">
        <f>VLOOKUP(C415,'pluie jour'!$A$2:$B$1207,2,FALSE)</f>
        <v>4.5</v>
      </c>
      <c r="AS415">
        <f t="shared" si="19"/>
        <v>1</v>
      </c>
      <c r="AT415" s="11">
        <f t="shared" si="20"/>
        <v>4.3800474040389989E-2</v>
      </c>
    </row>
    <row r="416" spans="1:46" x14ac:dyDescent="0.3">
      <c r="A416" t="s">
        <v>863</v>
      </c>
      <c r="B416" t="s">
        <v>3</v>
      </c>
      <c r="C416" s="4">
        <v>36957</v>
      </c>
      <c r="D416" t="s">
        <v>416</v>
      </c>
      <c r="E416">
        <v>15500</v>
      </c>
      <c r="F416">
        <v>12990</v>
      </c>
      <c r="G416">
        <v>15.2</v>
      </c>
      <c r="H416">
        <v>3164</v>
      </c>
      <c r="I416">
        <v>3173</v>
      </c>
      <c r="J416">
        <v>13390</v>
      </c>
      <c r="K416">
        <v>0.55000000000000004</v>
      </c>
      <c r="L416">
        <v>34.53</v>
      </c>
      <c r="M416">
        <v>115</v>
      </c>
      <c r="N416">
        <v>1</v>
      </c>
      <c r="O416">
        <v>13.02</v>
      </c>
      <c r="P416">
        <v>1.38</v>
      </c>
      <c r="Q416">
        <v>83.32</v>
      </c>
      <c r="R416">
        <v>5.0999999999999997E-2</v>
      </c>
      <c r="S416">
        <v>25.44</v>
      </c>
      <c r="T416">
        <v>0.439</v>
      </c>
      <c r="U416">
        <v>0.20300000000000001</v>
      </c>
      <c r="V416">
        <v>0.124</v>
      </c>
      <c r="W416">
        <v>0.54</v>
      </c>
      <c r="X416">
        <v>9.6199999999999994E-2</v>
      </c>
      <c r="Y416">
        <v>1.7600000000000001E-2</v>
      </c>
      <c r="Z416">
        <v>7.3800000000000004E-2</v>
      </c>
      <c r="AA416">
        <v>6.8999999999999999E-3</v>
      </c>
      <c r="AB416">
        <v>3.6999999999999998E-2</v>
      </c>
      <c r="AC416">
        <v>7.4000000000000003E-3</v>
      </c>
      <c r="AD416">
        <v>2.1299999999999999E-2</v>
      </c>
      <c r="AE416">
        <v>2.7000000000000001E-3</v>
      </c>
      <c r="AF416">
        <v>1.7399999999999999E-2</v>
      </c>
      <c r="AG416">
        <v>3.2000000000000002E-3</v>
      </c>
      <c r="AH416">
        <v>3.4000000000000002E-2</v>
      </c>
      <c r="AI416">
        <v>0</v>
      </c>
      <c r="AJ416">
        <v>1.4E-2</v>
      </c>
      <c r="AK416">
        <v>1.5892999999999999</v>
      </c>
      <c r="AL416" s="10" t="s">
        <v>818</v>
      </c>
      <c r="AM416" s="10" t="s">
        <v>819</v>
      </c>
      <c r="AN416" s="10" t="s">
        <v>820</v>
      </c>
      <c r="AO416" s="10" t="s">
        <v>821</v>
      </c>
      <c r="AP416">
        <f>VLOOKUP(C416,'debit moy jour'!$A$2:$B$1198,2,FALSE)</f>
        <v>96.159000000000006</v>
      </c>
      <c r="AQ416" t="b">
        <f t="shared" si="18"/>
        <v>0</v>
      </c>
      <c r="AR416">
        <f>VLOOKUP(C416,'pluie jour'!$A$2:$B$1207,2,FALSE)</f>
        <v>1.5</v>
      </c>
      <c r="AS416">
        <f t="shared" si="19"/>
        <v>1</v>
      </c>
      <c r="AT416" s="11">
        <f t="shared" si="20"/>
        <v>-1.198047778063187E-2</v>
      </c>
    </row>
    <row r="417" spans="1:46" x14ac:dyDescent="0.3">
      <c r="A417" t="s">
        <v>863</v>
      </c>
      <c r="B417" t="s">
        <v>3</v>
      </c>
      <c r="C417" s="4">
        <v>36958</v>
      </c>
      <c r="D417" t="s">
        <v>417</v>
      </c>
      <c r="E417">
        <v>16380</v>
      </c>
      <c r="F417">
        <v>13810</v>
      </c>
      <c r="G417">
        <v>16.600000000000001</v>
      </c>
      <c r="H417">
        <v>3368</v>
      </c>
      <c r="I417">
        <v>3372</v>
      </c>
      <c r="J417">
        <v>14220</v>
      </c>
      <c r="K417">
        <v>0.62</v>
      </c>
      <c r="L417">
        <v>37.01</v>
      </c>
      <c r="M417">
        <v>128.6</v>
      </c>
      <c r="N417">
        <v>1.05</v>
      </c>
      <c r="O417">
        <v>13.8</v>
      </c>
      <c r="P417">
        <v>1.47</v>
      </c>
      <c r="Q417">
        <v>88.21</v>
      </c>
      <c r="R417">
        <v>5.5E-2</v>
      </c>
      <c r="S417">
        <v>26.74</v>
      </c>
      <c r="T417">
        <v>0.46400000000000002</v>
      </c>
      <c r="U417">
        <v>0.216</v>
      </c>
      <c r="V417">
        <v>0.13200000000000001</v>
      </c>
      <c r="W417">
        <v>0.56999999999999995</v>
      </c>
      <c r="X417">
        <v>0.1</v>
      </c>
      <c r="Y417">
        <v>1.9800000000000002E-2</v>
      </c>
      <c r="Z417">
        <v>7.8399999999999997E-2</v>
      </c>
      <c r="AA417">
        <v>7.4999999999999997E-3</v>
      </c>
      <c r="AB417">
        <v>3.8100000000000002E-2</v>
      </c>
      <c r="AC417">
        <v>7.4000000000000003E-3</v>
      </c>
      <c r="AD417">
        <v>2.2499999999999999E-2</v>
      </c>
      <c r="AE417">
        <v>3.0999999999999999E-3</v>
      </c>
      <c r="AF417">
        <v>2.0199999999999999E-2</v>
      </c>
      <c r="AG417">
        <v>3.5000000000000001E-3</v>
      </c>
      <c r="AH417">
        <v>3.6999999999999998E-2</v>
      </c>
      <c r="AI417">
        <v>0</v>
      </c>
      <c r="AJ417">
        <v>1.4999999999999999E-2</v>
      </c>
      <c r="AK417">
        <v>1.6823999999999999</v>
      </c>
      <c r="AL417" s="10" t="s">
        <v>818</v>
      </c>
      <c r="AM417" s="10" t="s">
        <v>819</v>
      </c>
      <c r="AN417" s="10" t="s">
        <v>820</v>
      </c>
      <c r="AO417" s="10" t="s">
        <v>821</v>
      </c>
      <c r="AP417">
        <f>VLOOKUP(C417,'debit moy jour'!$A$2:$B$1198,2,FALSE)</f>
        <v>91.85</v>
      </c>
      <c r="AQ417" t="b">
        <f t="shared" si="18"/>
        <v>0</v>
      </c>
      <c r="AR417">
        <f>VLOOKUP(C417,'pluie jour'!$A$2:$B$1207,2,FALSE)</f>
        <v>1.5</v>
      </c>
      <c r="AS417">
        <f t="shared" si="19"/>
        <v>1</v>
      </c>
      <c r="AT417" s="11">
        <f t="shared" si="20"/>
        <v>-4.4811198119780897E-2</v>
      </c>
    </row>
    <row r="418" spans="1:46" x14ac:dyDescent="0.3">
      <c r="A418" t="s">
        <v>863</v>
      </c>
      <c r="B418" t="s">
        <v>3</v>
      </c>
      <c r="C418" s="4">
        <v>36959</v>
      </c>
      <c r="D418" t="s">
        <v>418</v>
      </c>
      <c r="E418">
        <v>18040</v>
      </c>
      <c r="F418">
        <v>15080</v>
      </c>
      <c r="G418">
        <v>15.4</v>
      </c>
      <c r="H418">
        <v>3621</v>
      </c>
      <c r="I418">
        <v>3530</v>
      </c>
      <c r="J418">
        <v>14970</v>
      </c>
      <c r="K418">
        <v>0.64</v>
      </c>
      <c r="L418">
        <v>38.67</v>
      </c>
      <c r="M418">
        <v>125</v>
      </c>
      <c r="N418">
        <v>1.1200000000000001</v>
      </c>
      <c r="O418">
        <v>15.1</v>
      </c>
      <c r="P418">
        <v>1.52</v>
      </c>
      <c r="Q418">
        <v>92.09</v>
      </c>
      <c r="R418">
        <v>6.6000000000000003E-2</v>
      </c>
      <c r="S418">
        <v>27.97</v>
      </c>
      <c r="T418">
        <v>0.48199999999999998</v>
      </c>
      <c r="U418">
        <v>0.22</v>
      </c>
      <c r="V418">
        <v>0.13600000000000001</v>
      </c>
      <c r="W418">
        <v>0.59199999999999997</v>
      </c>
      <c r="X418">
        <v>0.105</v>
      </c>
      <c r="Y418">
        <v>2.12E-2</v>
      </c>
      <c r="Z418">
        <v>8.2699999999999996E-2</v>
      </c>
      <c r="AA418">
        <v>8.3999999999999995E-3</v>
      </c>
      <c r="AB418">
        <v>4.0099999999999997E-2</v>
      </c>
      <c r="AC418">
        <v>8.2000000000000007E-3</v>
      </c>
      <c r="AD418">
        <v>2.35E-2</v>
      </c>
      <c r="AE418">
        <v>3.5999999999999999E-3</v>
      </c>
      <c r="AF418">
        <v>0.02</v>
      </c>
      <c r="AG418">
        <v>3.8999999999999998E-3</v>
      </c>
      <c r="AH418">
        <v>0.05</v>
      </c>
      <c r="AI418">
        <v>4.2999999999999997E-2</v>
      </c>
      <c r="AJ418">
        <v>1.6E-2</v>
      </c>
      <c r="AK418">
        <v>1.7465999999999999</v>
      </c>
      <c r="AL418" s="10" t="s">
        <v>818</v>
      </c>
      <c r="AM418" s="10" t="s">
        <v>819</v>
      </c>
      <c r="AN418" s="10" t="s">
        <v>820</v>
      </c>
      <c r="AO418" s="10" t="s">
        <v>821</v>
      </c>
      <c r="AP418">
        <f>VLOOKUP(C418,'debit moy jour'!$A$2:$B$1198,2,FALSE)</f>
        <v>89.319000000000003</v>
      </c>
      <c r="AQ418" t="b">
        <f t="shared" si="18"/>
        <v>0</v>
      </c>
      <c r="AR418">
        <f>VLOOKUP(C418,'pluie jour'!$A$2:$B$1207,2,FALSE)</f>
        <v>4.5</v>
      </c>
      <c r="AS418">
        <f t="shared" si="19"/>
        <v>1</v>
      </c>
      <c r="AT418" s="11">
        <f t="shared" si="20"/>
        <v>-2.7555797495917168E-2</v>
      </c>
    </row>
    <row r="419" spans="1:46" x14ac:dyDescent="0.3">
      <c r="A419" t="s">
        <v>863</v>
      </c>
      <c r="B419" t="s">
        <v>3</v>
      </c>
      <c r="C419" s="4">
        <v>36960</v>
      </c>
      <c r="D419" t="s">
        <v>419</v>
      </c>
      <c r="E419">
        <v>17000</v>
      </c>
      <c r="F419">
        <v>14140</v>
      </c>
      <c r="G419">
        <v>22.6</v>
      </c>
      <c r="H419">
        <v>3422</v>
      </c>
      <c r="I419">
        <v>3821</v>
      </c>
      <c r="J419">
        <v>14930</v>
      </c>
      <c r="K419">
        <v>0.68</v>
      </c>
      <c r="L419">
        <v>45.62</v>
      </c>
      <c r="M419">
        <v>171.2</v>
      </c>
      <c r="N419">
        <v>1.41</v>
      </c>
      <c r="O419">
        <v>13.27</v>
      </c>
      <c r="P419">
        <v>1.64</v>
      </c>
      <c r="Q419">
        <v>88.23</v>
      </c>
      <c r="R419">
        <v>5.6000000000000001E-2</v>
      </c>
      <c r="S419">
        <v>26.07</v>
      </c>
      <c r="T419">
        <v>0.55800000000000005</v>
      </c>
      <c r="U419">
        <v>0.28599999999999998</v>
      </c>
      <c r="V419">
        <v>0.158</v>
      </c>
      <c r="W419">
        <v>0.67900000000000005</v>
      </c>
      <c r="X419">
        <v>0.124</v>
      </c>
      <c r="Y419">
        <v>2.2499999999999999E-2</v>
      </c>
      <c r="Z419">
        <v>9.4399999999999998E-2</v>
      </c>
      <c r="AA419">
        <v>9.1000000000000004E-3</v>
      </c>
      <c r="AB419">
        <v>4.3499999999999997E-2</v>
      </c>
      <c r="AC419">
        <v>9.4000000000000004E-3</v>
      </c>
      <c r="AD419">
        <v>2.5700000000000001E-2</v>
      </c>
      <c r="AE419">
        <v>3.5000000000000001E-3</v>
      </c>
      <c r="AF419">
        <v>2.1999999999999999E-2</v>
      </c>
      <c r="AG419">
        <v>4.1999999999999997E-3</v>
      </c>
      <c r="AH419">
        <v>5.5E-2</v>
      </c>
      <c r="AI419">
        <v>3.1E-2</v>
      </c>
      <c r="AJ419">
        <v>0.02</v>
      </c>
      <c r="AK419">
        <v>2.0394000000000001</v>
      </c>
      <c r="AL419" s="10" t="s">
        <v>818</v>
      </c>
      <c r="AM419" s="10" t="s">
        <v>819</v>
      </c>
      <c r="AN419" s="10" t="s">
        <v>820</v>
      </c>
      <c r="AO419" s="10" t="s">
        <v>821</v>
      </c>
      <c r="AP419">
        <f>VLOOKUP(C419,'debit moy jour'!$A$2:$B$1198,2,FALSE)</f>
        <v>96.71</v>
      </c>
      <c r="AQ419" t="b">
        <f t="shared" si="18"/>
        <v>0</v>
      </c>
      <c r="AR419">
        <f>VLOOKUP(C419,'pluie jour'!$A$2:$B$1207,2,FALSE)</f>
        <v>4.5</v>
      </c>
      <c r="AS419">
        <f t="shared" si="19"/>
        <v>1</v>
      </c>
      <c r="AT419" s="11">
        <f t="shared" si="20"/>
        <v>8.2748351414592539E-2</v>
      </c>
    </row>
    <row r="420" spans="1:46" x14ac:dyDescent="0.3">
      <c r="A420" t="s">
        <v>863</v>
      </c>
      <c r="B420" t="s">
        <v>3</v>
      </c>
      <c r="C420" s="4">
        <v>36961</v>
      </c>
      <c r="D420" t="s">
        <v>420</v>
      </c>
      <c r="E420">
        <v>16460</v>
      </c>
      <c r="F420">
        <v>13740</v>
      </c>
      <c r="G420">
        <v>37.1</v>
      </c>
      <c r="H420">
        <v>3470</v>
      </c>
      <c r="I420">
        <v>4092</v>
      </c>
      <c r="J420">
        <v>15370</v>
      </c>
      <c r="K420">
        <v>0.63</v>
      </c>
      <c r="L420">
        <v>52.96</v>
      </c>
      <c r="M420">
        <v>209.3</v>
      </c>
      <c r="N420">
        <v>1.56</v>
      </c>
      <c r="O420">
        <v>13.83</v>
      </c>
      <c r="P420">
        <v>1.77</v>
      </c>
      <c r="Q420">
        <v>85.33</v>
      </c>
      <c r="R420">
        <v>5.2999999999999999E-2</v>
      </c>
      <c r="S420">
        <v>25.14</v>
      </c>
      <c r="T420">
        <v>0.65500000000000003</v>
      </c>
      <c r="U420">
        <v>0.38500000000000001</v>
      </c>
      <c r="V420">
        <v>0.189</v>
      </c>
      <c r="W420">
        <v>0.82299999999999995</v>
      </c>
      <c r="X420">
        <v>0.151</v>
      </c>
      <c r="Y420">
        <v>2.81E-2</v>
      </c>
      <c r="Z420">
        <v>0.114</v>
      </c>
      <c r="AA420">
        <v>1.17E-2</v>
      </c>
      <c r="AB420">
        <v>5.3800000000000001E-2</v>
      </c>
      <c r="AC420">
        <v>1.09E-2</v>
      </c>
      <c r="AD420">
        <v>3.1600000000000003E-2</v>
      </c>
      <c r="AE420">
        <v>3.8E-3</v>
      </c>
      <c r="AF420">
        <v>2.87E-2</v>
      </c>
      <c r="AG420">
        <v>5.5999999999999999E-3</v>
      </c>
      <c r="AH420">
        <v>6.4000000000000001E-2</v>
      </c>
      <c r="AI420">
        <v>5.1999999999999998E-2</v>
      </c>
      <c r="AJ420">
        <v>2.1999999999999999E-2</v>
      </c>
      <c r="AK420">
        <v>2.4912000000000001</v>
      </c>
      <c r="AL420" s="10" t="s">
        <v>818</v>
      </c>
      <c r="AM420" s="10" t="s">
        <v>819</v>
      </c>
      <c r="AN420" s="10" t="s">
        <v>820</v>
      </c>
      <c r="AO420" s="10" t="s">
        <v>821</v>
      </c>
      <c r="AP420">
        <f>VLOOKUP(C420,'debit moy jour'!$A$2:$B$1198,2,FALSE)</f>
        <v>181.13</v>
      </c>
      <c r="AQ420" t="b">
        <f t="shared" si="18"/>
        <v>0</v>
      </c>
      <c r="AR420">
        <f>VLOOKUP(C420,'pluie jour'!$A$2:$B$1207,2,FALSE)</f>
        <v>7.5</v>
      </c>
      <c r="AS420">
        <f t="shared" si="19"/>
        <v>1</v>
      </c>
      <c r="AT420" s="11">
        <f t="shared" si="20"/>
        <v>0.87291903629407519</v>
      </c>
    </row>
    <row r="421" spans="1:46" x14ac:dyDescent="0.3">
      <c r="A421" t="s">
        <v>863</v>
      </c>
      <c r="B421" t="s">
        <v>3</v>
      </c>
      <c r="C421" s="4">
        <v>36962</v>
      </c>
      <c r="D421" t="s">
        <v>421</v>
      </c>
      <c r="E421">
        <v>16710</v>
      </c>
      <c r="F421">
        <v>14050</v>
      </c>
      <c r="G421">
        <v>29.7</v>
      </c>
      <c r="H421">
        <v>3516</v>
      </c>
      <c r="I421">
        <v>3822</v>
      </c>
      <c r="J421">
        <v>15200</v>
      </c>
      <c r="K421">
        <v>0.7</v>
      </c>
      <c r="L421">
        <v>47.29</v>
      </c>
      <c r="M421">
        <v>271.8</v>
      </c>
      <c r="N421">
        <v>1.51</v>
      </c>
      <c r="O421">
        <v>13.08</v>
      </c>
      <c r="P421">
        <v>1.64</v>
      </c>
      <c r="Q421">
        <v>86.05</v>
      </c>
      <c r="R421">
        <v>5.6000000000000001E-2</v>
      </c>
      <c r="S421">
        <v>25.35</v>
      </c>
      <c r="T421">
        <v>0.60099999999999998</v>
      </c>
      <c r="U421">
        <v>0.32800000000000001</v>
      </c>
      <c r="V421">
        <v>0.16900000000000001</v>
      </c>
      <c r="W421">
        <v>0.74299999999999999</v>
      </c>
      <c r="X421">
        <v>0.13700000000000001</v>
      </c>
      <c r="Y421">
        <v>2.6100000000000002E-2</v>
      </c>
      <c r="Z421">
        <v>0.10100000000000001</v>
      </c>
      <c r="AA421">
        <v>9.7000000000000003E-3</v>
      </c>
      <c r="AB421">
        <v>4.8500000000000001E-2</v>
      </c>
      <c r="AC421">
        <v>9.9000000000000008E-3</v>
      </c>
      <c r="AD421">
        <v>2.8400000000000002E-2</v>
      </c>
      <c r="AE421">
        <v>3.3999999999999998E-3</v>
      </c>
      <c r="AF421">
        <v>2.4299999999999999E-2</v>
      </c>
      <c r="AG421">
        <v>4.4999999999999997E-3</v>
      </c>
      <c r="AH421">
        <v>2.3109999999999999</v>
      </c>
      <c r="AI421">
        <v>6.4000000000000001E-2</v>
      </c>
      <c r="AJ421">
        <v>2.1000000000000001E-2</v>
      </c>
      <c r="AK421">
        <v>2.2336999999999998</v>
      </c>
      <c r="AL421" s="10" t="s">
        <v>818</v>
      </c>
      <c r="AM421" s="10" t="s">
        <v>819</v>
      </c>
      <c r="AN421" s="10" t="s">
        <v>820</v>
      </c>
      <c r="AO421" s="10" t="s">
        <v>821</v>
      </c>
      <c r="AP421">
        <f>VLOOKUP(C421,'debit moy jour'!$A$2:$B$1198,2,FALSE)</f>
        <v>122.504</v>
      </c>
      <c r="AQ421" t="b">
        <f t="shared" si="18"/>
        <v>0</v>
      </c>
      <c r="AR421">
        <f>VLOOKUP(C421,'pluie jour'!$A$2:$B$1207,2,FALSE)</f>
        <v>1.5</v>
      </c>
      <c r="AS421">
        <f t="shared" si="19"/>
        <v>1</v>
      </c>
      <c r="AT421" s="11">
        <f t="shared" si="20"/>
        <v>-0.32366808369679234</v>
      </c>
    </row>
    <row r="422" spans="1:46" x14ac:dyDescent="0.3">
      <c r="A422" t="s">
        <v>863</v>
      </c>
      <c r="B422" t="s">
        <v>3</v>
      </c>
      <c r="C422" s="4">
        <v>36963</v>
      </c>
      <c r="D422" t="s">
        <v>422</v>
      </c>
      <c r="E422">
        <v>12570</v>
      </c>
      <c r="F422">
        <v>9941</v>
      </c>
      <c r="G422">
        <v>87.8</v>
      </c>
      <c r="H422">
        <v>2641</v>
      </c>
      <c r="I422">
        <v>4588</v>
      </c>
      <c r="J422">
        <v>13070</v>
      </c>
      <c r="K422">
        <v>0.83</v>
      </c>
      <c r="L422">
        <v>66.069999999999993</v>
      </c>
      <c r="M422">
        <v>347.8</v>
      </c>
      <c r="N422">
        <v>2.94</v>
      </c>
      <c r="O422">
        <v>10.87</v>
      </c>
      <c r="P422">
        <v>2.0099999999999998</v>
      </c>
      <c r="Q422">
        <v>63.09</v>
      </c>
      <c r="R422">
        <v>3.5000000000000003E-2</v>
      </c>
      <c r="S422">
        <v>16.14</v>
      </c>
      <c r="T422">
        <v>0.64400000000000002</v>
      </c>
      <c r="U422">
        <v>0.51500000000000001</v>
      </c>
      <c r="V422">
        <v>0.189</v>
      </c>
      <c r="W422">
        <v>0.81100000000000005</v>
      </c>
      <c r="X422">
        <v>0.14699999999999999</v>
      </c>
      <c r="Y422">
        <v>2.7799999999999998E-2</v>
      </c>
      <c r="Z422">
        <v>0.112</v>
      </c>
      <c r="AA422">
        <v>1.09E-2</v>
      </c>
      <c r="AB422">
        <v>5.9799999999999999E-2</v>
      </c>
      <c r="AC422">
        <v>1.1299999999999999E-2</v>
      </c>
      <c r="AD422">
        <v>3.5099999999999999E-2</v>
      </c>
      <c r="AE422">
        <v>4.1000000000000003E-3</v>
      </c>
      <c r="AF422">
        <v>2.92E-2</v>
      </c>
      <c r="AG422">
        <v>5.1000000000000004E-3</v>
      </c>
      <c r="AH422">
        <v>0.151</v>
      </c>
      <c r="AI422">
        <v>0.125</v>
      </c>
      <c r="AJ422">
        <v>4.1000000000000002E-2</v>
      </c>
      <c r="AK422">
        <v>2.6012</v>
      </c>
      <c r="AL422" s="10" t="s">
        <v>818</v>
      </c>
      <c r="AM422" s="10" t="s">
        <v>819</v>
      </c>
      <c r="AN422" s="10" t="s">
        <v>820</v>
      </c>
      <c r="AO422" s="10" t="s">
        <v>821</v>
      </c>
      <c r="AP422">
        <f>VLOOKUP(C422,'debit moy jour'!$A$2:$B$1198,2,FALSE)</f>
        <v>213.80199999999999</v>
      </c>
      <c r="AQ422" t="b">
        <f t="shared" si="18"/>
        <v>0</v>
      </c>
      <c r="AR422">
        <f>VLOOKUP(C422,'pluie jour'!$A$2:$B$1207,2,FALSE)</f>
        <v>12.5</v>
      </c>
      <c r="AS422">
        <f t="shared" si="19"/>
        <v>1</v>
      </c>
      <c r="AT422" s="11">
        <f t="shared" si="20"/>
        <v>0.74526546071964983</v>
      </c>
    </row>
    <row r="423" spans="1:46" x14ac:dyDescent="0.3">
      <c r="A423" t="s">
        <v>863</v>
      </c>
      <c r="B423" t="s">
        <v>3</v>
      </c>
      <c r="C423" s="4">
        <v>36964</v>
      </c>
      <c r="D423" t="s">
        <v>423</v>
      </c>
      <c r="E423">
        <v>14730</v>
      </c>
      <c r="F423">
        <v>12450</v>
      </c>
      <c r="G423">
        <v>27</v>
      </c>
      <c r="H423">
        <v>3061</v>
      </c>
      <c r="I423">
        <v>3377</v>
      </c>
      <c r="J423">
        <v>14010</v>
      </c>
      <c r="K423">
        <v>0.57999999999999996</v>
      </c>
      <c r="L423">
        <v>39.93</v>
      </c>
      <c r="M423">
        <v>153.1</v>
      </c>
      <c r="N423">
        <v>1.34</v>
      </c>
      <c r="O423">
        <v>11.23</v>
      </c>
      <c r="P423">
        <v>1.42</v>
      </c>
      <c r="Q423">
        <v>77.05</v>
      </c>
      <c r="R423">
        <v>4.5999999999999999E-2</v>
      </c>
      <c r="S423">
        <v>22.9</v>
      </c>
      <c r="T423">
        <v>0.55400000000000005</v>
      </c>
      <c r="U423">
        <v>0.30299999999999999</v>
      </c>
      <c r="V423">
        <v>0.158</v>
      </c>
      <c r="W423">
        <v>0.68200000000000005</v>
      </c>
      <c r="X423">
        <v>0.123</v>
      </c>
      <c r="Y423">
        <v>2.3800000000000002E-2</v>
      </c>
      <c r="Z423">
        <v>9.64E-2</v>
      </c>
      <c r="AA423">
        <v>9.4999999999999998E-3</v>
      </c>
      <c r="AB423">
        <v>4.6800000000000001E-2</v>
      </c>
      <c r="AC423">
        <v>9.1999999999999998E-3</v>
      </c>
      <c r="AD423">
        <v>2.7699999999999999E-2</v>
      </c>
      <c r="AE423">
        <v>3.3999999999999998E-3</v>
      </c>
      <c r="AF423">
        <v>2.4199999999999999E-2</v>
      </c>
      <c r="AG423">
        <v>4.4999999999999997E-3</v>
      </c>
      <c r="AH423">
        <v>4.3999999999999997E-2</v>
      </c>
      <c r="AI423">
        <v>3.7999999999999999E-2</v>
      </c>
      <c r="AJ423">
        <v>1.7999999999999999E-2</v>
      </c>
      <c r="AK423">
        <v>2.0653999999999999</v>
      </c>
      <c r="AL423" s="10" t="s">
        <v>818</v>
      </c>
      <c r="AM423" s="10" t="s">
        <v>819</v>
      </c>
      <c r="AN423" s="10" t="s">
        <v>820</v>
      </c>
      <c r="AO423" s="10" t="s">
        <v>821</v>
      </c>
      <c r="AP423">
        <f>VLOOKUP(C423,'debit moy jour'!$A$2:$B$1198,2,FALSE)</f>
        <v>155.69</v>
      </c>
      <c r="AQ423" t="b">
        <f t="shared" si="18"/>
        <v>0</v>
      </c>
      <c r="AR423">
        <f>VLOOKUP(C423,'pluie jour'!$A$2:$B$1207,2,FALSE)</f>
        <v>4</v>
      </c>
      <c r="AS423">
        <f t="shared" si="19"/>
        <v>1</v>
      </c>
      <c r="AT423" s="11">
        <f t="shared" si="20"/>
        <v>-0.27180288304131861</v>
      </c>
    </row>
    <row r="424" spans="1:46" x14ac:dyDescent="0.3">
      <c r="A424" t="s">
        <v>863</v>
      </c>
      <c r="B424" t="s">
        <v>3</v>
      </c>
      <c r="C424" s="4">
        <v>36965</v>
      </c>
      <c r="D424" t="s">
        <v>424</v>
      </c>
      <c r="E424">
        <v>16540</v>
      </c>
      <c r="F424">
        <v>13840</v>
      </c>
      <c r="G424">
        <v>29.6</v>
      </c>
      <c r="H424">
        <v>3391</v>
      </c>
      <c r="I424">
        <v>3741</v>
      </c>
      <c r="J424">
        <v>15510</v>
      </c>
      <c r="K424">
        <v>0.63</v>
      </c>
      <c r="L424">
        <v>44.23</v>
      </c>
      <c r="M424">
        <v>169.1</v>
      </c>
      <c r="N424">
        <v>1.53</v>
      </c>
      <c r="O424">
        <v>12.8</v>
      </c>
      <c r="P424">
        <v>1.57</v>
      </c>
      <c r="Q424">
        <v>85.13</v>
      </c>
      <c r="R424">
        <v>4.4999999999999998E-2</v>
      </c>
      <c r="S424">
        <v>25.42</v>
      </c>
      <c r="T424">
        <v>0.61799999999999999</v>
      </c>
      <c r="U424">
        <v>0.33800000000000002</v>
      </c>
      <c r="V424">
        <v>0.17499999999999999</v>
      </c>
      <c r="W424">
        <v>0.76600000000000001</v>
      </c>
      <c r="X424">
        <v>0.14000000000000001</v>
      </c>
      <c r="Y424">
        <v>2.6200000000000001E-2</v>
      </c>
      <c r="Z424">
        <v>0.10199999999999999</v>
      </c>
      <c r="AA424">
        <v>1.01E-2</v>
      </c>
      <c r="AB424">
        <v>5.16E-2</v>
      </c>
      <c r="AC424">
        <v>1.0500000000000001E-2</v>
      </c>
      <c r="AD424">
        <v>3.15E-2</v>
      </c>
      <c r="AE424">
        <v>4.0000000000000001E-3</v>
      </c>
      <c r="AF424">
        <v>2.53E-2</v>
      </c>
      <c r="AG424">
        <v>5.1000000000000004E-3</v>
      </c>
      <c r="AH424">
        <v>5.3999999999999999E-2</v>
      </c>
      <c r="AI424">
        <v>2.9000000000000001E-2</v>
      </c>
      <c r="AJ424">
        <v>0.02</v>
      </c>
      <c r="AK424">
        <v>2.3033000000000001</v>
      </c>
      <c r="AL424" s="10" t="s">
        <v>818</v>
      </c>
      <c r="AM424" s="10" t="s">
        <v>819</v>
      </c>
      <c r="AN424" s="10" t="s">
        <v>820</v>
      </c>
      <c r="AO424" s="10" t="s">
        <v>821</v>
      </c>
      <c r="AP424">
        <f>VLOOKUP(C424,'debit moy jour'!$A$2:$B$1198,2,FALSE)</f>
        <v>155.29599999999999</v>
      </c>
      <c r="AQ424" t="b">
        <f t="shared" si="18"/>
        <v>0</v>
      </c>
      <c r="AR424">
        <f>VLOOKUP(C424,'pluie jour'!$A$2:$B$1207,2,FALSE)</f>
        <v>0</v>
      </c>
      <c r="AS424">
        <f t="shared" si="19"/>
        <v>1</v>
      </c>
      <c r="AT424" s="11">
        <f t="shared" si="20"/>
        <v>-2.5306699209968878E-3</v>
      </c>
    </row>
    <row r="425" spans="1:46" x14ac:dyDescent="0.3">
      <c r="A425" t="s">
        <v>863</v>
      </c>
      <c r="B425" t="s">
        <v>3</v>
      </c>
      <c r="C425" s="4">
        <v>36966</v>
      </c>
      <c r="D425" t="s">
        <v>425</v>
      </c>
      <c r="E425">
        <v>16850</v>
      </c>
      <c r="F425">
        <v>14270</v>
      </c>
      <c r="G425">
        <v>23.6</v>
      </c>
      <c r="H425">
        <v>3419</v>
      </c>
      <c r="I425">
        <v>3519</v>
      </c>
      <c r="J425">
        <v>15360</v>
      </c>
      <c r="K425">
        <v>0.55000000000000004</v>
      </c>
      <c r="L425">
        <v>44.68</v>
      </c>
      <c r="M425">
        <v>140.5</v>
      </c>
      <c r="N425">
        <v>1.25</v>
      </c>
      <c r="O425">
        <v>14.7</v>
      </c>
      <c r="P425">
        <v>1.63</v>
      </c>
      <c r="Q425">
        <v>88.64</v>
      </c>
      <c r="R425">
        <v>6.0999999999999999E-2</v>
      </c>
      <c r="S425">
        <v>27.29</v>
      </c>
      <c r="T425">
        <v>0.59</v>
      </c>
      <c r="U425">
        <v>0.29099999999999998</v>
      </c>
      <c r="V425">
        <v>0.16700000000000001</v>
      </c>
      <c r="W425">
        <v>0.72399999999999998</v>
      </c>
      <c r="X425">
        <v>0.127</v>
      </c>
      <c r="Y425">
        <v>2.5600000000000001E-2</v>
      </c>
      <c r="Z425">
        <v>0.10100000000000001</v>
      </c>
      <c r="AA425">
        <v>9.7999999999999997E-3</v>
      </c>
      <c r="AB425">
        <v>4.9299999999999997E-2</v>
      </c>
      <c r="AC425">
        <v>9.5999999999999992E-3</v>
      </c>
      <c r="AD425">
        <v>0.03</v>
      </c>
      <c r="AE425">
        <v>4.1999999999999997E-3</v>
      </c>
      <c r="AF425">
        <v>2.4400000000000002E-2</v>
      </c>
      <c r="AG425">
        <v>4.4000000000000003E-3</v>
      </c>
      <c r="AH425">
        <v>4.3999999999999997E-2</v>
      </c>
      <c r="AI425">
        <v>5.0999999999999997E-2</v>
      </c>
      <c r="AJ425">
        <v>1.9E-2</v>
      </c>
      <c r="AK425">
        <v>2.1573000000000002</v>
      </c>
      <c r="AL425" s="10" t="s">
        <v>818</v>
      </c>
      <c r="AM425" s="10" t="s">
        <v>819</v>
      </c>
      <c r="AN425" s="10" t="s">
        <v>820</v>
      </c>
      <c r="AO425" s="10" t="s">
        <v>821</v>
      </c>
      <c r="AP425">
        <f>VLOOKUP(C425,'debit moy jour'!$A$2:$B$1198,2,FALSE)</f>
        <v>138.762</v>
      </c>
      <c r="AQ425" t="b">
        <f t="shared" si="18"/>
        <v>0</v>
      </c>
      <c r="AR425">
        <f>VLOOKUP(C425,'pluie jour'!$A$2:$B$1207,2,FALSE)</f>
        <v>1</v>
      </c>
      <c r="AS425">
        <f t="shared" si="19"/>
        <v>1</v>
      </c>
      <c r="AT425" s="11">
        <f t="shared" si="20"/>
        <v>-0.10646764887698326</v>
      </c>
    </row>
    <row r="426" spans="1:46" x14ac:dyDescent="0.3">
      <c r="A426" t="s">
        <v>863</v>
      </c>
      <c r="B426" t="s">
        <v>3</v>
      </c>
      <c r="C426" s="4">
        <v>36967</v>
      </c>
      <c r="D426" t="s">
        <v>426</v>
      </c>
      <c r="E426">
        <v>16330</v>
      </c>
      <c r="F426">
        <v>13570</v>
      </c>
      <c r="G426">
        <v>27.9</v>
      </c>
      <c r="H426">
        <v>3287</v>
      </c>
      <c r="I426">
        <v>4022</v>
      </c>
      <c r="J426">
        <v>15020</v>
      </c>
      <c r="K426">
        <v>0.6</v>
      </c>
      <c r="L426">
        <v>57.21</v>
      </c>
      <c r="M426">
        <v>172.8</v>
      </c>
      <c r="N426">
        <v>1.55</v>
      </c>
      <c r="O426">
        <v>15.23</v>
      </c>
      <c r="P426">
        <v>1.88</v>
      </c>
      <c r="Q426">
        <v>86.67</v>
      </c>
      <c r="R426">
        <v>5.8999999999999997E-2</v>
      </c>
      <c r="S426">
        <v>26.51</v>
      </c>
      <c r="T426">
        <v>0.55300000000000005</v>
      </c>
      <c r="U426">
        <v>0.29399999999999998</v>
      </c>
      <c r="V426">
        <v>0.155</v>
      </c>
      <c r="W426">
        <v>0.68</v>
      </c>
      <c r="X426">
        <v>0.123</v>
      </c>
      <c r="Y426">
        <v>2.2599999999999999E-2</v>
      </c>
      <c r="Z426">
        <v>9.3299999999999994E-2</v>
      </c>
      <c r="AA426">
        <v>9.1000000000000004E-3</v>
      </c>
      <c r="AB426">
        <v>4.6600000000000003E-2</v>
      </c>
      <c r="AC426">
        <v>8.9999999999999993E-3</v>
      </c>
      <c r="AD426">
        <v>2.6800000000000001E-2</v>
      </c>
      <c r="AE426">
        <v>3.3999999999999998E-3</v>
      </c>
      <c r="AF426">
        <v>2.3400000000000001E-2</v>
      </c>
      <c r="AG426">
        <v>4.0000000000000001E-3</v>
      </c>
      <c r="AH426">
        <v>6.2E-2</v>
      </c>
      <c r="AI426">
        <v>3.5999999999999997E-2</v>
      </c>
      <c r="AJ426">
        <v>2.1000000000000001E-2</v>
      </c>
      <c r="AK426">
        <v>2.0432000000000001</v>
      </c>
      <c r="AL426" s="10" t="s">
        <v>818</v>
      </c>
      <c r="AM426" s="10" t="s">
        <v>819</v>
      </c>
      <c r="AN426" s="10" t="s">
        <v>820</v>
      </c>
      <c r="AO426" s="10" t="s">
        <v>821</v>
      </c>
      <c r="AP426">
        <f>VLOOKUP(C426,'debit moy jour'!$A$2:$B$1198,2,FALSE)</f>
        <v>147.10900000000001</v>
      </c>
      <c r="AQ426" t="b">
        <f t="shared" si="18"/>
        <v>0</v>
      </c>
      <c r="AR426">
        <f>VLOOKUP(C426,'pluie jour'!$A$2:$B$1207,2,FALSE)</f>
        <v>21.5</v>
      </c>
      <c r="AS426">
        <f t="shared" si="19"/>
        <v>1</v>
      </c>
      <c r="AT426" s="11">
        <f t="shared" si="20"/>
        <v>6.0153356106138631E-2</v>
      </c>
    </row>
    <row r="427" spans="1:46" x14ac:dyDescent="0.3">
      <c r="A427" t="s">
        <v>863</v>
      </c>
      <c r="B427" t="s">
        <v>3</v>
      </c>
      <c r="C427" s="4">
        <v>36968</v>
      </c>
      <c r="D427" t="s">
        <v>427</v>
      </c>
      <c r="E427">
        <v>16290</v>
      </c>
      <c r="F427">
        <v>13730</v>
      </c>
      <c r="G427">
        <v>21.1</v>
      </c>
      <c r="H427">
        <v>3273</v>
      </c>
      <c r="I427">
        <v>4034</v>
      </c>
      <c r="J427">
        <v>14890</v>
      </c>
      <c r="K427">
        <v>0.59</v>
      </c>
      <c r="L427">
        <v>36.479999999999997</v>
      </c>
      <c r="M427">
        <v>118</v>
      </c>
      <c r="N427">
        <v>1.57</v>
      </c>
      <c r="O427">
        <v>13.95</v>
      </c>
      <c r="P427">
        <v>1.9</v>
      </c>
      <c r="Q427">
        <v>86.65</v>
      </c>
      <c r="R427">
        <v>5.6000000000000001E-2</v>
      </c>
      <c r="S427">
        <v>25.91</v>
      </c>
      <c r="T427">
        <v>0.443</v>
      </c>
      <c r="U427">
        <v>0.22800000000000001</v>
      </c>
      <c r="V427">
        <v>0.124</v>
      </c>
      <c r="W427">
        <v>0.54700000000000004</v>
      </c>
      <c r="X427">
        <v>0.1</v>
      </c>
      <c r="Y427">
        <v>1.77E-2</v>
      </c>
      <c r="Z427">
        <v>7.6799999999999993E-2</v>
      </c>
      <c r="AA427">
        <v>7.4000000000000003E-3</v>
      </c>
      <c r="AB427">
        <v>3.9300000000000002E-2</v>
      </c>
      <c r="AC427">
        <v>7.3000000000000001E-3</v>
      </c>
      <c r="AD427">
        <v>2.2100000000000002E-2</v>
      </c>
      <c r="AE427">
        <v>2.8999999999999998E-3</v>
      </c>
      <c r="AF427">
        <v>1.8100000000000002E-2</v>
      </c>
      <c r="AG427">
        <v>3.5000000000000001E-3</v>
      </c>
      <c r="AH427">
        <v>6.5000000000000002E-2</v>
      </c>
      <c r="AI427">
        <v>0.03</v>
      </c>
      <c r="AJ427">
        <v>1.9E-2</v>
      </c>
      <c r="AK427">
        <v>1.6371</v>
      </c>
      <c r="AL427" s="10" t="s">
        <v>818</v>
      </c>
      <c r="AM427" s="10" t="s">
        <v>819</v>
      </c>
      <c r="AN427" s="10" t="s">
        <v>820</v>
      </c>
      <c r="AO427" s="10" t="s">
        <v>821</v>
      </c>
      <c r="AP427">
        <f>VLOOKUP(C427,'debit moy jour'!$A$2:$B$1198,2,FALSE)</f>
        <v>432.48099999999999</v>
      </c>
      <c r="AQ427" t="b">
        <f t="shared" si="18"/>
        <v>0</v>
      </c>
      <c r="AR427">
        <f>VLOOKUP(C427,'pluie jour'!$A$2:$B$1207,2,FALSE)</f>
        <v>2.5</v>
      </c>
      <c r="AS427">
        <f t="shared" si="19"/>
        <v>1</v>
      </c>
      <c r="AT427" s="11">
        <f t="shared" si="20"/>
        <v>1.9398677171349132</v>
      </c>
    </row>
    <row r="428" spans="1:46" x14ac:dyDescent="0.3">
      <c r="A428" t="s">
        <v>863</v>
      </c>
      <c r="B428" t="s">
        <v>3</v>
      </c>
      <c r="C428" s="4">
        <v>36969</v>
      </c>
      <c r="D428" t="s">
        <v>428</v>
      </c>
      <c r="E428">
        <v>15090</v>
      </c>
      <c r="F428">
        <v>12430</v>
      </c>
      <c r="G428">
        <v>43.8</v>
      </c>
      <c r="H428">
        <v>3040</v>
      </c>
      <c r="I428">
        <v>4532</v>
      </c>
      <c r="J428">
        <v>15440</v>
      </c>
      <c r="K428">
        <v>0.61</v>
      </c>
      <c r="L428">
        <v>54.23</v>
      </c>
      <c r="M428">
        <v>199.3</v>
      </c>
      <c r="N428">
        <v>1.76</v>
      </c>
      <c r="O428">
        <v>12.72</v>
      </c>
      <c r="P428">
        <v>2</v>
      </c>
      <c r="Q428">
        <v>79.67</v>
      </c>
      <c r="R428">
        <v>5.1999999999999998E-2</v>
      </c>
      <c r="S428">
        <v>23.8</v>
      </c>
      <c r="T428">
        <v>0.67500000000000004</v>
      </c>
      <c r="U428">
        <v>0.42</v>
      </c>
      <c r="V428">
        <v>0.19500000000000001</v>
      </c>
      <c r="W428">
        <v>0.83</v>
      </c>
      <c r="X428">
        <v>0.153</v>
      </c>
      <c r="Y428">
        <v>2.8000000000000001E-2</v>
      </c>
      <c r="Z428">
        <v>0.115</v>
      </c>
      <c r="AA428">
        <v>1.1599999999999999E-2</v>
      </c>
      <c r="AB428">
        <v>5.7500000000000002E-2</v>
      </c>
      <c r="AC428">
        <v>1.0800000000000001E-2</v>
      </c>
      <c r="AD428">
        <v>3.2199999999999999E-2</v>
      </c>
      <c r="AE428">
        <v>4.4999999999999997E-3</v>
      </c>
      <c r="AF428">
        <v>2.6800000000000001E-2</v>
      </c>
      <c r="AG428">
        <v>5.1999999999999998E-3</v>
      </c>
      <c r="AH428">
        <v>7.3999999999999996E-2</v>
      </c>
      <c r="AI428">
        <v>3.5000000000000003E-2</v>
      </c>
      <c r="AJ428">
        <v>2.5999999999999999E-2</v>
      </c>
      <c r="AK428">
        <v>2.5644999999999998</v>
      </c>
      <c r="AL428" s="10" t="s">
        <v>818</v>
      </c>
      <c r="AM428" s="10" t="s">
        <v>819</v>
      </c>
      <c r="AN428" s="10" t="s">
        <v>820</v>
      </c>
      <c r="AO428" s="10" t="s">
        <v>821</v>
      </c>
      <c r="AP428">
        <f>VLOOKUP(C428,'debit moy jour'!$A$2:$B$1198,2,FALSE)</f>
        <v>217.536</v>
      </c>
      <c r="AQ428" t="b">
        <f t="shared" si="18"/>
        <v>0</v>
      </c>
      <c r="AR428">
        <f>VLOOKUP(C428,'pluie jour'!$A$2:$B$1207,2,FALSE)</f>
        <v>16</v>
      </c>
      <c r="AS428">
        <f t="shared" si="19"/>
        <v>1</v>
      </c>
      <c r="AT428" s="11">
        <f t="shared" si="20"/>
        <v>-0.49700449268291552</v>
      </c>
    </row>
    <row r="429" spans="1:46" x14ac:dyDescent="0.3">
      <c r="A429" t="s">
        <v>863</v>
      </c>
      <c r="B429" t="s">
        <v>3</v>
      </c>
      <c r="C429" s="4">
        <v>36970</v>
      </c>
      <c r="D429" t="s">
        <v>429</v>
      </c>
      <c r="E429">
        <v>14110</v>
      </c>
      <c r="F429">
        <v>11070</v>
      </c>
      <c r="G429">
        <v>78.7</v>
      </c>
      <c r="H429">
        <v>3031</v>
      </c>
      <c r="I429">
        <v>5862</v>
      </c>
      <c r="J429">
        <v>16930</v>
      </c>
      <c r="K429">
        <v>0.73</v>
      </c>
      <c r="L429">
        <v>59.37</v>
      </c>
      <c r="M429">
        <v>232.6</v>
      </c>
      <c r="N429">
        <v>2.66</v>
      </c>
      <c r="O429">
        <v>11.06</v>
      </c>
      <c r="P429">
        <v>2.63</v>
      </c>
      <c r="Q429">
        <v>75.010000000000005</v>
      </c>
      <c r="R429">
        <v>4.8000000000000001E-2</v>
      </c>
      <c r="S429">
        <v>21.36</v>
      </c>
      <c r="T429">
        <v>0.79500000000000004</v>
      </c>
      <c r="U429">
        <v>0.63400000000000001</v>
      </c>
      <c r="V429">
        <v>0.22900000000000001</v>
      </c>
      <c r="W429">
        <v>0.96399999999999997</v>
      </c>
      <c r="X429">
        <v>0.17799999999999999</v>
      </c>
      <c r="Y429">
        <v>3.4099999999999998E-2</v>
      </c>
      <c r="Z429">
        <v>0.13300000000000001</v>
      </c>
      <c r="AA429">
        <v>1.2800000000000001E-2</v>
      </c>
      <c r="AB429">
        <v>7.0000000000000007E-2</v>
      </c>
      <c r="AC429">
        <v>1.4E-2</v>
      </c>
      <c r="AD429">
        <v>4.1200000000000001E-2</v>
      </c>
      <c r="AE429">
        <v>5.4999999999999997E-3</v>
      </c>
      <c r="AF429">
        <v>3.3300000000000003E-2</v>
      </c>
      <c r="AG429">
        <v>6.7000000000000002E-3</v>
      </c>
      <c r="AH429">
        <v>0.11</v>
      </c>
      <c r="AI429">
        <v>0.1</v>
      </c>
      <c r="AJ429">
        <v>3.5000000000000003E-2</v>
      </c>
      <c r="AK429">
        <v>3.1505000000000001</v>
      </c>
      <c r="AL429" s="10" t="s">
        <v>818</v>
      </c>
      <c r="AM429" s="10" t="s">
        <v>819</v>
      </c>
      <c r="AN429" s="10" t="s">
        <v>820</v>
      </c>
      <c r="AO429" s="10" t="s">
        <v>821</v>
      </c>
      <c r="AP429">
        <f>VLOOKUP(C429,'debit moy jour'!$A$2:$B$1198,2,FALSE)</f>
        <v>551.83500000000004</v>
      </c>
      <c r="AQ429" t="b">
        <f t="shared" si="18"/>
        <v>0</v>
      </c>
      <c r="AR429">
        <f>VLOOKUP(C429,'pluie jour'!$A$2:$B$1207,2,FALSE)</f>
        <v>17.5</v>
      </c>
      <c r="AS429">
        <f t="shared" si="19"/>
        <v>1</v>
      </c>
      <c r="AT429" s="11">
        <f t="shared" si="20"/>
        <v>1.5367525375110329</v>
      </c>
    </row>
    <row r="430" spans="1:46" x14ac:dyDescent="0.3">
      <c r="A430" t="s">
        <v>863</v>
      </c>
      <c r="B430" t="s">
        <v>3</v>
      </c>
      <c r="C430" s="4">
        <v>36971</v>
      </c>
      <c r="D430" t="s">
        <v>430</v>
      </c>
      <c r="E430">
        <v>14880</v>
      </c>
      <c r="F430">
        <v>12110</v>
      </c>
      <c r="G430">
        <v>45.9</v>
      </c>
      <c r="H430">
        <v>3082</v>
      </c>
      <c r="I430">
        <v>5239</v>
      </c>
      <c r="J430">
        <v>17040</v>
      </c>
      <c r="K430">
        <v>0.61</v>
      </c>
      <c r="L430">
        <v>51.86</v>
      </c>
      <c r="M430">
        <v>148.6</v>
      </c>
      <c r="N430">
        <v>1.86</v>
      </c>
      <c r="O430">
        <v>12.89</v>
      </c>
      <c r="P430">
        <v>2.42</v>
      </c>
      <c r="Q430">
        <v>79.67</v>
      </c>
      <c r="R430">
        <v>4.3999999999999997E-2</v>
      </c>
      <c r="S430">
        <v>23.36</v>
      </c>
      <c r="T430">
        <v>0.59399999999999997</v>
      </c>
      <c r="U430">
        <v>0.40699999999999997</v>
      </c>
      <c r="V430">
        <v>0.17799999999999999</v>
      </c>
      <c r="W430">
        <v>0.77600000000000002</v>
      </c>
      <c r="X430">
        <v>0.14299999999999999</v>
      </c>
      <c r="Y430">
        <v>2.63E-2</v>
      </c>
      <c r="Z430">
        <v>0.111</v>
      </c>
      <c r="AA430">
        <v>1.04E-2</v>
      </c>
      <c r="AB430">
        <v>5.67E-2</v>
      </c>
      <c r="AC430">
        <v>1.0800000000000001E-2</v>
      </c>
      <c r="AD430">
        <v>3.2899999999999999E-2</v>
      </c>
      <c r="AE430">
        <v>4.8999999999999998E-3</v>
      </c>
      <c r="AF430">
        <v>2.9000000000000001E-2</v>
      </c>
      <c r="AG430">
        <v>4.8999999999999998E-3</v>
      </c>
      <c r="AH430">
        <v>6.6000000000000003E-2</v>
      </c>
      <c r="AI430">
        <v>4.2999999999999997E-2</v>
      </c>
      <c r="AJ430">
        <v>2.5999999999999999E-2</v>
      </c>
      <c r="AK430">
        <v>2.3849</v>
      </c>
      <c r="AL430" s="10" t="s">
        <v>818</v>
      </c>
      <c r="AM430" s="10" t="s">
        <v>819</v>
      </c>
      <c r="AN430" s="10" t="s">
        <v>820</v>
      </c>
      <c r="AO430" s="10" t="s">
        <v>821</v>
      </c>
      <c r="AP430">
        <f>VLOOKUP(C430,'debit moy jour'!$A$2:$B$1198,2,FALSE)</f>
        <v>643.99199999999996</v>
      </c>
      <c r="AQ430" t="b">
        <f t="shared" si="18"/>
        <v>0</v>
      </c>
      <c r="AR430">
        <f>VLOOKUP(C430,'pluie jour'!$A$2:$B$1207,2,FALSE)</f>
        <v>17</v>
      </c>
      <c r="AS430">
        <f t="shared" si="19"/>
        <v>1</v>
      </c>
      <c r="AT430" s="11">
        <f t="shared" si="20"/>
        <v>0.16700100573540991</v>
      </c>
    </row>
    <row r="431" spans="1:46" x14ac:dyDescent="0.3">
      <c r="A431" t="s">
        <v>863</v>
      </c>
      <c r="B431" t="s">
        <v>3</v>
      </c>
      <c r="C431" s="4">
        <v>36972</v>
      </c>
      <c r="D431" t="s">
        <v>431</v>
      </c>
      <c r="E431">
        <v>14630</v>
      </c>
      <c r="F431">
        <v>11540</v>
      </c>
      <c r="G431">
        <v>59.3</v>
      </c>
      <c r="H431">
        <v>3029</v>
      </c>
      <c r="I431">
        <v>5558</v>
      </c>
      <c r="J431">
        <v>17320</v>
      </c>
      <c r="K431">
        <v>0.64</v>
      </c>
      <c r="L431">
        <v>46.16</v>
      </c>
      <c r="M431">
        <v>161.69999999999999</v>
      </c>
      <c r="N431">
        <v>2.1800000000000002</v>
      </c>
      <c r="O431">
        <v>13.12</v>
      </c>
      <c r="P431">
        <v>2.5499999999999998</v>
      </c>
      <c r="Q431">
        <v>78.25</v>
      </c>
      <c r="R431">
        <v>4.8000000000000001E-2</v>
      </c>
      <c r="S431">
        <v>22.69</v>
      </c>
      <c r="T431">
        <v>0.67600000000000005</v>
      </c>
      <c r="U431">
        <v>0.48299999999999998</v>
      </c>
      <c r="V431">
        <v>0.2</v>
      </c>
      <c r="W431">
        <v>0.873</v>
      </c>
      <c r="X431">
        <v>0.156</v>
      </c>
      <c r="Y431">
        <v>3.09E-2</v>
      </c>
      <c r="Z431">
        <v>0.123</v>
      </c>
      <c r="AA431">
        <v>1.2500000000000001E-2</v>
      </c>
      <c r="AB431">
        <v>6.4100000000000004E-2</v>
      </c>
      <c r="AC431">
        <v>1.2800000000000001E-2</v>
      </c>
      <c r="AD431">
        <v>3.6600000000000001E-2</v>
      </c>
      <c r="AE431">
        <v>5.1000000000000004E-3</v>
      </c>
      <c r="AF431">
        <v>3.3000000000000002E-2</v>
      </c>
      <c r="AG431">
        <v>6.1000000000000004E-3</v>
      </c>
      <c r="AH431">
        <v>9.7000000000000003E-2</v>
      </c>
      <c r="AI431">
        <v>2.9000000000000001E-2</v>
      </c>
      <c r="AJ431">
        <v>2.8000000000000001E-2</v>
      </c>
      <c r="AK431">
        <v>2.7120000000000002</v>
      </c>
      <c r="AL431" s="10" t="s">
        <v>818</v>
      </c>
      <c r="AM431" s="10" t="s">
        <v>819</v>
      </c>
      <c r="AN431" s="10" t="s">
        <v>820</v>
      </c>
      <c r="AO431" s="10" t="s">
        <v>821</v>
      </c>
      <c r="AP431">
        <f>VLOOKUP(C431,'debit moy jour'!$A$2:$B$1198,2,FALSE)</f>
        <v>512.82799999999997</v>
      </c>
      <c r="AQ431" t="b">
        <f t="shared" si="18"/>
        <v>0</v>
      </c>
      <c r="AR431">
        <f>VLOOKUP(C431,'pluie jour'!$A$2:$B$1207,2,FALSE)</f>
        <v>12</v>
      </c>
      <c r="AS431">
        <f t="shared" si="19"/>
        <v>1</v>
      </c>
      <c r="AT431" s="11">
        <f t="shared" si="20"/>
        <v>-0.20367333755698827</v>
      </c>
    </row>
    <row r="432" spans="1:46" x14ac:dyDescent="0.3">
      <c r="A432" t="s">
        <v>863</v>
      </c>
      <c r="B432" t="s">
        <v>3</v>
      </c>
      <c r="C432" s="4">
        <v>36973</v>
      </c>
      <c r="D432" t="s">
        <v>432</v>
      </c>
      <c r="E432">
        <v>14970</v>
      </c>
      <c r="F432">
        <v>12040</v>
      </c>
      <c r="G432">
        <v>49.1</v>
      </c>
      <c r="H432">
        <v>3067</v>
      </c>
      <c r="I432">
        <v>5334</v>
      </c>
      <c r="J432">
        <v>17430</v>
      </c>
      <c r="K432">
        <v>0.65</v>
      </c>
      <c r="L432">
        <v>51.42</v>
      </c>
      <c r="M432">
        <v>137.19999999999999</v>
      </c>
      <c r="N432">
        <v>1.89</v>
      </c>
      <c r="O432">
        <v>13.17</v>
      </c>
      <c r="P432">
        <v>2.39</v>
      </c>
      <c r="Q432">
        <v>81.19</v>
      </c>
      <c r="R432">
        <v>4.8000000000000001E-2</v>
      </c>
      <c r="S432">
        <v>23.86</v>
      </c>
      <c r="T432">
        <v>0.64900000000000002</v>
      </c>
      <c r="U432">
        <v>0.435</v>
      </c>
      <c r="V432">
        <v>0.192</v>
      </c>
      <c r="W432">
        <v>0.84199999999999997</v>
      </c>
      <c r="X432">
        <v>0.151</v>
      </c>
      <c r="Y432">
        <v>2.9700000000000001E-2</v>
      </c>
      <c r="Z432">
        <v>0.113</v>
      </c>
      <c r="AA432">
        <v>1.18E-2</v>
      </c>
      <c r="AB432">
        <v>6.3899999999999998E-2</v>
      </c>
      <c r="AC432">
        <v>1.1599999999999999E-2</v>
      </c>
      <c r="AD432">
        <v>3.6299999999999999E-2</v>
      </c>
      <c r="AE432">
        <v>5.1999999999999998E-3</v>
      </c>
      <c r="AF432">
        <v>3.1300000000000001E-2</v>
      </c>
      <c r="AG432">
        <v>5.4999999999999997E-3</v>
      </c>
      <c r="AH432">
        <v>0.14199999999999999</v>
      </c>
      <c r="AI432">
        <v>2.3E-2</v>
      </c>
      <c r="AJ432">
        <v>2.4E-2</v>
      </c>
      <c r="AK432">
        <v>2.5771999999999999</v>
      </c>
      <c r="AL432" s="10" t="s">
        <v>818</v>
      </c>
      <c r="AM432" s="10" t="s">
        <v>819</v>
      </c>
      <c r="AN432" s="10" t="s">
        <v>820</v>
      </c>
      <c r="AO432" s="10" t="s">
        <v>821</v>
      </c>
      <c r="AP432">
        <f>VLOOKUP(C432,'debit moy jour'!$A$2:$B$1198,2,FALSE)</f>
        <v>517.41399999999999</v>
      </c>
      <c r="AQ432" t="b">
        <f t="shared" si="18"/>
        <v>0</v>
      </c>
      <c r="AR432">
        <f>VLOOKUP(C432,'pluie jour'!$A$2:$B$1207,2,FALSE)</f>
        <v>0</v>
      </c>
      <c r="AS432">
        <f t="shared" si="19"/>
        <v>1</v>
      </c>
      <c r="AT432" s="11">
        <f t="shared" si="20"/>
        <v>8.9425694384862239E-3</v>
      </c>
    </row>
    <row r="433" spans="1:46" x14ac:dyDescent="0.3">
      <c r="A433" t="s">
        <v>863</v>
      </c>
      <c r="B433" t="s">
        <v>3</v>
      </c>
      <c r="C433" s="4">
        <v>36974</v>
      </c>
      <c r="D433" t="s">
        <v>433</v>
      </c>
      <c r="E433">
        <v>14470</v>
      </c>
      <c r="F433">
        <v>12100</v>
      </c>
      <c r="G433">
        <v>45.5</v>
      </c>
      <c r="H433">
        <v>3040</v>
      </c>
      <c r="I433">
        <v>5346</v>
      </c>
      <c r="J433">
        <v>17140</v>
      </c>
      <c r="K433">
        <v>0.56000000000000005</v>
      </c>
      <c r="L433">
        <v>49.09</v>
      </c>
      <c r="M433">
        <v>150.30000000000001</v>
      </c>
      <c r="N433">
        <v>2.11</v>
      </c>
      <c r="O433">
        <v>13.06</v>
      </c>
      <c r="P433">
        <v>2.38</v>
      </c>
      <c r="Q433">
        <v>81.599999999999994</v>
      </c>
      <c r="R433">
        <v>5.0999999999999997E-2</v>
      </c>
      <c r="S433">
        <v>24.65</v>
      </c>
      <c r="T433">
        <v>0.71</v>
      </c>
      <c r="U433">
        <v>0.45800000000000002</v>
      </c>
      <c r="V433">
        <v>0.21</v>
      </c>
      <c r="W433">
        <v>0.91200000000000003</v>
      </c>
      <c r="X433">
        <v>0.16700000000000001</v>
      </c>
      <c r="Y433">
        <v>3.2000000000000001E-2</v>
      </c>
      <c r="Z433">
        <v>0.126</v>
      </c>
      <c r="AA433">
        <v>1.2699999999999999E-2</v>
      </c>
      <c r="AB433">
        <v>6.7299999999999999E-2</v>
      </c>
      <c r="AC433">
        <v>1.23E-2</v>
      </c>
      <c r="AD433">
        <v>3.78E-2</v>
      </c>
      <c r="AE433">
        <v>4.7999999999999996E-3</v>
      </c>
      <c r="AF433">
        <v>3.2500000000000001E-2</v>
      </c>
      <c r="AG433">
        <v>6.1999999999999998E-3</v>
      </c>
      <c r="AH433">
        <v>5.7000000000000002E-2</v>
      </c>
      <c r="AI433">
        <v>2.7E-2</v>
      </c>
      <c r="AJ433">
        <v>2.4E-2</v>
      </c>
      <c r="AK433">
        <v>2.7887</v>
      </c>
      <c r="AL433" s="10" t="s">
        <v>818</v>
      </c>
      <c r="AM433" s="10" t="s">
        <v>819</v>
      </c>
      <c r="AN433" s="10" t="s">
        <v>820</v>
      </c>
      <c r="AO433" s="10" t="s">
        <v>821</v>
      </c>
      <c r="AP433">
        <f>VLOOKUP(C433,'debit moy jour'!$A$2:$B$1198,2,FALSE)</f>
        <v>404.22699999999998</v>
      </c>
      <c r="AQ433" t="b">
        <f t="shared" si="18"/>
        <v>0</v>
      </c>
      <c r="AR433">
        <f>VLOOKUP(C433,'pluie jour'!$A$2:$B$1207,2,FALSE)</f>
        <v>10.5</v>
      </c>
      <c r="AS433">
        <f t="shared" si="19"/>
        <v>1</v>
      </c>
      <c r="AT433" s="11">
        <f t="shared" si="20"/>
        <v>-0.21875519409988908</v>
      </c>
    </row>
    <row r="434" spans="1:46" x14ac:dyDescent="0.3">
      <c r="A434" t="s">
        <v>863</v>
      </c>
      <c r="B434" t="s">
        <v>3</v>
      </c>
      <c r="C434" s="4">
        <v>36975</v>
      </c>
      <c r="D434" t="s">
        <v>434</v>
      </c>
      <c r="E434">
        <v>14680</v>
      </c>
      <c r="F434">
        <v>12130</v>
      </c>
      <c r="G434">
        <v>46.6</v>
      </c>
      <c r="H434">
        <v>3077</v>
      </c>
      <c r="I434">
        <v>5441</v>
      </c>
      <c r="J434">
        <v>17190</v>
      </c>
      <c r="K434">
        <v>0.64</v>
      </c>
      <c r="L434">
        <v>49.62</v>
      </c>
      <c r="M434">
        <v>152.30000000000001</v>
      </c>
      <c r="N434">
        <v>1.79</v>
      </c>
      <c r="O434">
        <v>13.24</v>
      </c>
      <c r="P434">
        <v>2.39</v>
      </c>
      <c r="Q434">
        <v>81.73</v>
      </c>
      <c r="R434">
        <v>5.5E-2</v>
      </c>
      <c r="S434">
        <v>24.58</v>
      </c>
      <c r="T434">
        <v>0.71</v>
      </c>
      <c r="U434">
        <v>0.45</v>
      </c>
      <c r="V434">
        <v>0.21</v>
      </c>
      <c r="W434">
        <v>0.91800000000000004</v>
      </c>
      <c r="X434">
        <v>0.17</v>
      </c>
      <c r="Y434">
        <v>3.2199999999999999E-2</v>
      </c>
      <c r="Z434">
        <v>0.127</v>
      </c>
      <c r="AA434">
        <v>1.2200000000000001E-2</v>
      </c>
      <c r="AB434">
        <v>6.4399999999999999E-2</v>
      </c>
      <c r="AC434">
        <v>1.2500000000000001E-2</v>
      </c>
      <c r="AD434">
        <v>3.8199999999999998E-2</v>
      </c>
      <c r="AE434">
        <v>5.1000000000000004E-3</v>
      </c>
      <c r="AF434">
        <v>3.1399999999999997E-2</v>
      </c>
      <c r="AG434">
        <v>5.8999999999999999E-3</v>
      </c>
      <c r="AH434">
        <v>6.2E-2</v>
      </c>
      <c r="AI434">
        <v>0.03</v>
      </c>
      <c r="AJ434">
        <v>2.3E-2</v>
      </c>
      <c r="AK434">
        <v>2.7867000000000002</v>
      </c>
      <c r="AL434" s="10" t="s">
        <v>818</v>
      </c>
      <c r="AM434" s="10" t="s">
        <v>819</v>
      </c>
      <c r="AN434" s="10" t="s">
        <v>820</v>
      </c>
      <c r="AO434" s="10" t="s">
        <v>821</v>
      </c>
      <c r="AP434">
        <f>VLOOKUP(C434,'debit moy jour'!$A$2:$B$1198,2,FALSE)</f>
        <v>302.26799999999997</v>
      </c>
      <c r="AQ434" t="b">
        <f t="shared" si="18"/>
        <v>0</v>
      </c>
      <c r="AR434">
        <f>VLOOKUP(C434,'pluie jour'!$A$2:$B$1207,2,FALSE)</f>
        <v>0</v>
      </c>
      <c r="AS434">
        <f t="shared" si="19"/>
        <v>1</v>
      </c>
      <c r="AT434" s="11">
        <f t="shared" si="20"/>
        <v>-0.25223203793907883</v>
      </c>
    </row>
    <row r="435" spans="1:46" x14ac:dyDescent="0.3">
      <c r="A435" t="s">
        <v>863</v>
      </c>
      <c r="B435" t="s">
        <v>3</v>
      </c>
      <c r="C435" s="4">
        <v>36976</v>
      </c>
      <c r="D435" t="s">
        <v>435</v>
      </c>
      <c r="E435">
        <v>15820</v>
      </c>
      <c r="F435">
        <v>13050</v>
      </c>
      <c r="G435">
        <v>28.2</v>
      </c>
      <c r="H435">
        <v>3224</v>
      </c>
      <c r="I435">
        <v>4874</v>
      </c>
      <c r="J435">
        <v>16850</v>
      </c>
      <c r="K435">
        <v>0.56000000000000005</v>
      </c>
      <c r="L435">
        <v>47.62</v>
      </c>
      <c r="M435">
        <v>105.5</v>
      </c>
      <c r="N435">
        <v>1.29</v>
      </c>
      <c r="O435">
        <v>13.94</v>
      </c>
      <c r="P435">
        <v>2.14</v>
      </c>
      <c r="Q435">
        <v>88.71</v>
      </c>
      <c r="R435">
        <v>5.7000000000000002E-2</v>
      </c>
      <c r="S435">
        <v>27.92</v>
      </c>
      <c r="T435">
        <v>0.64900000000000002</v>
      </c>
      <c r="U435">
        <v>0.36</v>
      </c>
      <c r="V435">
        <v>0.188</v>
      </c>
      <c r="W435">
        <v>0.81399999999999995</v>
      </c>
      <c r="X435">
        <v>0.14299999999999999</v>
      </c>
      <c r="Y435">
        <v>2.7300000000000001E-2</v>
      </c>
      <c r="Z435">
        <v>0.11</v>
      </c>
      <c r="AA435">
        <v>1.14E-2</v>
      </c>
      <c r="AB435">
        <v>5.67E-2</v>
      </c>
      <c r="AC435">
        <v>1.0699999999999999E-2</v>
      </c>
      <c r="AD435">
        <v>3.2000000000000001E-2</v>
      </c>
      <c r="AE435">
        <v>4.4000000000000003E-3</v>
      </c>
      <c r="AF435">
        <v>2.5999999999999999E-2</v>
      </c>
      <c r="AG435">
        <v>5.1000000000000004E-3</v>
      </c>
      <c r="AH435">
        <v>3.5000000000000003E-2</v>
      </c>
      <c r="AI435">
        <v>0.01</v>
      </c>
      <c r="AJ435">
        <v>1.7000000000000001E-2</v>
      </c>
      <c r="AK435">
        <v>2.4375</v>
      </c>
      <c r="AL435" s="10" t="s">
        <v>818</v>
      </c>
      <c r="AM435" s="10" t="s">
        <v>819</v>
      </c>
      <c r="AN435" s="10" t="s">
        <v>820</v>
      </c>
      <c r="AO435" s="10" t="s">
        <v>821</v>
      </c>
      <c r="AP435">
        <f>VLOOKUP(C435,'debit moy jour'!$A$2:$B$1198,2,FALSE)</f>
        <v>246.381</v>
      </c>
      <c r="AQ435" t="b">
        <f t="shared" si="18"/>
        <v>0</v>
      </c>
      <c r="AR435">
        <f>VLOOKUP(C435,'pluie jour'!$A$2:$B$1207,2,FALSE)</f>
        <v>1</v>
      </c>
      <c r="AS435">
        <f t="shared" si="19"/>
        <v>1</v>
      </c>
      <c r="AT435" s="11">
        <f t="shared" si="20"/>
        <v>-0.18489221485569091</v>
      </c>
    </row>
    <row r="436" spans="1:46" x14ac:dyDescent="0.3">
      <c r="A436" t="s">
        <v>863</v>
      </c>
      <c r="B436" t="s">
        <v>3</v>
      </c>
      <c r="C436" s="4">
        <v>36977</v>
      </c>
      <c r="D436" t="s">
        <v>436</v>
      </c>
      <c r="E436">
        <v>15730</v>
      </c>
      <c r="F436">
        <v>12910</v>
      </c>
      <c r="G436">
        <v>36.700000000000003</v>
      </c>
      <c r="H436">
        <v>3180</v>
      </c>
      <c r="I436">
        <v>4622</v>
      </c>
      <c r="J436">
        <v>16560</v>
      </c>
      <c r="K436">
        <v>0.87</v>
      </c>
      <c r="L436">
        <v>52.34</v>
      </c>
      <c r="M436">
        <v>157.4</v>
      </c>
      <c r="N436">
        <v>1.7</v>
      </c>
      <c r="O436">
        <v>12.64</v>
      </c>
      <c r="P436">
        <v>2.0499999999999998</v>
      </c>
      <c r="Q436">
        <v>84.87</v>
      </c>
      <c r="R436">
        <v>0.05</v>
      </c>
      <c r="S436">
        <v>25.16</v>
      </c>
      <c r="T436">
        <v>0.61599999999999999</v>
      </c>
      <c r="U436">
        <v>0.36</v>
      </c>
      <c r="V436">
        <v>0.17699999999999999</v>
      </c>
      <c r="W436">
        <v>0.77600000000000002</v>
      </c>
      <c r="X436">
        <v>0.13800000000000001</v>
      </c>
      <c r="Y436">
        <v>2.7099999999999999E-2</v>
      </c>
      <c r="Z436">
        <v>0.11</v>
      </c>
      <c r="AA436">
        <v>1.0200000000000001E-2</v>
      </c>
      <c r="AB436">
        <v>5.4699999999999999E-2</v>
      </c>
      <c r="AC436">
        <v>1.0800000000000001E-2</v>
      </c>
      <c r="AD436">
        <v>3.1199999999999999E-2</v>
      </c>
      <c r="AE436">
        <v>4.4999999999999997E-3</v>
      </c>
      <c r="AF436">
        <v>2.7400000000000001E-2</v>
      </c>
      <c r="AG436">
        <v>4.5999999999999999E-3</v>
      </c>
      <c r="AH436">
        <v>5.1999999999999998E-2</v>
      </c>
      <c r="AI436">
        <v>1.0999999999999999E-2</v>
      </c>
      <c r="AJ436">
        <v>2.1999999999999999E-2</v>
      </c>
      <c r="AK436">
        <v>2.3475000000000001</v>
      </c>
      <c r="AL436" s="10" t="s">
        <v>818</v>
      </c>
      <c r="AM436" s="10" t="s">
        <v>819</v>
      </c>
      <c r="AN436" s="10" t="s">
        <v>820</v>
      </c>
      <c r="AO436" s="10" t="s">
        <v>821</v>
      </c>
      <c r="AP436">
        <f>VLOOKUP(C436,'debit moy jour'!$A$2:$B$1198,2,FALSE)</f>
        <v>254.851</v>
      </c>
      <c r="AQ436" t="b">
        <f t="shared" si="18"/>
        <v>0</v>
      </c>
      <c r="AR436">
        <f>VLOOKUP(C436,'pluie jour'!$A$2:$B$1207,2,FALSE)</f>
        <v>16</v>
      </c>
      <c r="AS436">
        <f t="shared" si="19"/>
        <v>1</v>
      </c>
      <c r="AT436" s="11">
        <f t="shared" si="20"/>
        <v>3.4377650874052784E-2</v>
      </c>
    </row>
    <row r="437" spans="1:46" x14ac:dyDescent="0.3">
      <c r="A437" t="s">
        <v>863</v>
      </c>
      <c r="B437" t="s">
        <v>3</v>
      </c>
      <c r="C437" s="4">
        <v>36978</v>
      </c>
      <c r="D437" t="s">
        <v>437</v>
      </c>
      <c r="E437">
        <v>14920</v>
      </c>
      <c r="F437">
        <v>11940</v>
      </c>
      <c r="G437">
        <v>50.3</v>
      </c>
      <c r="H437">
        <v>2996</v>
      </c>
      <c r="I437">
        <v>5028</v>
      </c>
      <c r="J437">
        <v>16000</v>
      </c>
      <c r="K437">
        <v>0.85</v>
      </c>
      <c r="L437">
        <v>56.5</v>
      </c>
      <c r="M437">
        <v>193.9</v>
      </c>
      <c r="N437">
        <v>2.0299999999999998</v>
      </c>
      <c r="O437">
        <v>12.72</v>
      </c>
      <c r="P437">
        <v>2.21</v>
      </c>
      <c r="Q437">
        <v>77.75</v>
      </c>
      <c r="R437">
        <v>4.2999999999999997E-2</v>
      </c>
      <c r="S437">
        <v>22.48</v>
      </c>
      <c r="T437">
        <v>0.67</v>
      </c>
      <c r="U437">
        <v>0.45500000000000002</v>
      </c>
      <c r="V437">
        <v>0.19400000000000001</v>
      </c>
      <c r="W437">
        <v>0.85</v>
      </c>
      <c r="X437">
        <v>0.154</v>
      </c>
      <c r="Y437">
        <v>3.0499999999999999E-2</v>
      </c>
      <c r="Z437">
        <v>0.11700000000000001</v>
      </c>
      <c r="AA437">
        <v>1.0999999999999999E-2</v>
      </c>
      <c r="AB437">
        <v>6.1100000000000002E-2</v>
      </c>
      <c r="AC437">
        <v>1.14E-2</v>
      </c>
      <c r="AD437">
        <v>3.6600000000000001E-2</v>
      </c>
      <c r="AE437">
        <v>4.5999999999999999E-3</v>
      </c>
      <c r="AF437">
        <v>2.81E-2</v>
      </c>
      <c r="AG437">
        <v>5.4000000000000003E-3</v>
      </c>
      <c r="AH437">
        <v>9.1999999999999998E-2</v>
      </c>
      <c r="AI437">
        <v>1.2999999999999999E-2</v>
      </c>
      <c r="AJ437">
        <v>2.7E-2</v>
      </c>
      <c r="AK437">
        <v>2.6288</v>
      </c>
      <c r="AL437" s="10" t="s">
        <v>818</v>
      </c>
      <c r="AM437" s="10" t="s">
        <v>819</v>
      </c>
      <c r="AN437" s="10" t="s">
        <v>820</v>
      </c>
      <c r="AO437" s="10" t="s">
        <v>821</v>
      </c>
      <c r="AP437">
        <f>VLOOKUP(C437,'debit moy jour'!$A$2:$B$1198,2,FALSE)</f>
        <v>383.56099999999998</v>
      </c>
      <c r="AQ437" t="b">
        <f t="shared" si="18"/>
        <v>0</v>
      </c>
      <c r="AR437">
        <f>VLOOKUP(C437,'pluie jour'!$A$2:$B$1207,2,FALSE)</f>
        <v>4</v>
      </c>
      <c r="AS437">
        <f t="shared" si="19"/>
        <v>1</v>
      </c>
      <c r="AT437" s="11">
        <f t="shared" si="20"/>
        <v>0.50504019995997651</v>
      </c>
    </row>
    <row r="438" spans="1:46" x14ac:dyDescent="0.3">
      <c r="A438" t="s">
        <v>863</v>
      </c>
      <c r="B438" t="s">
        <v>3</v>
      </c>
      <c r="C438" s="4">
        <v>36979</v>
      </c>
      <c r="D438" t="s">
        <v>438</v>
      </c>
      <c r="E438">
        <v>16360</v>
      </c>
      <c r="F438">
        <v>13230</v>
      </c>
      <c r="G438">
        <v>33.5</v>
      </c>
      <c r="H438">
        <v>3231</v>
      </c>
      <c r="I438">
        <v>4779</v>
      </c>
      <c r="J438">
        <v>16530</v>
      </c>
      <c r="K438">
        <v>0.73</v>
      </c>
      <c r="L438">
        <v>51.55</v>
      </c>
      <c r="M438">
        <v>147.80000000000001</v>
      </c>
      <c r="N438">
        <v>1.59</v>
      </c>
      <c r="O438">
        <v>13.03</v>
      </c>
      <c r="P438">
        <v>2.08</v>
      </c>
      <c r="Q438">
        <v>85.53</v>
      </c>
      <c r="R438">
        <v>4.9000000000000002E-2</v>
      </c>
      <c r="S438">
        <v>25.7</v>
      </c>
      <c r="T438">
        <v>0.61499999999999999</v>
      </c>
      <c r="U438">
        <v>0.35499999999999998</v>
      </c>
      <c r="V438">
        <v>0.17699999999999999</v>
      </c>
      <c r="W438">
        <v>0.76700000000000002</v>
      </c>
      <c r="X438">
        <v>0.13800000000000001</v>
      </c>
      <c r="Y438">
        <v>2.5700000000000001E-2</v>
      </c>
      <c r="Z438">
        <v>0.107</v>
      </c>
      <c r="AA438">
        <v>1.01E-2</v>
      </c>
      <c r="AB438">
        <v>5.28E-2</v>
      </c>
      <c r="AC438">
        <v>1.0699999999999999E-2</v>
      </c>
      <c r="AD438">
        <v>3.2500000000000001E-2</v>
      </c>
      <c r="AE438">
        <v>3.5000000000000001E-3</v>
      </c>
      <c r="AF438">
        <v>2.6599999999999999E-2</v>
      </c>
      <c r="AG438">
        <v>4.7999999999999996E-3</v>
      </c>
      <c r="AH438">
        <v>4.2999999999999997E-2</v>
      </c>
      <c r="AI438">
        <v>8.0000000000000002E-3</v>
      </c>
      <c r="AJ438">
        <v>2.1000000000000001E-2</v>
      </c>
      <c r="AK438">
        <v>2.3256999999999999</v>
      </c>
      <c r="AL438" s="10" t="s">
        <v>818</v>
      </c>
      <c r="AM438" s="10" t="s">
        <v>819</v>
      </c>
      <c r="AN438" s="10" t="s">
        <v>820</v>
      </c>
      <c r="AO438" s="10" t="s">
        <v>821</v>
      </c>
      <c r="AP438">
        <f>VLOOKUP(C438,'debit moy jour'!$A$2:$B$1198,2,FALSE)</f>
        <v>253.99600000000001</v>
      </c>
      <c r="AQ438" t="b">
        <f t="shared" si="18"/>
        <v>0</v>
      </c>
      <c r="AR438">
        <f>VLOOKUP(C438,'pluie jour'!$A$2:$B$1207,2,FALSE)</f>
        <v>1</v>
      </c>
      <c r="AS438">
        <f t="shared" si="19"/>
        <v>1</v>
      </c>
      <c r="AT438" s="11">
        <f t="shared" si="20"/>
        <v>-0.33779503129880245</v>
      </c>
    </row>
    <row r="439" spans="1:46" x14ac:dyDescent="0.3">
      <c r="A439" t="s">
        <v>863</v>
      </c>
      <c r="B439" t="s">
        <v>3</v>
      </c>
      <c r="C439" s="4">
        <v>36980</v>
      </c>
      <c r="D439" t="s">
        <v>439</v>
      </c>
      <c r="E439">
        <v>17440</v>
      </c>
      <c r="F439">
        <v>14230</v>
      </c>
      <c r="G439">
        <v>29.5</v>
      </c>
      <c r="H439">
        <v>3424</v>
      </c>
      <c r="I439">
        <v>4409</v>
      </c>
      <c r="J439">
        <v>16730</v>
      </c>
      <c r="K439">
        <v>0.67</v>
      </c>
      <c r="L439">
        <v>46.47</v>
      </c>
      <c r="M439">
        <v>107.7</v>
      </c>
      <c r="N439">
        <v>1.23</v>
      </c>
      <c r="O439">
        <v>14.76</v>
      </c>
      <c r="P439">
        <v>1.93</v>
      </c>
      <c r="Q439">
        <v>92.02</v>
      </c>
      <c r="R439">
        <v>5.3999999999999999E-2</v>
      </c>
      <c r="S439">
        <v>28.63</v>
      </c>
      <c r="T439">
        <v>0.59399999999999997</v>
      </c>
      <c r="U439">
        <v>0.30399999999999999</v>
      </c>
      <c r="V439">
        <v>0.17199999999999999</v>
      </c>
      <c r="W439">
        <v>0.752</v>
      </c>
      <c r="X439">
        <v>0.13700000000000001</v>
      </c>
      <c r="Y439">
        <v>2.53E-2</v>
      </c>
      <c r="Z439">
        <v>0.1</v>
      </c>
      <c r="AA439">
        <v>9.7999999999999997E-3</v>
      </c>
      <c r="AB439">
        <v>5.1900000000000002E-2</v>
      </c>
      <c r="AC439">
        <v>9.5999999999999992E-3</v>
      </c>
      <c r="AD439">
        <v>2.8299999999999999E-2</v>
      </c>
      <c r="AE439">
        <v>3.7000000000000002E-3</v>
      </c>
      <c r="AF439">
        <v>2.47E-2</v>
      </c>
      <c r="AG439">
        <v>4.7999999999999996E-3</v>
      </c>
      <c r="AH439">
        <v>2.8000000000000001E-2</v>
      </c>
      <c r="AI439">
        <v>0</v>
      </c>
      <c r="AJ439">
        <v>1.4999999999999999E-2</v>
      </c>
      <c r="AK439">
        <v>2.2170000000000001</v>
      </c>
      <c r="AL439" s="10" t="s">
        <v>818</v>
      </c>
      <c r="AM439" s="10" t="s">
        <v>819</v>
      </c>
      <c r="AN439" s="10" t="s">
        <v>820</v>
      </c>
      <c r="AO439" s="10" t="s">
        <v>821</v>
      </c>
      <c r="AP439">
        <f>VLOOKUP(C439,'debit moy jour'!$A$2:$B$1198,2,FALSE)</f>
        <v>205.26499999999999</v>
      </c>
      <c r="AQ439" t="b">
        <f t="shared" si="18"/>
        <v>0</v>
      </c>
      <c r="AR439">
        <f>VLOOKUP(C439,'pluie jour'!$A$2:$B$1207,2,FALSE)</f>
        <v>0</v>
      </c>
      <c r="AS439">
        <f t="shared" si="19"/>
        <v>1</v>
      </c>
      <c r="AT439" s="11">
        <f t="shared" si="20"/>
        <v>-0.19185735208428487</v>
      </c>
    </row>
    <row r="440" spans="1:46" x14ac:dyDescent="0.3">
      <c r="A440" t="s">
        <v>863</v>
      </c>
      <c r="B440" t="s">
        <v>3</v>
      </c>
      <c r="C440" s="4">
        <v>36981</v>
      </c>
      <c r="D440" t="s">
        <v>440</v>
      </c>
      <c r="E440">
        <v>16600</v>
      </c>
      <c r="F440">
        <v>13780</v>
      </c>
      <c r="G440">
        <v>21.5</v>
      </c>
      <c r="H440">
        <v>3368</v>
      </c>
      <c r="I440">
        <v>4535</v>
      </c>
      <c r="J440">
        <v>15920</v>
      </c>
      <c r="K440">
        <v>0.56999999999999995</v>
      </c>
      <c r="L440">
        <v>42.61</v>
      </c>
      <c r="M440">
        <v>94.3</v>
      </c>
      <c r="N440">
        <v>1.1100000000000001</v>
      </c>
      <c r="O440">
        <v>13.85</v>
      </c>
      <c r="P440">
        <v>2.0699999999999998</v>
      </c>
      <c r="Q440">
        <v>90.66</v>
      </c>
      <c r="R440">
        <v>5.2999999999999999E-2</v>
      </c>
      <c r="S440">
        <v>28.74</v>
      </c>
      <c r="T440">
        <v>0.59199999999999997</v>
      </c>
      <c r="U440">
        <v>0.29699999999999999</v>
      </c>
      <c r="V440">
        <v>0.17100000000000001</v>
      </c>
      <c r="W440">
        <v>0.72399999999999998</v>
      </c>
      <c r="X440">
        <v>0.128</v>
      </c>
      <c r="Y440">
        <v>2.6100000000000002E-2</v>
      </c>
      <c r="Z440">
        <v>9.8500000000000004E-2</v>
      </c>
      <c r="AA440">
        <v>9.7999999999999997E-3</v>
      </c>
      <c r="AB440">
        <v>4.7800000000000002E-2</v>
      </c>
      <c r="AC440">
        <v>1.01E-2</v>
      </c>
      <c r="AD440">
        <v>2.7300000000000001E-2</v>
      </c>
      <c r="AE440">
        <v>4.0000000000000001E-3</v>
      </c>
      <c r="AF440">
        <v>2.29E-2</v>
      </c>
      <c r="AG440">
        <v>4.4999999999999997E-3</v>
      </c>
      <c r="AH440">
        <v>2.5999999999999999E-2</v>
      </c>
      <c r="AI440">
        <v>7.0000000000000001E-3</v>
      </c>
      <c r="AJ440">
        <v>1.6E-2</v>
      </c>
      <c r="AK440">
        <v>2.1629</v>
      </c>
      <c r="AL440" s="10" t="s">
        <v>818</v>
      </c>
      <c r="AM440" s="10" t="s">
        <v>819</v>
      </c>
      <c r="AN440" s="10" t="s">
        <v>820</v>
      </c>
      <c r="AO440" s="10" t="s">
        <v>821</v>
      </c>
      <c r="AP440">
        <f>VLOOKUP(C440,'debit moy jour'!$A$2:$B$1198,2,FALSE)</f>
        <v>189.67699999999999</v>
      </c>
      <c r="AQ440" t="b">
        <f t="shared" si="18"/>
        <v>0</v>
      </c>
      <c r="AR440">
        <f>VLOOKUP(C440,'pluie jour'!$A$2:$B$1207,2,FALSE)</f>
        <v>0</v>
      </c>
      <c r="AS440">
        <f t="shared" si="19"/>
        <v>0</v>
      </c>
      <c r="AT440" s="11" t="e">
        <f t="shared" si="20"/>
        <v>#N/A</v>
      </c>
    </row>
    <row r="441" spans="1:46" x14ac:dyDescent="0.3">
      <c r="A441" t="s">
        <v>863</v>
      </c>
      <c r="B441" t="s">
        <v>3</v>
      </c>
      <c r="C441" s="4">
        <v>36982</v>
      </c>
      <c r="D441" t="s">
        <v>441</v>
      </c>
      <c r="E441">
        <v>17110</v>
      </c>
      <c r="F441">
        <v>14010</v>
      </c>
      <c r="G441">
        <v>21.7</v>
      </c>
      <c r="H441">
        <v>3390</v>
      </c>
      <c r="I441">
        <v>4647</v>
      </c>
      <c r="J441">
        <v>15930</v>
      </c>
      <c r="K441">
        <v>0.59</v>
      </c>
      <c r="L441">
        <v>43.2</v>
      </c>
      <c r="M441">
        <v>96.5</v>
      </c>
      <c r="N441">
        <v>1.41</v>
      </c>
      <c r="O441">
        <v>15</v>
      </c>
      <c r="P441">
        <v>2.14</v>
      </c>
      <c r="Q441">
        <v>91.67</v>
      </c>
      <c r="R441">
        <v>5.5E-2</v>
      </c>
      <c r="S441">
        <v>29.1</v>
      </c>
      <c r="T441">
        <v>0.61</v>
      </c>
      <c r="U441">
        <v>0.30299999999999999</v>
      </c>
      <c r="V441">
        <v>0.17100000000000001</v>
      </c>
      <c r="W441">
        <v>0.74099999999999999</v>
      </c>
      <c r="X441">
        <v>0.13300000000000001</v>
      </c>
      <c r="Y441">
        <v>2.4500000000000001E-2</v>
      </c>
      <c r="Z441">
        <v>0.1</v>
      </c>
      <c r="AA441">
        <v>9.9000000000000008E-3</v>
      </c>
      <c r="AB441">
        <v>5.2999999999999999E-2</v>
      </c>
      <c r="AC441">
        <v>0.01</v>
      </c>
      <c r="AD441">
        <v>2.9100000000000001E-2</v>
      </c>
      <c r="AE441">
        <v>4.1000000000000003E-3</v>
      </c>
      <c r="AF441">
        <v>2.5000000000000001E-2</v>
      </c>
      <c r="AG441">
        <v>5.1999999999999998E-3</v>
      </c>
      <c r="AH441">
        <v>7.0999999999999994E-2</v>
      </c>
      <c r="AI441">
        <v>0</v>
      </c>
      <c r="AJ441">
        <v>1.6E-2</v>
      </c>
      <c r="AK441">
        <v>2.2187999999999999</v>
      </c>
      <c r="AL441" s="10" t="s">
        <v>818</v>
      </c>
      <c r="AM441" s="10" t="s">
        <v>819</v>
      </c>
      <c r="AN441" s="10" t="s">
        <v>820</v>
      </c>
      <c r="AO441" s="10" t="s">
        <v>821</v>
      </c>
      <c r="AP441">
        <f>VLOOKUP(C441,'debit moy jour'!$A$2:$B$1198,2,FALSE)</f>
        <v>177.59899999999999</v>
      </c>
      <c r="AQ441" t="b">
        <f t="shared" si="18"/>
        <v>0</v>
      </c>
      <c r="AR441">
        <f>VLOOKUP(C441,'pluie jour'!$A$2:$B$1207,2,FALSE)</f>
        <v>0</v>
      </c>
      <c r="AS441">
        <f t="shared" si="19"/>
        <v>0</v>
      </c>
      <c r="AT441" s="11" t="e">
        <f t="shared" si="20"/>
        <v>#N/A</v>
      </c>
    </row>
    <row r="442" spans="1:46" x14ac:dyDescent="0.3">
      <c r="A442" t="s">
        <v>863</v>
      </c>
      <c r="B442" t="s">
        <v>3</v>
      </c>
      <c r="C442" s="4">
        <v>36983</v>
      </c>
      <c r="D442" t="s">
        <v>442</v>
      </c>
      <c r="E442">
        <v>17260</v>
      </c>
      <c r="F442">
        <v>14330</v>
      </c>
      <c r="G442">
        <v>19.399999999999999</v>
      </c>
      <c r="H442">
        <v>3490</v>
      </c>
      <c r="I442">
        <v>3988</v>
      </c>
      <c r="J442">
        <v>15800</v>
      </c>
      <c r="K442">
        <v>0.56999999999999995</v>
      </c>
      <c r="L442">
        <v>43.5</v>
      </c>
      <c r="M442">
        <v>109.5</v>
      </c>
      <c r="N442">
        <v>1.05</v>
      </c>
      <c r="O442">
        <v>13.96</v>
      </c>
      <c r="P442">
        <v>1.8</v>
      </c>
      <c r="Q442">
        <v>91.79</v>
      </c>
      <c r="R442">
        <v>6.2E-2</v>
      </c>
      <c r="S442">
        <v>28.81</v>
      </c>
      <c r="T442">
        <v>0.59299999999999997</v>
      </c>
      <c r="U442">
        <v>0.27300000000000002</v>
      </c>
      <c r="V442">
        <v>0.16500000000000001</v>
      </c>
      <c r="W442">
        <v>0.71099999999999997</v>
      </c>
      <c r="X442">
        <v>0.124</v>
      </c>
      <c r="Y442">
        <v>2.47E-2</v>
      </c>
      <c r="Z442">
        <v>9.64E-2</v>
      </c>
      <c r="AA442">
        <v>8.9999999999999993E-3</v>
      </c>
      <c r="AB442">
        <v>4.7699999999999999E-2</v>
      </c>
      <c r="AC442">
        <v>8.6999999999999994E-3</v>
      </c>
      <c r="AD442">
        <v>2.7400000000000001E-2</v>
      </c>
      <c r="AE442">
        <v>3.5000000000000001E-3</v>
      </c>
      <c r="AF442">
        <v>2.2499999999999999E-2</v>
      </c>
      <c r="AG442">
        <v>4.3E-3</v>
      </c>
      <c r="AH442">
        <v>3.9E-2</v>
      </c>
      <c r="AI442">
        <v>0</v>
      </c>
      <c r="AJ442">
        <v>1.2999999999999999E-2</v>
      </c>
      <c r="AK442">
        <v>2.1101999999999999</v>
      </c>
      <c r="AL442" s="10" t="s">
        <v>818</v>
      </c>
      <c r="AM442" s="10" t="s">
        <v>819</v>
      </c>
      <c r="AN442" s="10" t="s">
        <v>820</v>
      </c>
      <c r="AO442" s="10" t="s">
        <v>821</v>
      </c>
      <c r="AP442">
        <f>VLOOKUP(C442,'debit moy jour'!$A$2:$B$1198,2,FALSE)</f>
        <v>169.208</v>
      </c>
      <c r="AQ442" t="b">
        <f t="shared" si="18"/>
        <v>0</v>
      </c>
      <c r="AR442">
        <f>VLOOKUP(C442,'pluie jour'!$A$2:$B$1207,2,FALSE)</f>
        <v>2.5</v>
      </c>
      <c r="AS442">
        <f t="shared" si="19"/>
        <v>1</v>
      </c>
      <c r="AT442" s="11">
        <f t="shared" si="20"/>
        <v>-4.7246887651394384E-2</v>
      </c>
    </row>
    <row r="443" spans="1:46" x14ac:dyDescent="0.3">
      <c r="A443" t="s">
        <v>863</v>
      </c>
      <c r="B443" t="s">
        <v>3</v>
      </c>
      <c r="C443" s="4">
        <v>36984</v>
      </c>
      <c r="D443" t="s">
        <v>443</v>
      </c>
      <c r="E443">
        <v>17330</v>
      </c>
      <c r="F443">
        <v>14410</v>
      </c>
      <c r="G443">
        <v>20</v>
      </c>
      <c r="H443">
        <v>3492</v>
      </c>
      <c r="I443">
        <v>4000</v>
      </c>
      <c r="J443">
        <v>15790</v>
      </c>
      <c r="K443">
        <v>0.55000000000000004</v>
      </c>
      <c r="L443">
        <v>43.78</v>
      </c>
      <c r="M443">
        <v>110.7</v>
      </c>
      <c r="N443">
        <v>5.64</v>
      </c>
      <c r="O443">
        <v>14.39</v>
      </c>
      <c r="P443">
        <v>1.83</v>
      </c>
      <c r="Q443">
        <v>91.9</v>
      </c>
      <c r="R443">
        <v>5.8999999999999997E-2</v>
      </c>
      <c r="S443">
        <v>28.66</v>
      </c>
      <c r="T443">
        <v>0.59</v>
      </c>
      <c r="U443">
        <v>0.26800000000000002</v>
      </c>
      <c r="V443">
        <v>0.16500000000000001</v>
      </c>
      <c r="W443">
        <v>0.71099999999999997</v>
      </c>
      <c r="X443">
        <v>0.127</v>
      </c>
      <c r="Y443">
        <v>2.4500000000000001E-2</v>
      </c>
      <c r="Z443">
        <v>9.5200000000000007E-2</v>
      </c>
      <c r="AA443">
        <v>9.1000000000000004E-3</v>
      </c>
      <c r="AB443">
        <v>4.6300000000000001E-2</v>
      </c>
      <c r="AC443">
        <v>9.4000000000000004E-3</v>
      </c>
      <c r="AD443">
        <v>2.7799999999999998E-2</v>
      </c>
      <c r="AE443">
        <v>3.5000000000000001E-3</v>
      </c>
      <c r="AF443">
        <v>2.0799999999999999E-2</v>
      </c>
      <c r="AG443">
        <v>4.4000000000000003E-3</v>
      </c>
      <c r="AH443">
        <v>3.2000000000000001E-2</v>
      </c>
      <c r="AI443">
        <v>0</v>
      </c>
      <c r="AJ443">
        <v>1.2999999999999999E-2</v>
      </c>
      <c r="AK443">
        <v>2.1019000000000001</v>
      </c>
      <c r="AL443" s="10" t="s">
        <v>818</v>
      </c>
      <c r="AM443" s="10" t="s">
        <v>819</v>
      </c>
      <c r="AN443" s="10" t="s">
        <v>820</v>
      </c>
      <c r="AO443" s="10" t="s">
        <v>821</v>
      </c>
      <c r="AP443">
        <f>VLOOKUP(C443,'debit moy jour'!$A$2:$B$1198,2,FALSE)</f>
        <v>169.11199999999999</v>
      </c>
      <c r="AQ443" t="b">
        <f t="shared" si="18"/>
        <v>0</v>
      </c>
      <c r="AR443">
        <f>VLOOKUP(C443,'pluie jour'!$A$2:$B$1207,2,FALSE)</f>
        <v>11.5</v>
      </c>
      <c r="AS443">
        <f t="shared" si="19"/>
        <v>1</v>
      </c>
      <c r="AT443" s="11">
        <f t="shared" si="20"/>
        <v>-5.6734906151011556E-4</v>
      </c>
    </row>
    <row r="444" spans="1:46" x14ac:dyDescent="0.3">
      <c r="A444" t="s">
        <v>863</v>
      </c>
      <c r="B444" t="s">
        <v>3</v>
      </c>
      <c r="C444" s="4">
        <v>36985</v>
      </c>
      <c r="D444" t="s">
        <v>444</v>
      </c>
      <c r="E444">
        <v>17320</v>
      </c>
      <c r="F444">
        <v>14500</v>
      </c>
      <c r="G444">
        <v>24.1</v>
      </c>
      <c r="H444">
        <v>3504</v>
      </c>
      <c r="I444">
        <v>4056</v>
      </c>
      <c r="J444">
        <v>15900</v>
      </c>
      <c r="K444">
        <v>0.59</v>
      </c>
      <c r="L444">
        <v>51.29</v>
      </c>
      <c r="M444">
        <v>147.6</v>
      </c>
      <c r="N444">
        <v>1.29</v>
      </c>
      <c r="O444">
        <v>15.94</v>
      </c>
      <c r="P444">
        <v>1.86</v>
      </c>
      <c r="Q444">
        <v>88.75</v>
      </c>
      <c r="R444">
        <v>5.8000000000000003E-2</v>
      </c>
      <c r="S444">
        <v>27.6</v>
      </c>
      <c r="T444">
        <v>0.629</v>
      </c>
      <c r="U444">
        <v>0.31900000000000001</v>
      </c>
      <c r="V444">
        <v>0.18</v>
      </c>
      <c r="W444">
        <v>0.76700000000000002</v>
      </c>
      <c r="X444">
        <v>0.13900000000000001</v>
      </c>
      <c r="Y444">
        <v>2.6499999999999999E-2</v>
      </c>
      <c r="Z444">
        <v>0.105</v>
      </c>
      <c r="AA444">
        <v>1.06E-2</v>
      </c>
      <c r="AB444">
        <v>5.5199999999999999E-2</v>
      </c>
      <c r="AC444">
        <v>1.0500000000000001E-2</v>
      </c>
      <c r="AD444">
        <v>3.1899999999999998E-2</v>
      </c>
      <c r="AE444">
        <v>4.0000000000000001E-3</v>
      </c>
      <c r="AF444">
        <v>2.47E-2</v>
      </c>
      <c r="AG444">
        <v>5.1000000000000004E-3</v>
      </c>
      <c r="AH444">
        <v>0.08</v>
      </c>
      <c r="AI444">
        <v>0</v>
      </c>
      <c r="AJ444">
        <v>1.6E-2</v>
      </c>
      <c r="AK444">
        <v>2.3073999999999999</v>
      </c>
      <c r="AL444" s="10" t="s">
        <v>818</v>
      </c>
      <c r="AM444" s="10" t="s">
        <v>819</v>
      </c>
      <c r="AN444" s="10" t="s">
        <v>820</v>
      </c>
      <c r="AO444" s="10" t="s">
        <v>821</v>
      </c>
      <c r="AP444">
        <f>VLOOKUP(C444,'debit moy jour'!$A$2:$B$1198,2,FALSE)</f>
        <v>236.804</v>
      </c>
      <c r="AQ444" t="b">
        <f t="shared" si="18"/>
        <v>0</v>
      </c>
      <c r="AR444">
        <f>VLOOKUP(C444,'pluie jour'!$A$2:$B$1207,2,FALSE)</f>
        <v>2</v>
      </c>
      <c r="AS444">
        <f t="shared" si="19"/>
        <v>1</v>
      </c>
      <c r="AT444" s="11">
        <f t="shared" si="20"/>
        <v>0.40027910497185304</v>
      </c>
    </row>
    <row r="445" spans="1:46" x14ac:dyDescent="0.3">
      <c r="A445" t="s">
        <v>863</v>
      </c>
      <c r="B445" t="s">
        <v>3</v>
      </c>
      <c r="C445" s="4">
        <v>36986</v>
      </c>
      <c r="D445" t="s">
        <v>445</v>
      </c>
      <c r="E445">
        <v>15330</v>
      </c>
      <c r="F445">
        <v>13373</v>
      </c>
      <c r="G445">
        <v>36.6</v>
      </c>
      <c r="H445">
        <v>3069</v>
      </c>
      <c r="I445">
        <v>4815</v>
      </c>
      <c r="J445">
        <v>16029</v>
      </c>
      <c r="K445">
        <v>0.61</v>
      </c>
      <c r="L445">
        <v>62.72</v>
      </c>
      <c r="M445">
        <v>221.5</v>
      </c>
      <c r="N445">
        <v>1.82</v>
      </c>
      <c r="O445">
        <v>13.58</v>
      </c>
      <c r="P445">
        <v>2.39</v>
      </c>
      <c r="Q445">
        <v>84.48</v>
      </c>
      <c r="R445">
        <v>4.5999999999999999E-2</v>
      </c>
      <c r="S445">
        <v>26.65</v>
      </c>
      <c r="T445">
        <v>0.80830000000000002</v>
      </c>
      <c r="U445">
        <v>0.4274</v>
      </c>
      <c r="V445">
        <v>0.2243</v>
      </c>
      <c r="W445">
        <v>0.9617</v>
      </c>
      <c r="X445">
        <v>0.17560000000000001</v>
      </c>
      <c r="Y445">
        <v>3.2399999999999998E-2</v>
      </c>
      <c r="Z445">
        <v>0.12909999999999999</v>
      </c>
      <c r="AA445">
        <v>1.26E-2</v>
      </c>
      <c r="AB445">
        <v>6.2899999999999998E-2</v>
      </c>
      <c r="AC445">
        <v>1.2E-2</v>
      </c>
      <c r="AD445">
        <v>3.6900000000000002E-2</v>
      </c>
      <c r="AE445">
        <v>4.5999999999999999E-3</v>
      </c>
      <c r="AF445">
        <v>2.9399999999999999E-2</v>
      </c>
      <c r="AG445">
        <v>5.7999999999999996E-3</v>
      </c>
      <c r="AH445">
        <v>9.6000000000000002E-2</v>
      </c>
      <c r="AI445">
        <v>0.02</v>
      </c>
      <c r="AJ445">
        <v>3.2000000000000001E-2</v>
      </c>
      <c r="AK445">
        <v>2.9232</v>
      </c>
      <c r="AL445" s="10" t="s">
        <v>818</v>
      </c>
      <c r="AM445" s="10" t="s">
        <v>819</v>
      </c>
      <c r="AN445" s="10" t="s">
        <v>820</v>
      </c>
      <c r="AO445" s="10" t="s">
        <v>821</v>
      </c>
      <c r="AP445">
        <f>VLOOKUP(C445,'debit moy jour'!$A$2:$B$1198,2,FALSE)</f>
        <v>174.44200000000001</v>
      </c>
      <c r="AQ445" t="b">
        <f t="shared" si="18"/>
        <v>0</v>
      </c>
      <c r="AR445">
        <f>VLOOKUP(C445,'pluie jour'!$A$2:$B$1207,2,FALSE)</f>
        <v>2</v>
      </c>
      <c r="AS445">
        <f t="shared" si="19"/>
        <v>1</v>
      </c>
      <c r="AT445" s="11">
        <f t="shared" si="20"/>
        <v>-0.26334859208459316</v>
      </c>
    </row>
    <row r="446" spans="1:46" x14ac:dyDescent="0.3">
      <c r="A446" t="s">
        <v>863</v>
      </c>
      <c r="B446" t="s">
        <v>3</v>
      </c>
      <c r="C446" s="4">
        <v>36987</v>
      </c>
      <c r="D446" t="s">
        <v>446</v>
      </c>
      <c r="E446">
        <v>14918</v>
      </c>
      <c r="F446">
        <v>13044</v>
      </c>
      <c r="G446">
        <v>44</v>
      </c>
      <c r="H446">
        <v>3138</v>
      </c>
      <c r="I446">
        <v>4129</v>
      </c>
      <c r="J446">
        <v>15813</v>
      </c>
      <c r="K446">
        <v>0.68</v>
      </c>
      <c r="L446">
        <v>58.18</v>
      </c>
      <c r="M446">
        <v>253.9</v>
      </c>
      <c r="N446">
        <v>1.75</v>
      </c>
      <c r="O446">
        <v>12.32</v>
      </c>
      <c r="P446">
        <v>1.97</v>
      </c>
      <c r="Q446">
        <v>80.989999999999995</v>
      </c>
      <c r="R446">
        <v>4.9000000000000002E-2</v>
      </c>
      <c r="S446">
        <v>24.46</v>
      </c>
      <c r="T446">
        <v>0.75580000000000003</v>
      </c>
      <c r="U446">
        <v>0.43619999999999998</v>
      </c>
      <c r="V446">
        <v>0.21440000000000001</v>
      </c>
      <c r="W446">
        <v>0.92130000000000001</v>
      </c>
      <c r="X446">
        <v>0.17380000000000001</v>
      </c>
      <c r="Y446">
        <v>3.1800000000000002E-2</v>
      </c>
      <c r="Z446">
        <v>0.128</v>
      </c>
      <c r="AA446">
        <v>1.2800000000000001E-2</v>
      </c>
      <c r="AB446">
        <v>6.2100000000000002E-2</v>
      </c>
      <c r="AC446">
        <v>1.2E-2</v>
      </c>
      <c r="AD446">
        <v>3.5400000000000001E-2</v>
      </c>
      <c r="AE446">
        <v>5.0000000000000001E-3</v>
      </c>
      <c r="AF446">
        <v>3.1300000000000001E-2</v>
      </c>
      <c r="AG446">
        <v>6.1000000000000004E-3</v>
      </c>
      <c r="AH446">
        <v>0.104</v>
      </c>
      <c r="AI446">
        <v>2.3E-2</v>
      </c>
      <c r="AJ446">
        <v>2.7E-2</v>
      </c>
      <c r="AK446">
        <v>2.8260000000000001</v>
      </c>
      <c r="AL446" s="10" t="s">
        <v>818</v>
      </c>
      <c r="AM446" s="10" t="s">
        <v>819</v>
      </c>
      <c r="AN446" s="10" t="s">
        <v>820</v>
      </c>
      <c r="AO446" s="10" t="s">
        <v>821</v>
      </c>
      <c r="AP446">
        <f>VLOOKUP(C446,'debit moy jour'!$A$2:$B$1198,2,FALSE)</f>
        <v>197.31100000000001</v>
      </c>
      <c r="AQ446" t="b">
        <f t="shared" si="18"/>
        <v>0</v>
      </c>
      <c r="AR446">
        <f>VLOOKUP(C446,'pluie jour'!$A$2:$B$1207,2,FALSE)</f>
        <v>5</v>
      </c>
      <c r="AS446">
        <f t="shared" si="19"/>
        <v>1</v>
      </c>
      <c r="AT446" s="11">
        <f t="shared" si="20"/>
        <v>0.13109801538620286</v>
      </c>
    </row>
    <row r="447" spans="1:46" x14ac:dyDescent="0.3">
      <c r="A447" t="s">
        <v>863</v>
      </c>
      <c r="B447" t="s">
        <v>3</v>
      </c>
      <c r="C447" s="4">
        <v>36988</v>
      </c>
      <c r="D447" t="s">
        <v>447</v>
      </c>
      <c r="E447">
        <v>16184</v>
      </c>
      <c r="F447">
        <v>14145</v>
      </c>
      <c r="G447">
        <v>24</v>
      </c>
      <c r="H447">
        <v>3310</v>
      </c>
      <c r="I447">
        <v>3951</v>
      </c>
      <c r="J447">
        <v>16285</v>
      </c>
      <c r="K447">
        <v>0.55000000000000004</v>
      </c>
      <c r="L447">
        <v>43.44</v>
      </c>
      <c r="M447">
        <v>129.69999999999999</v>
      </c>
      <c r="N447">
        <v>1.23</v>
      </c>
      <c r="O447">
        <v>15.26</v>
      </c>
      <c r="P447">
        <v>1.79</v>
      </c>
      <c r="Q447">
        <v>90.34</v>
      </c>
      <c r="R447">
        <v>5.6000000000000001E-2</v>
      </c>
      <c r="S447">
        <v>28.31</v>
      </c>
      <c r="T447">
        <v>0.54649999999999999</v>
      </c>
      <c r="U447">
        <v>0.2974</v>
      </c>
      <c r="V447">
        <v>0.1547</v>
      </c>
      <c r="W447">
        <v>0.67010000000000003</v>
      </c>
      <c r="X447">
        <v>0.1216</v>
      </c>
      <c r="Y447">
        <v>2.3E-2</v>
      </c>
      <c r="Z447">
        <v>8.8700000000000001E-2</v>
      </c>
      <c r="AA447">
        <v>8.3999999999999995E-3</v>
      </c>
      <c r="AB447">
        <v>4.53E-2</v>
      </c>
      <c r="AC447">
        <v>8.0999999999999996E-3</v>
      </c>
      <c r="AD447">
        <v>2.3800000000000002E-2</v>
      </c>
      <c r="AE447">
        <v>3.0000000000000001E-3</v>
      </c>
      <c r="AF447">
        <v>2.1000000000000001E-2</v>
      </c>
      <c r="AG447">
        <v>3.8999999999999998E-3</v>
      </c>
      <c r="AH447">
        <v>5.1999999999999998E-2</v>
      </c>
      <c r="AI447">
        <v>8.0000000000000002E-3</v>
      </c>
      <c r="AJ447">
        <v>1.2999999999999999E-2</v>
      </c>
      <c r="AK447">
        <v>2.0154999999999998</v>
      </c>
      <c r="AL447" s="10" t="s">
        <v>818</v>
      </c>
      <c r="AM447" s="10" t="s">
        <v>819</v>
      </c>
      <c r="AN447" s="10" t="s">
        <v>820</v>
      </c>
      <c r="AO447" s="10" t="s">
        <v>821</v>
      </c>
      <c r="AP447">
        <f>VLOOKUP(C447,'debit moy jour'!$A$2:$B$1198,2,FALSE)</f>
        <v>196.464</v>
      </c>
      <c r="AQ447" t="b">
        <f t="shared" si="18"/>
        <v>0</v>
      </c>
      <c r="AR447">
        <f>VLOOKUP(C447,'pluie jour'!$A$2:$B$1207,2,FALSE)</f>
        <v>5</v>
      </c>
      <c r="AS447">
        <f t="shared" si="19"/>
        <v>1</v>
      </c>
      <c r="AT447" s="11">
        <f t="shared" si="20"/>
        <v>-4.2927155607138398E-3</v>
      </c>
    </row>
    <row r="448" spans="1:46" x14ac:dyDescent="0.3">
      <c r="A448" t="s">
        <v>863</v>
      </c>
      <c r="B448" t="s">
        <v>3</v>
      </c>
      <c r="C448" s="4">
        <v>36989</v>
      </c>
      <c r="D448" t="s">
        <v>448</v>
      </c>
      <c r="E448">
        <v>16380</v>
      </c>
      <c r="F448">
        <v>14226</v>
      </c>
      <c r="G448">
        <v>22</v>
      </c>
      <c r="H448">
        <v>3381</v>
      </c>
      <c r="I448">
        <v>4263</v>
      </c>
      <c r="J448">
        <v>16202</v>
      </c>
      <c r="K448">
        <v>0.6</v>
      </c>
      <c r="L448">
        <v>50.37</v>
      </c>
      <c r="M448">
        <v>134.80000000000001</v>
      </c>
      <c r="N448">
        <v>1.1399999999999999</v>
      </c>
      <c r="O448">
        <v>14.39</v>
      </c>
      <c r="P448">
        <v>1.9</v>
      </c>
      <c r="Q448">
        <v>89.43</v>
      </c>
      <c r="R448">
        <v>5.6000000000000001E-2</v>
      </c>
      <c r="S448">
        <v>28.11</v>
      </c>
      <c r="T448">
        <v>0.56110000000000004</v>
      </c>
      <c r="U448">
        <v>0.29420000000000002</v>
      </c>
      <c r="V448">
        <v>0.1618</v>
      </c>
      <c r="W448">
        <v>0.68930000000000002</v>
      </c>
      <c r="X448">
        <v>0.12709999999999999</v>
      </c>
      <c r="Y448">
        <v>2.2499999999999999E-2</v>
      </c>
      <c r="Z448">
        <v>9.6100000000000005E-2</v>
      </c>
      <c r="AA448">
        <v>8.9999999999999993E-3</v>
      </c>
      <c r="AB448">
        <v>4.6699999999999998E-2</v>
      </c>
      <c r="AC448">
        <v>9.5999999999999992E-3</v>
      </c>
      <c r="AD448">
        <v>2.7099999999999999E-2</v>
      </c>
      <c r="AE448">
        <v>3.8E-3</v>
      </c>
      <c r="AF448">
        <v>2.2800000000000001E-2</v>
      </c>
      <c r="AG448">
        <v>4.4000000000000003E-3</v>
      </c>
      <c r="AH448">
        <v>4.3999999999999997E-2</v>
      </c>
      <c r="AI448">
        <v>8.9999999999999993E-3</v>
      </c>
      <c r="AJ448">
        <v>1.4E-2</v>
      </c>
      <c r="AK448">
        <v>2.0754999999999999</v>
      </c>
      <c r="AL448" s="10" t="s">
        <v>818</v>
      </c>
      <c r="AM448" s="10" t="s">
        <v>819</v>
      </c>
      <c r="AN448" s="10" t="s">
        <v>820</v>
      </c>
      <c r="AO448" s="10" t="s">
        <v>821</v>
      </c>
      <c r="AP448">
        <f>VLOOKUP(C448,'debit moy jour'!$A$2:$B$1198,2,FALSE)</f>
        <v>149.85900000000001</v>
      </c>
      <c r="AQ448" t="b">
        <f t="shared" si="18"/>
        <v>0</v>
      </c>
      <c r="AR448">
        <f>VLOOKUP(C448,'pluie jour'!$A$2:$B$1207,2,FALSE)</f>
        <v>0</v>
      </c>
      <c r="AS448">
        <f t="shared" si="19"/>
        <v>1</v>
      </c>
      <c r="AT448" s="11">
        <f t="shared" si="20"/>
        <v>-0.23721903249450277</v>
      </c>
    </row>
    <row r="449" spans="1:46" x14ac:dyDescent="0.3">
      <c r="A449" t="s">
        <v>863</v>
      </c>
      <c r="B449" t="s">
        <v>3</v>
      </c>
      <c r="C449" s="4">
        <v>36990</v>
      </c>
      <c r="D449" t="s">
        <v>449</v>
      </c>
      <c r="E449">
        <v>16785</v>
      </c>
      <c r="F449">
        <v>14811</v>
      </c>
      <c r="G449">
        <v>18</v>
      </c>
      <c r="H449">
        <v>3499</v>
      </c>
      <c r="I449">
        <v>3873</v>
      </c>
      <c r="J449">
        <v>16250</v>
      </c>
      <c r="K449">
        <v>0.56000000000000005</v>
      </c>
      <c r="L449">
        <v>47.67</v>
      </c>
      <c r="M449">
        <v>125.9</v>
      </c>
      <c r="N449">
        <v>1.01</v>
      </c>
      <c r="O449">
        <v>13.48</v>
      </c>
      <c r="P449">
        <v>1.82</v>
      </c>
      <c r="Q449">
        <v>92.32</v>
      </c>
      <c r="R449">
        <v>3.9E-2</v>
      </c>
      <c r="S449">
        <v>28.34</v>
      </c>
      <c r="T449">
        <v>0.46949999999999997</v>
      </c>
      <c r="U449">
        <v>0.22689999999999999</v>
      </c>
      <c r="V449">
        <v>0.13239999999999999</v>
      </c>
      <c r="W449">
        <v>0.57350000000000001</v>
      </c>
      <c r="X449">
        <v>0.1061</v>
      </c>
      <c r="Y449">
        <v>1.95E-2</v>
      </c>
      <c r="Z449">
        <v>8.3299999999999999E-2</v>
      </c>
      <c r="AA449">
        <v>8.3000000000000001E-3</v>
      </c>
      <c r="AB449">
        <v>3.9199999999999999E-2</v>
      </c>
      <c r="AC449">
        <v>7.9000000000000008E-3</v>
      </c>
      <c r="AD449">
        <v>2.4899999999999999E-2</v>
      </c>
      <c r="AE449">
        <v>3.5000000000000001E-3</v>
      </c>
      <c r="AF449">
        <v>1.9599999999999999E-2</v>
      </c>
      <c r="AG449">
        <v>4.1000000000000003E-3</v>
      </c>
      <c r="AH449">
        <v>3.7999999999999999E-2</v>
      </c>
      <c r="AI449">
        <v>6.0000000000000001E-3</v>
      </c>
      <c r="AJ449">
        <v>1.4E-2</v>
      </c>
      <c r="AK449">
        <v>1.7186999999999999</v>
      </c>
      <c r="AL449" s="10" t="s">
        <v>818</v>
      </c>
      <c r="AM449" s="10" t="s">
        <v>819</v>
      </c>
      <c r="AN449" s="10" t="s">
        <v>820</v>
      </c>
      <c r="AO449" s="10" t="s">
        <v>821</v>
      </c>
      <c r="AP449">
        <f>VLOOKUP(C449,'debit moy jour'!$A$2:$B$1198,2,FALSE)</f>
        <v>140.80199999999999</v>
      </c>
      <c r="AQ449" t="b">
        <f t="shared" si="18"/>
        <v>0</v>
      </c>
      <c r="AR449">
        <f>VLOOKUP(C449,'pluie jour'!$A$2:$B$1207,2,FALSE)</f>
        <v>0.5</v>
      </c>
      <c r="AS449">
        <f t="shared" si="19"/>
        <v>0</v>
      </c>
      <c r="AT449" s="11" t="e">
        <f t="shared" si="20"/>
        <v>#N/A</v>
      </c>
    </row>
    <row r="450" spans="1:46" x14ac:dyDescent="0.3">
      <c r="A450" t="s">
        <v>863</v>
      </c>
      <c r="B450" t="s">
        <v>3</v>
      </c>
      <c r="C450" s="4">
        <v>36991</v>
      </c>
      <c r="D450" t="s">
        <v>450</v>
      </c>
      <c r="E450">
        <v>16329</v>
      </c>
      <c r="F450">
        <v>14778</v>
      </c>
      <c r="G450">
        <v>18.100000000000001</v>
      </c>
      <c r="H450">
        <v>3421</v>
      </c>
      <c r="I450">
        <v>3489</v>
      </c>
      <c r="J450">
        <v>15984</v>
      </c>
      <c r="K450">
        <v>0.51</v>
      </c>
      <c r="L450">
        <v>45.44</v>
      </c>
      <c r="M450">
        <v>126.9</v>
      </c>
      <c r="N450">
        <v>1.02</v>
      </c>
      <c r="O450">
        <v>13.77</v>
      </c>
      <c r="P450">
        <v>1.63</v>
      </c>
      <c r="Q450">
        <v>92.77</v>
      </c>
      <c r="R450">
        <v>5.5E-2</v>
      </c>
      <c r="S450">
        <v>28.82</v>
      </c>
      <c r="T450">
        <v>0.54610000000000003</v>
      </c>
      <c r="U450">
        <v>0.251</v>
      </c>
      <c r="V450">
        <v>0.15079999999999999</v>
      </c>
      <c r="W450">
        <v>0.65490000000000004</v>
      </c>
      <c r="X450">
        <v>0.1163</v>
      </c>
      <c r="Y450">
        <v>2.2800000000000001E-2</v>
      </c>
      <c r="Z450">
        <v>9.0800000000000006E-2</v>
      </c>
      <c r="AA450">
        <v>8.8000000000000005E-3</v>
      </c>
      <c r="AB450">
        <v>4.3700000000000003E-2</v>
      </c>
      <c r="AC450">
        <v>8.6999999999999994E-3</v>
      </c>
      <c r="AD450">
        <v>2.5700000000000001E-2</v>
      </c>
      <c r="AE450">
        <v>3.3999999999999998E-3</v>
      </c>
      <c r="AF450">
        <v>2.0899999999999998E-2</v>
      </c>
      <c r="AG450">
        <v>4.3E-3</v>
      </c>
      <c r="AH450">
        <v>4.1000000000000002E-2</v>
      </c>
      <c r="AI450">
        <v>0.01</v>
      </c>
      <c r="AJ450">
        <v>1.4E-2</v>
      </c>
      <c r="AK450">
        <v>1.9480999999999999</v>
      </c>
      <c r="AL450" s="10" t="s">
        <v>818</v>
      </c>
      <c r="AM450" s="10" t="s">
        <v>819</v>
      </c>
      <c r="AN450" s="10" t="s">
        <v>820</v>
      </c>
      <c r="AO450" s="10" t="s">
        <v>821</v>
      </c>
      <c r="AP450">
        <f>VLOOKUP(C450,'debit moy jour'!$A$2:$B$1198,2,FALSE)</f>
        <v>134.37100000000001</v>
      </c>
      <c r="AQ450" t="b">
        <f t="shared" si="18"/>
        <v>0</v>
      </c>
      <c r="AR450">
        <f>VLOOKUP(C450,'pluie jour'!$A$2:$B$1207,2,FALSE)</f>
        <v>1</v>
      </c>
      <c r="AS450">
        <f t="shared" si="19"/>
        <v>1</v>
      </c>
      <c r="AT450" s="11">
        <f t="shared" si="20"/>
        <v>-4.5674067129728151E-2</v>
      </c>
    </row>
    <row r="451" spans="1:46" x14ac:dyDescent="0.3">
      <c r="A451" t="s">
        <v>863</v>
      </c>
      <c r="B451" t="s">
        <v>3</v>
      </c>
      <c r="C451" s="4">
        <v>36992</v>
      </c>
      <c r="D451" t="s">
        <v>451</v>
      </c>
      <c r="E451">
        <v>16489</v>
      </c>
      <c r="F451">
        <v>14899</v>
      </c>
      <c r="G451">
        <v>16</v>
      </c>
      <c r="H451">
        <v>3474</v>
      </c>
      <c r="I451">
        <v>3882</v>
      </c>
      <c r="J451">
        <v>15741</v>
      </c>
      <c r="K451">
        <v>0.51</v>
      </c>
      <c r="L451">
        <v>43.57</v>
      </c>
      <c r="M451">
        <v>111.4</v>
      </c>
      <c r="N451">
        <v>1.1100000000000001</v>
      </c>
      <c r="O451">
        <v>14.68</v>
      </c>
      <c r="P451">
        <v>1.91</v>
      </c>
      <c r="Q451">
        <v>94.88</v>
      </c>
      <c r="R451">
        <v>2.9000000000000001E-2</v>
      </c>
      <c r="S451">
        <v>29.8</v>
      </c>
      <c r="T451">
        <v>0.48</v>
      </c>
      <c r="U451">
        <v>0.21820000000000001</v>
      </c>
      <c r="V451">
        <v>0.13089999999999999</v>
      </c>
      <c r="W451">
        <v>0.57150000000000001</v>
      </c>
      <c r="X451">
        <v>0.1004</v>
      </c>
      <c r="Y451">
        <v>1.9099999999999999E-2</v>
      </c>
      <c r="Z451">
        <v>7.4999999999999997E-2</v>
      </c>
      <c r="AA451">
        <v>6.8999999999999999E-3</v>
      </c>
      <c r="AB451">
        <v>3.7100000000000001E-2</v>
      </c>
      <c r="AC451">
        <v>7.4000000000000003E-3</v>
      </c>
      <c r="AD451">
        <v>2.1700000000000001E-2</v>
      </c>
      <c r="AE451">
        <v>2.5999999999999999E-3</v>
      </c>
      <c r="AF451">
        <v>1.89E-2</v>
      </c>
      <c r="AG451">
        <v>3.2000000000000002E-3</v>
      </c>
      <c r="AH451">
        <v>3.5000000000000003E-2</v>
      </c>
      <c r="AI451">
        <v>7.0000000000000001E-3</v>
      </c>
      <c r="AJ451">
        <v>1.7999999999999999E-2</v>
      </c>
      <c r="AK451">
        <v>1.6928000000000001</v>
      </c>
      <c r="AL451" s="10" t="s">
        <v>818</v>
      </c>
      <c r="AM451" s="10" t="s">
        <v>819</v>
      </c>
      <c r="AN451" s="10" t="s">
        <v>820</v>
      </c>
      <c r="AO451" s="10" t="s">
        <v>821</v>
      </c>
      <c r="AP451">
        <f>VLOOKUP(C451,'debit moy jour'!$A$2:$B$1198,2,FALSE)</f>
        <v>125.654</v>
      </c>
      <c r="AQ451" t="b">
        <f t="shared" si="18"/>
        <v>0</v>
      </c>
      <c r="AR451">
        <f>VLOOKUP(C451,'pluie jour'!$A$2:$B$1207,2,FALSE)</f>
        <v>0</v>
      </c>
      <c r="AS451">
        <f t="shared" si="19"/>
        <v>1</v>
      </c>
      <c r="AT451" s="11">
        <f t="shared" si="20"/>
        <v>-6.4872628766623849E-2</v>
      </c>
    </row>
    <row r="452" spans="1:46" x14ac:dyDescent="0.3">
      <c r="A452" t="s">
        <v>863</v>
      </c>
      <c r="B452" t="s">
        <v>3</v>
      </c>
      <c r="C452" s="4">
        <v>36993</v>
      </c>
      <c r="D452" t="s">
        <v>452</v>
      </c>
      <c r="E452">
        <v>16694</v>
      </c>
      <c r="F452">
        <v>15261</v>
      </c>
      <c r="G452">
        <v>15.1</v>
      </c>
      <c r="H452">
        <v>3505</v>
      </c>
      <c r="I452">
        <v>3535</v>
      </c>
      <c r="J452">
        <v>15724</v>
      </c>
      <c r="K452">
        <v>0.49</v>
      </c>
      <c r="L452">
        <v>50.11</v>
      </c>
      <c r="M452">
        <v>111.3</v>
      </c>
      <c r="N452">
        <v>0.88</v>
      </c>
      <c r="O452">
        <v>14.96</v>
      </c>
      <c r="P452">
        <v>1.7</v>
      </c>
      <c r="Q452">
        <v>94.83</v>
      </c>
      <c r="R452">
        <v>4.1000000000000002E-2</v>
      </c>
      <c r="S452">
        <v>29.79</v>
      </c>
      <c r="T452">
        <v>0.44700000000000001</v>
      </c>
      <c r="U452">
        <v>0.19489999999999999</v>
      </c>
      <c r="V452">
        <v>0.1239</v>
      </c>
      <c r="W452">
        <v>0.5353</v>
      </c>
      <c r="X452">
        <v>9.1999999999999998E-2</v>
      </c>
      <c r="Y452">
        <v>1.77E-2</v>
      </c>
      <c r="Z452">
        <v>7.5300000000000006E-2</v>
      </c>
      <c r="AA452">
        <v>7.1000000000000004E-3</v>
      </c>
      <c r="AB452">
        <v>3.5700000000000003E-2</v>
      </c>
      <c r="AC452">
        <v>7.0000000000000001E-3</v>
      </c>
      <c r="AD452">
        <v>2.1600000000000001E-2</v>
      </c>
      <c r="AE452">
        <v>2.8E-3</v>
      </c>
      <c r="AF452">
        <v>1.78E-2</v>
      </c>
      <c r="AG452">
        <v>3.3E-3</v>
      </c>
      <c r="AH452">
        <v>2.5999999999999999E-2</v>
      </c>
      <c r="AI452">
        <v>0</v>
      </c>
      <c r="AJ452">
        <v>1.2999999999999999E-2</v>
      </c>
      <c r="AK452">
        <v>1.5812999999999999</v>
      </c>
      <c r="AL452" s="10" t="s">
        <v>818</v>
      </c>
      <c r="AM452" s="10" t="s">
        <v>819</v>
      </c>
      <c r="AN452" s="10" t="s">
        <v>820</v>
      </c>
      <c r="AO452" s="10" t="s">
        <v>821</v>
      </c>
      <c r="AP452">
        <f>VLOOKUP(C452,'debit moy jour'!$A$2:$B$1198,2,FALSE)</f>
        <v>117.98</v>
      </c>
      <c r="AQ452" t="b">
        <f t="shared" si="18"/>
        <v>0</v>
      </c>
      <c r="AR452">
        <f>VLOOKUP(C452,'pluie jour'!$A$2:$B$1207,2,FALSE)</f>
        <v>0</v>
      </c>
      <c r="AS452">
        <f t="shared" si="19"/>
        <v>0</v>
      </c>
      <c r="AT452" s="11" t="e">
        <f t="shared" si="20"/>
        <v>#N/A</v>
      </c>
    </row>
    <row r="453" spans="1:46" x14ac:dyDescent="0.3">
      <c r="A453" t="s">
        <v>863</v>
      </c>
      <c r="B453" t="s">
        <v>3</v>
      </c>
      <c r="C453" s="4">
        <v>36994</v>
      </c>
      <c r="D453" t="s">
        <v>453</v>
      </c>
      <c r="E453">
        <v>16820</v>
      </c>
      <c r="F453">
        <v>15439</v>
      </c>
      <c r="G453">
        <v>15.2</v>
      </c>
      <c r="H453">
        <v>3553</v>
      </c>
      <c r="I453">
        <v>3409</v>
      </c>
      <c r="J453">
        <v>15857</v>
      </c>
      <c r="K453">
        <v>0.51</v>
      </c>
      <c r="L453">
        <v>45.42</v>
      </c>
      <c r="M453">
        <v>111.6</v>
      </c>
      <c r="N453">
        <v>0.94</v>
      </c>
      <c r="O453">
        <v>15.47</v>
      </c>
      <c r="P453">
        <v>1.58</v>
      </c>
      <c r="Q453">
        <v>95.38</v>
      </c>
      <c r="R453">
        <v>6.0999999999999999E-2</v>
      </c>
      <c r="S453">
        <v>29.88</v>
      </c>
      <c r="T453">
        <v>0.4864</v>
      </c>
      <c r="U453">
        <v>0.20710000000000001</v>
      </c>
      <c r="V453">
        <v>0.13489999999999999</v>
      </c>
      <c r="W453">
        <v>0.58160000000000001</v>
      </c>
      <c r="X453">
        <v>0.1046</v>
      </c>
      <c r="Y453">
        <v>1.8700000000000001E-2</v>
      </c>
      <c r="Z453">
        <v>8.1100000000000005E-2</v>
      </c>
      <c r="AA453">
        <v>7.9000000000000008E-3</v>
      </c>
      <c r="AB453">
        <v>3.8699999999999998E-2</v>
      </c>
      <c r="AC453">
        <v>7.3000000000000001E-3</v>
      </c>
      <c r="AD453">
        <v>2.2200000000000001E-2</v>
      </c>
      <c r="AE453">
        <v>2.8E-3</v>
      </c>
      <c r="AF453">
        <v>1.9699999999999999E-2</v>
      </c>
      <c r="AG453">
        <v>3.5000000000000001E-3</v>
      </c>
      <c r="AH453">
        <v>2.5999999999999999E-2</v>
      </c>
      <c r="AI453">
        <v>0</v>
      </c>
      <c r="AJ453">
        <v>1.2E-2</v>
      </c>
      <c r="AK453">
        <v>1.7165999999999999</v>
      </c>
      <c r="AL453" s="10" t="s">
        <v>818</v>
      </c>
      <c r="AM453" s="10" t="s">
        <v>819</v>
      </c>
      <c r="AN453" s="10" t="s">
        <v>820</v>
      </c>
      <c r="AO453" s="10" t="s">
        <v>821</v>
      </c>
      <c r="AP453">
        <f>VLOOKUP(C453,'debit moy jour'!$A$2:$B$1198,2,FALSE)</f>
        <v>113.294</v>
      </c>
      <c r="AQ453" t="b">
        <f t="shared" ref="AQ453:AQ516" si="21">AP453=0</f>
        <v>0</v>
      </c>
      <c r="AR453">
        <f>VLOOKUP(C453,'pluie jour'!$A$2:$B$1207,2,FALSE)</f>
        <v>0</v>
      </c>
      <c r="AS453">
        <f t="shared" ref="AS453:AS516" si="22">IF(OR(AR453&gt;0.5,AR452&gt;0.5),1,0)</f>
        <v>0</v>
      </c>
      <c r="AT453" s="11" t="e">
        <f t="shared" ref="AT453:AT516" si="23">IF(AS453=1,(AP453-AP452)/AP452,NA())</f>
        <v>#N/A</v>
      </c>
    </row>
    <row r="454" spans="1:46" x14ac:dyDescent="0.3">
      <c r="A454" t="s">
        <v>863</v>
      </c>
      <c r="B454" t="s">
        <v>3</v>
      </c>
      <c r="C454" s="4">
        <v>36995</v>
      </c>
      <c r="D454" t="s">
        <v>454</v>
      </c>
      <c r="E454">
        <v>16704</v>
      </c>
      <c r="F454">
        <v>15225</v>
      </c>
      <c r="G454">
        <v>15.1</v>
      </c>
      <c r="H454">
        <v>3506</v>
      </c>
      <c r="I454">
        <v>3310</v>
      </c>
      <c r="J454">
        <v>14162</v>
      </c>
      <c r="K454">
        <v>0.52</v>
      </c>
      <c r="L454">
        <v>39.93</v>
      </c>
      <c r="M454">
        <v>109.7</v>
      </c>
      <c r="N454">
        <v>1.28</v>
      </c>
      <c r="O454">
        <v>17.190000000000001</v>
      </c>
      <c r="P454">
        <v>1.53</v>
      </c>
      <c r="Q454">
        <v>94.79</v>
      </c>
      <c r="R454">
        <v>7.0000000000000007E-2</v>
      </c>
      <c r="S454">
        <v>29.2</v>
      </c>
      <c r="T454">
        <v>0.46289999999999998</v>
      </c>
      <c r="U454">
        <v>0.2087</v>
      </c>
      <c r="V454">
        <v>0.13370000000000001</v>
      </c>
      <c r="W454">
        <v>0.57030000000000003</v>
      </c>
      <c r="X454">
        <v>0.1043</v>
      </c>
      <c r="Y454">
        <v>2.06E-2</v>
      </c>
      <c r="Z454">
        <v>7.51E-2</v>
      </c>
      <c r="AA454">
        <v>8.2000000000000007E-3</v>
      </c>
      <c r="AB454">
        <v>3.5799999999999998E-2</v>
      </c>
      <c r="AC454">
        <v>7.6E-3</v>
      </c>
      <c r="AD454">
        <v>2.2200000000000001E-2</v>
      </c>
      <c r="AE454">
        <v>2.8E-3</v>
      </c>
      <c r="AF454">
        <v>1.78E-2</v>
      </c>
      <c r="AG454">
        <v>3.3999999999999998E-3</v>
      </c>
      <c r="AH454">
        <v>4.3999999999999997E-2</v>
      </c>
      <c r="AI454">
        <v>0</v>
      </c>
      <c r="AJ454">
        <v>0.01</v>
      </c>
      <c r="AK454">
        <v>1.6735</v>
      </c>
      <c r="AL454" s="10" t="s">
        <v>818</v>
      </c>
      <c r="AM454" s="10" t="s">
        <v>819</v>
      </c>
      <c r="AN454" s="10" t="s">
        <v>820</v>
      </c>
      <c r="AO454" s="10" t="s">
        <v>821</v>
      </c>
      <c r="AP454">
        <f>VLOOKUP(C454,'debit moy jour'!$A$2:$B$1198,2,FALSE)</f>
        <v>107.818</v>
      </c>
      <c r="AQ454" t="b">
        <f t="shared" si="21"/>
        <v>0</v>
      </c>
      <c r="AR454">
        <f>VLOOKUP(C454,'pluie jour'!$A$2:$B$1207,2,FALSE)</f>
        <v>0</v>
      </c>
      <c r="AS454">
        <f t="shared" si="22"/>
        <v>0</v>
      </c>
      <c r="AT454" s="11" t="e">
        <f t="shared" si="23"/>
        <v>#N/A</v>
      </c>
    </row>
    <row r="455" spans="1:46" x14ac:dyDescent="0.3">
      <c r="A455" t="s">
        <v>863</v>
      </c>
      <c r="B455" t="s">
        <v>3</v>
      </c>
      <c r="C455" s="4">
        <v>36996</v>
      </c>
      <c r="D455" t="s">
        <v>455</v>
      </c>
      <c r="E455">
        <v>17044</v>
      </c>
      <c r="F455">
        <v>15124</v>
      </c>
      <c r="G455">
        <v>15.2</v>
      </c>
      <c r="H455">
        <v>3516</v>
      </c>
      <c r="I455">
        <v>3284</v>
      </c>
      <c r="J455">
        <v>15602</v>
      </c>
      <c r="K455">
        <v>0.52</v>
      </c>
      <c r="L455">
        <v>39.89</v>
      </c>
      <c r="M455">
        <v>109.5</v>
      </c>
      <c r="N455">
        <v>1.31</v>
      </c>
      <c r="O455">
        <v>16.920000000000002</v>
      </c>
      <c r="P455">
        <v>1.53</v>
      </c>
      <c r="Q455">
        <v>94.07</v>
      </c>
      <c r="R455">
        <v>6.7000000000000004E-2</v>
      </c>
      <c r="S455">
        <v>29.27</v>
      </c>
      <c r="T455">
        <v>0.4627</v>
      </c>
      <c r="U455">
        <v>0.2099</v>
      </c>
      <c r="V455">
        <v>0.1313</v>
      </c>
      <c r="W455">
        <v>0.58509999999999995</v>
      </c>
      <c r="X455">
        <v>9.7900000000000001E-2</v>
      </c>
      <c r="Y455">
        <v>1.9300000000000001E-2</v>
      </c>
      <c r="Z455">
        <v>8.0600000000000005E-2</v>
      </c>
      <c r="AA455">
        <v>7.6E-3</v>
      </c>
      <c r="AB455">
        <v>3.9399999999999998E-2</v>
      </c>
      <c r="AC455">
        <v>7.1999999999999998E-3</v>
      </c>
      <c r="AD455">
        <v>2.1399999999999999E-2</v>
      </c>
      <c r="AE455">
        <v>3.3E-3</v>
      </c>
      <c r="AF455">
        <v>1.8100000000000002E-2</v>
      </c>
      <c r="AG455">
        <v>3.5999999999999999E-3</v>
      </c>
      <c r="AH455">
        <v>8.7999999999999995E-2</v>
      </c>
      <c r="AI455">
        <v>7.0000000000000001E-3</v>
      </c>
      <c r="AJ455">
        <v>1.2E-2</v>
      </c>
      <c r="AK455">
        <v>1.6874</v>
      </c>
      <c r="AL455" s="10" t="s">
        <v>818</v>
      </c>
      <c r="AM455" s="10" t="s">
        <v>819</v>
      </c>
      <c r="AN455" s="10" t="s">
        <v>820</v>
      </c>
      <c r="AO455" s="10" t="s">
        <v>821</v>
      </c>
      <c r="AP455">
        <f>VLOOKUP(C455,'debit moy jour'!$A$2:$B$1198,2,FALSE)</f>
        <v>105.428</v>
      </c>
      <c r="AQ455" t="b">
        <f t="shared" si="21"/>
        <v>0</v>
      </c>
      <c r="AR455">
        <f>VLOOKUP(C455,'pluie jour'!$A$2:$B$1207,2,FALSE)</f>
        <v>1</v>
      </c>
      <c r="AS455">
        <f t="shared" si="22"/>
        <v>1</v>
      </c>
      <c r="AT455" s="11">
        <f t="shared" si="23"/>
        <v>-2.2166985104528008E-2</v>
      </c>
    </row>
    <row r="456" spans="1:46" x14ac:dyDescent="0.3">
      <c r="A456" t="s">
        <v>863</v>
      </c>
      <c r="B456" t="s">
        <v>3</v>
      </c>
      <c r="C456" s="4">
        <v>36997</v>
      </c>
      <c r="D456" t="s">
        <v>456</v>
      </c>
      <c r="E456">
        <v>17442</v>
      </c>
      <c r="F456">
        <v>15438</v>
      </c>
      <c r="G456">
        <v>12.1</v>
      </c>
      <c r="H456">
        <v>3589</v>
      </c>
      <c r="I456">
        <v>3175</v>
      </c>
      <c r="J456">
        <v>15397</v>
      </c>
      <c r="K456">
        <v>0.5</v>
      </c>
      <c r="L456">
        <v>37.68</v>
      </c>
      <c r="M456">
        <v>98.1</v>
      </c>
      <c r="N456">
        <v>0.85</v>
      </c>
      <c r="O456">
        <v>13.73</v>
      </c>
      <c r="P456">
        <v>1.48</v>
      </c>
      <c r="Q456">
        <v>94.97</v>
      </c>
      <c r="R456">
        <v>6.7000000000000004E-2</v>
      </c>
      <c r="S456">
        <v>29.15</v>
      </c>
      <c r="T456">
        <v>0.38850000000000001</v>
      </c>
      <c r="U456">
        <v>0.16070000000000001</v>
      </c>
      <c r="V456">
        <v>0.10879999999999999</v>
      </c>
      <c r="W456">
        <v>0.46679999999999999</v>
      </c>
      <c r="X456">
        <v>8.5000000000000006E-2</v>
      </c>
      <c r="Y456">
        <v>1.4999999999999999E-2</v>
      </c>
      <c r="Z456">
        <v>6.5799999999999997E-2</v>
      </c>
      <c r="AA456">
        <v>6.0000000000000001E-3</v>
      </c>
      <c r="AB456">
        <v>3.2599999999999997E-2</v>
      </c>
      <c r="AC456">
        <v>5.8999999999999999E-3</v>
      </c>
      <c r="AD456">
        <v>1.84E-2</v>
      </c>
      <c r="AE456">
        <v>2.5000000000000001E-3</v>
      </c>
      <c r="AF456">
        <v>1.5699999999999999E-2</v>
      </c>
      <c r="AG456">
        <v>3.0000000000000001E-3</v>
      </c>
      <c r="AH456">
        <v>2.1000000000000001E-2</v>
      </c>
      <c r="AI456">
        <v>6.0000000000000001E-3</v>
      </c>
      <c r="AJ456">
        <v>0.01</v>
      </c>
      <c r="AK456">
        <v>1.3747</v>
      </c>
      <c r="AL456" s="10" t="s">
        <v>818</v>
      </c>
      <c r="AM456" s="10" t="s">
        <v>819</v>
      </c>
      <c r="AN456" s="10" t="s">
        <v>820</v>
      </c>
      <c r="AO456" s="10" t="s">
        <v>821</v>
      </c>
      <c r="AP456">
        <f>VLOOKUP(C456,'debit moy jour'!$A$2:$B$1198,2,FALSE)</f>
        <v>101.596</v>
      </c>
      <c r="AQ456" t="b">
        <f t="shared" si="21"/>
        <v>0</v>
      </c>
      <c r="AR456">
        <f>VLOOKUP(C456,'pluie jour'!$A$2:$B$1207,2,FALSE)</f>
        <v>0</v>
      </c>
      <c r="AS456">
        <f t="shared" si="22"/>
        <v>1</v>
      </c>
      <c r="AT456" s="11">
        <f t="shared" si="23"/>
        <v>-3.6347080471980819E-2</v>
      </c>
    </row>
    <row r="457" spans="1:46" x14ac:dyDescent="0.3">
      <c r="A457" t="s">
        <v>863</v>
      </c>
      <c r="B457" t="s">
        <v>3</v>
      </c>
      <c r="C457" s="4">
        <v>36998</v>
      </c>
      <c r="D457" t="s">
        <v>457</v>
      </c>
      <c r="E457">
        <v>17367</v>
      </c>
      <c r="F457">
        <v>16244</v>
      </c>
      <c r="G457">
        <v>12.6</v>
      </c>
      <c r="H457">
        <v>3675</v>
      </c>
      <c r="I457">
        <v>3242</v>
      </c>
      <c r="J457">
        <v>17084</v>
      </c>
      <c r="K457">
        <v>0.62</v>
      </c>
      <c r="L457">
        <v>38.25</v>
      </c>
      <c r="M457">
        <v>83.5</v>
      </c>
      <c r="N457">
        <v>0.91</v>
      </c>
      <c r="O457">
        <v>14.87</v>
      </c>
      <c r="P457">
        <v>1.5</v>
      </c>
      <c r="Q457">
        <v>95.88</v>
      </c>
      <c r="R457">
        <v>7.0000000000000007E-2</v>
      </c>
      <c r="S457">
        <v>28.72</v>
      </c>
      <c r="T457">
        <v>0.38219999999999998</v>
      </c>
      <c r="U457">
        <v>0.1565</v>
      </c>
      <c r="V457">
        <v>0.105</v>
      </c>
      <c r="W457">
        <v>0.45050000000000001</v>
      </c>
      <c r="X457">
        <v>8.2699999999999996E-2</v>
      </c>
      <c r="Y457">
        <v>1.4800000000000001E-2</v>
      </c>
      <c r="Z457">
        <v>5.9400000000000001E-2</v>
      </c>
      <c r="AA457">
        <v>5.5999999999999999E-3</v>
      </c>
      <c r="AB457">
        <v>2.9499999999999998E-2</v>
      </c>
      <c r="AC457">
        <v>5.7999999999999996E-3</v>
      </c>
      <c r="AD457">
        <v>1.6500000000000001E-2</v>
      </c>
      <c r="AE457">
        <v>2.2000000000000001E-3</v>
      </c>
      <c r="AF457">
        <v>1.6299999999999999E-2</v>
      </c>
      <c r="AG457">
        <v>3.0000000000000001E-3</v>
      </c>
      <c r="AH457">
        <v>0.04</v>
      </c>
      <c r="AI457">
        <v>0</v>
      </c>
      <c r="AJ457">
        <v>0.01</v>
      </c>
      <c r="AK457">
        <v>1.3301000000000001</v>
      </c>
      <c r="AL457" s="10" t="s">
        <v>818</v>
      </c>
      <c r="AM457" s="10" t="s">
        <v>819</v>
      </c>
      <c r="AN457" s="10" t="s">
        <v>820</v>
      </c>
      <c r="AO457" s="10" t="s">
        <v>821</v>
      </c>
      <c r="AP457">
        <f>VLOOKUP(C457,'debit moy jour'!$A$2:$B$1198,2,FALSE)</f>
        <v>97.373999999999995</v>
      </c>
      <c r="AQ457" t="b">
        <f t="shared" si="21"/>
        <v>0</v>
      </c>
      <c r="AR457">
        <f>VLOOKUP(C457,'pluie jour'!$A$2:$B$1207,2,FALSE)</f>
        <v>0</v>
      </c>
      <c r="AS457">
        <f t="shared" si="22"/>
        <v>0</v>
      </c>
      <c r="AT457" s="11" t="e">
        <f t="shared" si="23"/>
        <v>#N/A</v>
      </c>
    </row>
    <row r="458" spans="1:46" x14ac:dyDescent="0.3">
      <c r="A458" t="s">
        <v>863</v>
      </c>
      <c r="B458" t="s">
        <v>3</v>
      </c>
      <c r="C458" s="4">
        <v>36999</v>
      </c>
      <c r="D458" t="s">
        <v>458</v>
      </c>
      <c r="E458">
        <v>17602</v>
      </c>
      <c r="F458">
        <v>16666</v>
      </c>
      <c r="G458">
        <v>12.8</v>
      </c>
      <c r="H458">
        <v>3767</v>
      </c>
      <c r="I458">
        <v>3436</v>
      </c>
      <c r="J458">
        <v>17351</v>
      </c>
      <c r="K458">
        <v>0.57999999999999996</v>
      </c>
      <c r="L458">
        <v>37.54</v>
      </c>
      <c r="M458">
        <v>90.9</v>
      </c>
      <c r="N458">
        <v>0.91</v>
      </c>
      <c r="O458">
        <v>14.33</v>
      </c>
      <c r="P458">
        <v>1.61</v>
      </c>
      <c r="Q458">
        <v>96.36</v>
      </c>
      <c r="R458">
        <v>5.8999999999999997E-2</v>
      </c>
      <c r="S458">
        <v>28.79</v>
      </c>
      <c r="T458">
        <v>0.41689999999999999</v>
      </c>
      <c r="U458">
        <v>0.1641</v>
      </c>
      <c r="V458">
        <v>0.1138</v>
      </c>
      <c r="W458">
        <v>0.49440000000000001</v>
      </c>
      <c r="X458">
        <v>9.0399999999999994E-2</v>
      </c>
      <c r="Y458">
        <v>1.55E-2</v>
      </c>
      <c r="Z458">
        <v>6.5600000000000006E-2</v>
      </c>
      <c r="AA458">
        <v>5.8999999999999999E-3</v>
      </c>
      <c r="AB458">
        <v>3.27E-2</v>
      </c>
      <c r="AC458">
        <v>6.4000000000000003E-3</v>
      </c>
      <c r="AD458">
        <v>1.9300000000000001E-2</v>
      </c>
      <c r="AE458">
        <v>2.5999999999999999E-3</v>
      </c>
      <c r="AF458">
        <v>1.67E-2</v>
      </c>
      <c r="AG458">
        <v>3.0999999999999999E-3</v>
      </c>
      <c r="AH458">
        <v>2.7E-2</v>
      </c>
      <c r="AI458">
        <v>0</v>
      </c>
      <c r="AJ458">
        <v>8.9999999999999993E-3</v>
      </c>
      <c r="AK458">
        <v>1.4473</v>
      </c>
      <c r="AL458" s="10" t="s">
        <v>818</v>
      </c>
      <c r="AM458" s="10" t="s">
        <v>819</v>
      </c>
      <c r="AN458" s="10" t="s">
        <v>820</v>
      </c>
      <c r="AO458" s="10" t="s">
        <v>821</v>
      </c>
      <c r="AP458">
        <f>VLOOKUP(C458,'debit moy jour'!$A$2:$B$1198,2,FALSE)</f>
        <v>94.828000000000003</v>
      </c>
      <c r="AQ458" t="b">
        <f t="shared" si="21"/>
        <v>0</v>
      </c>
      <c r="AR458">
        <f>VLOOKUP(C458,'pluie jour'!$A$2:$B$1207,2,FALSE)</f>
        <v>1.5</v>
      </c>
      <c r="AS458">
        <f t="shared" si="22"/>
        <v>1</v>
      </c>
      <c r="AT458" s="11">
        <f t="shared" si="23"/>
        <v>-2.6146609978022803E-2</v>
      </c>
    </row>
    <row r="459" spans="1:46" x14ac:dyDescent="0.3">
      <c r="A459" t="s">
        <v>863</v>
      </c>
      <c r="B459" t="s">
        <v>3</v>
      </c>
      <c r="C459" s="4">
        <v>37000</v>
      </c>
      <c r="D459" t="s">
        <v>459</v>
      </c>
      <c r="E459">
        <v>17862</v>
      </c>
      <c r="F459">
        <v>16504</v>
      </c>
      <c r="G459">
        <v>13.4</v>
      </c>
      <c r="H459">
        <v>3710</v>
      </c>
      <c r="I459">
        <v>3470</v>
      </c>
      <c r="J459">
        <v>17291</v>
      </c>
      <c r="K459">
        <v>0.59</v>
      </c>
      <c r="L459">
        <v>41.86</v>
      </c>
      <c r="M459">
        <v>98.2</v>
      </c>
      <c r="N459">
        <v>0.81</v>
      </c>
      <c r="O459">
        <v>16.079999999999998</v>
      </c>
      <c r="P459">
        <v>1.61</v>
      </c>
      <c r="Q459">
        <v>95.62</v>
      </c>
      <c r="R459">
        <v>5.6000000000000001E-2</v>
      </c>
      <c r="S459">
        <v>29.05</v>
      </c>
      <c r="T459">
        <v>0.44840000000000002</v>
      </c>
      <c r="U459">
        <v>0.1865</v>
      </c>
      <c r="V459">
        <v>0.1229</v>
      </c>
      <c r="W459">
        <v>0.53359999999999996</v>
      </c>
      <c r="X459">
        <v>9.7299999999999998E-2</v>
      </c>
      <c r="Y459">
        <v>1.7500000000000002E-2</v>
      </c>
      <c r="Z459">
        <v>7.3200000000000001E-2</v>
      </c>
      <c r="AA459">
        <v>6.7000000000000002E-3</v>
      </c>
      <c r="AB459">
        <v>3.44E-2</v>
      </c>
      <c r="AC459">
        <v>7.1000000000000004E-3</v>
      </c>
      <c r="AD459">
        <v>2.1100000000000001E-2</v>
      </c>
      <c r="AE459">
        <v>2.8E-3</v>
      </c>
      <c r="AF459">
        <v>1.8499999999999999E-2</v>
      </c>
      <c r="AG459">
        <v>3.5000000000000001E-3</v>
      </c>
      <c r="AH459">
        <v>2.8000000000000001E-2</v>
      </c>
      <c r="AI459">
        <v>0</v>
      </c>
      <c r="AJ459">
        <v>1.2E-2</v>
      </c>
      <c r="AK459">
        <v>1.5736000000000001</v>
      </c>
      <c r="AL459" s="10" t="s">
        <v>818</v>
      </c>
      <c r="AM459" s="10" t="s">
        <v>819</v>
      </c>
      <c r="AN459" s="10" t="s">
        <v>820</v>
      </c>
      <c r="AO459" s="10" t="s">
        <v>821</v>
      </c>
      <c r="AP459">
        <f>VLOOKUP(C459,'debit moy jour'!$A$2:$B$1198,2,FALSE)</f>
        <v>91.778999999999996</v>
      </c>
      <c r="AQ459" t="b">
        <f t="shared" si="21"/>
        <v>0</v>
      </c>
      <c r="AR459">
        <f>VLOOKUP(C459,'pluie jour'!$A$2:$B$1207,2,FALSE)</f>
        <v>0.5</v>
      </c>
      <c r="AS459">
        <f t="shared" si="22"/>
        <v>1</v>
      </c>
      <c r="AT459" s="11">
        <f t="shared" si="23"/>
        <v>-3.215295060530652E-2</v>
      </c>
    </row>
    <row r="460" spans="1:46" x14ac:dyDescent="0.3">
      <c r="A460" t="s">
        <v>863</v>
      </c>
      <c r="B460" t="s">
        <v>3</v>
      </c>
      <c r="C460" s="4">
        <v>37001</v>
      </c>
      <c r="D460" t="s">
        <v>460</v>
      </c>
      <c r="E460">
        <v>17968</v>
      </c>
      <c r="F460">
        <v>16749</v>
      </c>
      <c r="G460">
        <v>12</v>
      </c>
      <c r="H460">
        <v>3772</v>
      </c>
      <c r="I460">
        <v>3302</v>
      </c>
      <c r="J460">
        <v>17446</v>
      </c>
      <c r="K460">
        <v>0.56000000000000005</v>
      </c>
      <c r="L460">
        <v>36.96</v>
      </c>
      <c r="M460">
        <v>87.4</v>
      </c>
      <c r="N460">
        <v>0.82</v>
      </c>
      <c r="O460">
        <v>14.91</v>
      </c>
      <c r="P460">
        <v>1.47</v>
      </c>
      <c r="Q460">
        <v>96.36</v>
      </c>
      <c r="R460">
        <v>6.4000000000000001E-2</v>
      </c>
      <c r="S460">
        <v>28.61</v>
      </c>
      <c r="T460">
        <v>0.37719999999999998</v>
      </c>
      <c r="U460">
        <v>0.1517</v>
      </c>
      <c r="V460">
        <v>0.10349999999999999</v>
      </c>
      <c r="W460">
        <v>0.45</v>
      </c>
      <c r="X460">
        <v>8.1699999999999995E-2</v>
      </c>
      <c r="Y460">
        <v>1.47E-2</v>
      </c>
      <c r="Z460">
        <v>6.0400000000000002E-2</v>
      </c>
      <c r="AA460">
        <v>5.3E-3</v>
      </c>
      <c r="AB460">
        <v>2.7799999999999998E-2</v>
      </c>
      <c r="AC460">
        <v>5.5999999999999999E-3</v>
      </c>
      <c r="AD460">
        <v>1.7600000000000001E-2</v>
      </c>
      <c r="AE460">
        <v>2.3E-3</v>
      </c>
      <c r="AF460">
        <v>1.46E-2</v>
      </c>
      <c r="AG460">
        <v>3.0000000000000001E-3</v>
      </c>
      <c r="AH460">
        <v>2.5000000000000001E-2</v>
      </c>
      <c r="AI460">
        <v>0</v>
      </c>
      <c r="AJ460">
        <v>0.01</v>
      </c>
      <c r="AK460">
        <v>1.3153999999999999</v>
      </c>
      <c r="AL460" s="10" t="s">
        <v>818</v>
      </c>
      <c r="AM460" s="10" t="s">
        <v>819</v>
      </c>
      <c r="AN460" s="10" t="s">
        <v>820</v>
      </c>
      <c r="AO460" s="10" t="s">
        <v>821</v>
      </c>
      <c r="AP460">
        <f>VLOOKUP(C460,'debit moy jour'!$A$2:$B$1198,2,FALSE)</f>
        <v>87.936000000000007</v>
      </c>
      <c r="AQ460" t="b">
        <f t="shared" si="21"/>
        <v>0</v>
      </c>
      <c r="AR460">
        <f>VLOOKUP(C460,'pluie jour'!$A$2:$B$1207,2,FALSE)</f>
        <v>0</v>
      </c>
      <c r="AS460">
        <f t="shared" si="22"/>
        <v>0</v>
      </c>
      <c r="AT460" s="11" t="e">
        <f t="shared" si="23"/>
        <v>#N/A</v>
      </c>
    </row>
    <row r="461" spans="1:46" x14ac:dyDescent="0.3">
      <c r="A461" t="s">
        <v>863</v>
      </c>
      <c r="B461" t="s">
        <v>3</v>
      </c>
      <c r="C461" s="4">
        <v>37002</v>
      </c>
      <c r="D461" t="s">
        <v>461</v>
      </c>
      <c r="E461">
        <v>18109</v>
      </c>
      <c r="F461">
        <v>16683</v>
      </c>
      <c r="G461">
        <v>38.700000000000003</v>
      </c>
      <c r="H461">
        <v>3756</v>
      </c>
      <c r="I461">
        <v>3323</v>
      </c>
      <c r="J461">
        <v>17329</v>
      </c>
      <c r="K461">
        <v>0.57999999999999996</v>
      </c>
      <c r="L461">
        <v>34.99</v>
      </c>
      <c r="M461">
        <v>78.599999999999994</v>
      </c>
      <c r="N461">
        <v>0.79</v>
      </c>
      <c r="O461">
        <v>14.9</v>
      </c>
      <c r="P461">
        <v>1.47</v>
      </c>
      <c r="Q461">
        <v>97.24</v>
      </c>
      <c r="R461">
        <v>5.5E-2</v>
      </c>
      <c r="S461">
        <v>29.06</v>
      </c>
      <c r="T461">
        <v>0.36420000000000002</v>
      </c>
      <c r="U461">
        <v>0.1467</v>
      </c>
      <c r="V461">
        <v>0.1008</v>
      </c>
      <c r="W461">
        <v>0.434</v>
      </c>
      <c r="X461">
        <v>7.6399999999999996E-2</v>
      </c>
      <c r="Y461">
        <v>1.34E-2</v>
      </c>
      <c r="Z461">
        <v>5.8299999999999998E-2</v>
      </c>
      <c r="AA461">
        <v>5.3E-3</v>
      </c>
      <c r="AB461">
        <v>2.76E-2</v>
      </c>
      <c r="AC461">
        <v>5.7999999999999996E-3</v>
      </c>
      <c r="AD461">
        <v>1.6799999999999999E-2</v>
      </c>
      <c r="AE461">
        <v>2.2000000000000001E-3</v>
      </c>
      <c r="AF461">
        <v>1.54E-2</v>
      </c>
      <c r="AG461">
        <v>3.0999999999999999E-3</v>
      </c>
      <c r="AH461">
        <v>2.5000000000000001E-2</v>
      </c>
      <c r="AI461">
        <v>0</v>
      </c>
      <c r="AJ461">
        <v>8.0000000000000002E-3</v>
      </c>
      <c r="AK461">
        <v>1.2701</v>
      </c>
      <c r="AL461" s="10" t="s">
        <v>818</v>
      </c>
      <c r="AM461" s="10" t="s">
        <v>819</v>
      </c>
      <c r="AN461" s="10" t="s">
        <v>820</v>
      </c>
      <c r="AO461" s="10" t="s">
        <v>821</v>
      </c>
      <c r="AP461">
        <f>VLOOKUP(C461,'debit moy jour'!$A$2:$B$1198,2,FALSE)</f>
        <v>83.3</v>
      </c>
      <c r="AQ461" t="b">
        <f t="shared" si="21"/>
        <v>0</v>
      </c>
      <c r="AR461">
        <f>VLOOKUP(C461,'pluie jour'!$A$2:$B$1207,2,FALSE)</f>
        <v>0</v>
      </c>
      <c r="AS461">
        <f t="shared" si="22"/>
        <v>0</v>
      </c>
      <c r="AT461" s="11" t="e">
        <f t="shared" si="23"/>
        <v>#N/A</v>
      </c>
    </row>
    <row r="462" spans="1:46" x14ac:dyDescent="0.3">
      <c r="A462" t="s">
        <v>863</v>
      </c>
      <c r="B462" t="s">
        <v>3</v>
      </c>
      <c r="C462" s="4">
        <v>37003</v>
      </c>
      <c r="D462" t="s">
        <v>462</v>
      </c>
      <c r="E462">
        <v>16751</v>
      </c>
      <c r="F462">
        <v>15853</v>
      </c>
      <c r="G462">
        <v>29.6</v>
      </c>
      <c r="H462">
        <v>3614</v>
      </c>
      <c r="I462">
        <v>3176</v>
      </c>
      <c r="J462">
        <v>16710</v>
      </c>
      <c r="K462">
        <v>0.51</v>
      </c>
      <c r="L462">
        <v>33.21</v>
      </c>
      <c r="M462">
        <v>71.900000000000006</v>
      </c>
      <c r="N462">
        <v>0.73</v>
      </c>
      <c r="O462">
        <v>14.52</v>
      </c>
      <c r="P462">
        <v>1.43</v>
      </c>
      <c r="Q462">
        <v>95.28</v>
      </c>
      <c r="R462">
        <v>5.6000000000000001E-2</v>
      </c>
      <c r="S462">
        <v>29.03</v>
      </c>
      <c r="T462">
        <v>0.36890000000000001</v>
      </c>
      <c r="U462">
        <v>0.1484</v>
      </c>
      <c r="V462">
        <v>0.1014</v>
      </c>
      <c r="W462">
        <v>0.43990000000000001</v>
      </c>
      <c r="X462">
        <v>7.6399999999999996E-2</v>
      </c>
      <c r="Y462">
        <v>1.3599999999999999E-2</v>
      </c>
      <c r="Z462">
        <v>5.8700000000000002E-2</v>
      </c>
      <c r="AA462">
        <v>5.8999999999999999E-3</v>
      </c>
      <c r="AB462">
        <v>2.7199999999999998E-2</v>
      </c>
      <c r="AC462">
        <v>5.5999999999999999E-3</v>
      </c>
      <c r="AD462">
        <v>1.6400000000000001E-2</v>
      </c>
      <c r="AE462">
        <v>2E-3</v>
      </c>
      <c r="AF462">
        <v>1.41E-2</v>
      </c>
      <c r="AG462">
        <v>3.0999999999999999E-3</v>
      </c>
      <c r="AH462">
        <v>2.3E-2</v>
      </c>
      <c r="AI462">
        <v>0</v>
      </c>
      <c r="AJ462">
        <v>8.9999999999999993E-3</v>
      </c>
      <c r="AK462">
        <v>1.2816000000000001</v>
      </c>
      <c r="AL462" s="10" t="s">
        <v>818</v>
      </c>
      <c r="AM462" s="10" t="s">
        <v>819</v>
      </c>
      <c r="AN462" s="10" t="s">
        <v>820</v>
      </c>
      <c r="AO462" s="10" t="s">
        <v>821</v>
      </c>
      <c r="AP462">
        <f>VLOOKUP(C462,'debit moy jour'!$A$2:$B$1198,2,FALSE)</f>
        <v>88.665000000000006</v>
      </c>
      <c r="AQ462" t="b">
        <f t="shared" si="21"/>
        <v>0</v>
      </c>
      <c r="AR462">
        <f>VLOOKUP(C462,'pluie jour'!$A$2:$B$1207,2,FALSE)</f>
        <v>10.5</v>
      </c>
      <c r="AS462">
        <f t="shared" si="22"/>
        <v>1</v>
      </c>
      <c r="AT462" s="11">
        <f t="shared" si="23"/>
        <v>6.4405762304922079E-2</v>
      </c>
    </row>
    <row r="463" spans="1:46" x14ac:dyDescent="0.3">
      <c r="A463" t="s">
        <v>863</v>
      </c>
      <c r="B463" t="s">
        <v>3</v>
      </c>
      <c r="C463" s="4">
        <v>37004</v>
      </c>
      <c r="D463" t="s">
        <v>463</v>
      </c>
      <c r="E463">
        <v>16308</v>
      </c>
      <c r="F463">
        <v>15162</v>
      </c>
      <c r="G463">
        <v>50.6</v>
      </c>
      <c r="H463">
        <v>3445</v>
      </c>
      <c r="I463">
        <v>4121</v>
      </c>
      <c r="J463">
        <v>16849</v>
      </c>
      <c r="K463">
        <v>0.61</v>
      </c>
      <c r="L463">
        <v>56.5</v>
      </c>
      <c r="M463">
        <v>239.4</v>
      </c>
      <c r="N463">
        <v>1.54</v>
      </c>
      <c r="O463">
        <v>12.67</v>
      </c>
      <c r="P463">
        <v>1.87</v>
      </c>
      <c r="Q463">
        <v>87.15</v>
      </c>
      <c r="R463">
        <v>5.0999999999999997E-2</v>
      </c>
      <c r="S463">
        <v>25.7</v>
      </c>
      <c r="T463">
        <v>0.59950000000000003</v>
      </c>
      <c r="U463">
        <v>0.30559999999999998</v>
      </c>
      <c r="V463">
        <v>0.16339999999999999</v>
      </c>
      <c r="W463">
        <v>0.71089999999999998</v>
      </c>
      <c r="X463">
        <v>0.1167</v>
      </c>
      <c r="Y463">
        <v>2.47E-2</v>
      </c>
      <c r="Z463">
        <v>9.3799999999999994E-2</v>
      </c>
      <c r="AA463">
        <v>9.1999999999999998E-3</v>
      </c>
      <c r="AB463">
        <v>4.6300000000000001E-2</v>
      </c>
      <c r="AC463">
        <v>8.5000000000000006E-3</v>
      </c>
      <c r="AD463">
        <v>2.5700000000000001E-2</v>
      </c>
      <c r="AE463">
        <v>3.5999999999999999E-3</v>
      </c>
      <c r="AF463">
        <v>2.07E-2</v>
      </c>
      <c r="AG463">
        <v>4.0000000000000001E-3</v>
      </c>
      <c r="AH463">
        <v>7.0999999999999994E-2</v>
      </c>
      <c r="AI463">
        <v>1.4999999999999999E-2</v>
      </c>
      <c r="AJ463">
        <v>2.1000000000000001E-2</v>
      </c>
      <c r="AK463">
        <v>2.1322999999999999</v>
      </c>
      <c r="AL463" s="10" t="s">
        <v>818</v>
      </c>
      <c r="AM463" s="10" t="s">
        <v>819</v>
      </c>
      <c r="AN463" s="10" t="s">
        <v>820</v>
      </c>
      <c r="AO463" s="10" t="s">
        <v>821</v>
      </c>
      <c r="AP463">
        <f>VLOOKUP(C463,'debit moy jour'!$A$2:$B$1198,2,FALSE)</f>
        <v>94.486999999999995</v>
      </c>
      <c r="AQ463" t="b">
        <f t="shared" si="21"/>
        <v>0</v>
      </c>
      <c r="AR463">
        <f>VLOOKUP(C463,'pluie jour'!$A$2:$B$1207,2,FALSE)</f>
        <v>5</v>
      </c>
      <c r="AS463">
        <f t="shared" si="22"/>
        <v>1</v>
      </c>
      <c r="AT463" s="11">
        <f t="shared" si="23"/>
        <v>6.5662888400157757E-2</v>
      </c>
    </row>
    <row r="464" spans="1:46" x14ac:dyDescent="0.3">
      <c r="A464" t="s">
        <v>863</v>
      </c>
      <c r="B464" t="s">
        <v>3</v>
      </c>
      <c r="C464" s="4">
        <v>37005</v>
      </c>
      <c r="D464" t="s">
        <v>464</v>
      </c>
      <c r="E464">
        <v>16447</v>
      </c>
      <c r="F464">
        <v>14940</v>
      </c>
      <c r="G464">
        <v>62</v>
      </c>
      <c r="H464">
        <v>3460</v>
      </c>
      <c r="I464">
        <v>4120</v>
      </c>
      <c r="J464">
        <v>17221</v>
      </c>
      <c r="K464">
        <v>0.64</v>
      </c>
      <c r="L464">
        <v>56.53</v>
      </c>
      <c r="M464">
        <v>241.2</v>
      </c>
      <c r="N464">
        <v>1.57</v>
      </c>
      <c r="O464">
        <v>12.81</v>
      </c>
      <c r="P464">
        <v>1.87</v>
      </c>
      <c r="Q464">
        <v>87.13</v>
      </c>
      <c r="R464">
        <v>5.1999999999999998E-2</v>
      </c>
      <c r="S464">
        <v>25.79</v>
      </c>
      <c r="T464">
        <v>0.61009999999999998</v>
      </c>
      <c r="U464">
        <v>0.3075</v>
      </c>
      <c r="V464">
        <v>0.16370000000000001</v>
      </c>
      <c r="W464">
        <v>0.70730000000000004</v>
      </c>
      <c r="X464">
        <v>0.127</v>
      </c>
      <c r="Y464">
        <v>2.46E-2</v>
      </c>
      <c r="Z464">
        <v>9.1999999999999998E-2</v>
      </c>
      <c r="AA464">
        <v>9.2999999999999992E-3</v>
      </c>
      <c r="AB464">
        <v>4.6399999999999997E-2</v>
      </c>
      <c r="AC464">
        <v>8.6E-3</v>
      </c>
      <c r="AD464">
        <v>2.5899999999999999E-2</v>
      </c>
      <c r="AE464">
        <v>3.2000000000000002E-3</v>
      </c>
      <c r="AF464">
        <v>2.1100000000000001E-2</v>
      </c>
      <c r="AG464">
        <v>3.7000000000000002E-3</v>
      </c>
      <c r="AH464">
        <v>7.0000000000000007E-2</v>
      </c>
      <c r="AI464">
        <v>1.4999999999999999E-2</v>
      </c>
      <c r="AJ464">
        <v>2.1000000000000001E-2</v>
      </c>
      <c r="AK464">
        <v>2.1503000000000001</v>
      </c>
      <c r="AL464" s="10" t="s">
        <v>818</v>
      </c>
      <c r="AM464" s="10" t="s">
        <v>819</v>
      </c>
      <c r="AN464" s="10" t="s">
        <v>820</v>
      </c>
      <c r="AO464" s="10" t="s">
        <v>821</v>
      </c>
      <c r="AP464">
        <f>VLOOKUP(C464,'debit moy jour'!$A$2:$B$1198,2,FALSE)</f>
        <v>97.138999999999996</v>
      </c>
      <c r="AQ464" t="b">
        <f t="shared" si="21"/>
        <v>0</v>
      </c>
      <c r="AR464">
        <f>VLOOKUP(C464,'pluie jour'!$A$2:$B$1207,2,FALSE)</f>
        <v>4.5</v>
      </c>
      <c r="AS464">
        <f t="shared" si="22"/>
        <v>1</v>
      </c>
      <c r="AT464" s="11">
        <f t="shared" si="23"/>
        <v>2.8067353180860871E-2</v>
      </c>
    </row>
    <row r="465" spans="1:46" x14ac:dyDescent="0.3">
      <c r="A465" t="s">
        <v>863</v>
      </c>
      <c r="B465" t="s">
        <v>3</v>
      </c>
      <c r="C465" s="4">
        <v>37006</v>
      </c>
      <c r="D465" t="s">
        <v>465</v>
      </c>
      <c r="E465">
        <v>15974</v>
      </c>
      <c r="F465">
        <v>14622</v>
      </c>
      <c r="G465">
        <v>49.6</v>
      </c>
      <c r="H465">
        <v>3180</v>
      </c>
      <c r="I465">
        <v>3974</v>
      </c>
      <c r="J465">
        <v>16276</v>
      </c>
      <c r="K465">
        <v>0.68</v>
      </c>
      <c r="L465">
        <v>82.23</v>
      </c>
      <c r="M465">
        <v>351.7</v>
      </c>
      <c r="N465">
        <v>2.04</v>
      </c>
      <c r="O465">
        <v>13.25</v>
      </c>
      <c r="P465">
        <v>1.96</v>
      </c>
      <c r="Q465">
        <v>81.05</v>
      </c>
      <c r="R465">
        <v>5.1999999999999998E-2</v>
      </c>
      <c r="S465">
        <v>23.67</v>
      </c>
      <c r="T465">
        <v>0.64580000000000004</v>
      </c>
      <c r="U465">
        <v>0.35460000000000003</v>
      </c>
      <c r="V465">
        <v>0.17369999999999999</v>
      </c>
      <c r="W465">
        <v>0.75919999999999999</v>
      </c>
      <c r="X465">
        <v>0.1331</v>
      </c>
      <c r="Y465">
        <v>2.4899999999999999E-2</v>
      </c>
      <c r="Z465">
        <v>0.1011</v>
      </c>
      <c r="AA465">
        <v>1.0699999999999999E-2</v>
      </c>
      <c r="AB465">
        <v>5.11E-2</v>
      </c>
      <c r="AC465">
        <v>0.01</v>
      </c>
      <c r="AD465">
        <v>3.04E-2</v>
      </c>
      <c r="AE465">
        <v>3.5000000000000001E-3</v>
      </c>
      <c r="AF465">
        <v>2.4500000000000001E-2</v>
      </c>
      <c r="AG465">
        <v>4.4000000000000003E-3</v>
      </c>
      <c r="AH465">
        <v>9.2999999999999999E-2</v>
      </c>
      <c r="AI465">
        <v>1.9E-2</v>
      </c>
      <c r="AJ465">
        <v>2.5000000000000001E-2</v>
      </c>
      <c r="AK465">
        <v>2.3269000000000002</v>
      </c>
      <c r="AL465" s="10" t="s">
        <v>818</v>
      </c>
      <c r="AM465" s="10" t="s">
        <v>819</v>
      </c>
      <c r="AN465" s="10" t="s">
        <v>820</v>
      </c>
      <c r="AO465" s="10" t="s">
        <v>821</v>
      </c>
      <c r="AP465">
        <f>VLOOKUP(C465,'debit moy jour'!$A$2:$B$1198,2,FALSE)</f>
        <v>89.75</v>
      </c>
      <c r="AQ465" t="b">
        <f t="shared" si="21"/>
        <v>0</v>
      </c>
      <c r="AR465">
        <f>VLOOKUP(C465,'pluie jour'!$A$2:$B$1207,2,FALSE)</f>
        <v>6.5</v>
      </c>
      <c r="AS465">
        <f t="shared" si="22"/>
        <v>1</v>
      </c>
      <c r="AT465" s="11">
        <f t="shared" si="23"/>
        <v>-7.6066255571912378E-2</v>
      </c>
    </row>
    <row r="466" spans="1:46" x14ac:dyDescent="0.3">
      <c r="A466" t="s">
        <v>863</v>
      </c>
      <c r="B466" t="s">
        <v>3</v>
      </c>
      <c r="C466" s="4">
        <v>37007</v>
      </c>
      <c r="D466" t="s">
        <v>466</v>
      </c>
      <c r="E466">
        <v>16429</v>
      </c>
      <c r="F466">
        <v>15114</v>
      </c>
      <c r="G466">
        <v>80</v>
      </c>
      <c r="H466">
        <v>3375</v>
      </c>
      <c r="I466">
        <v>4905</v>
      </c>
      <c r="J466">
        <v>16720</v>
      </c>
      <c r="K466">
        <v>0.67</v>
      </c>
      <c r="L466">
        <v>59.72</v>
      </c>
      <c r="M466">
        <v>275.10000000000002</v>
      </c>
      <c r="N466">
        <v>1.85</v>
      </c>
      <c r="O466">
        <v>13.72</v>
      </c>
      <c r="P466">
        <v>2.16</v>
      </c>
      <c r="Q466">
        <v>85.43</v>
      </c>
      <c r="R466">
        <v>5.8999999999999997E-2</v>
      </c>
      <c r="S466">
        <v>26.02</v>
      </c>
      <c r="T466">
        <v>0.67379999999999995</v>
      </c>
      <c r="U466">
        <v>0.34389999999999998</v>
      </c>
      <c r="V466">
        <v>0.18329999999999999</v>
      </c>
      <c r="W466">
        <v>0.77829999999999999</v>
      </c>
      <c r="X466">
        <v>0.1401</v>
      </c>
      <c r="Y466">
        <v>2.6800000000000001E-2</v>
      </c>
      <c r="Z466">
        <v>0.1061</v>
      </c>
      <c r="AA466">
        <v>1.06E-2</v>
      </c>
      <c r="AB466">
        <v>5.3800000000000001E-2</v>
      </c>
      <c r="AC466">
        <v>9.7000000000000003E-3</v>
      </c>
      <c r="AD466">
        <v>2.9600000000000001E-2</v>
      </c>
      <c r="AE466">
        <v>3.3E-3</v>
      </c>
      <c r="AF466">
        <v>2.3300000000000001E-2</v>
      </c>
      <c r="AG466">
        <v>4.1999999999999997E-3</v>
      </c>
      <c r="AH466">
        <v>7.5999999999999998E-2</v>
      </c>
      <c r="AI466">
        <v>1.4999999999999999E-2</v>
      </c>
      <c r="AJ466">
        <v>2.5999999999999999E-2</v>
      </c>
      <c r="AK466">
        <v>2.3868</v>
      </c>
      <c r="AL466" s="10" t="s">
        <v>818</v>
      </c>
      <c r="AM466" s="10" t="s">
        <v>819</v>
      </c>
      <c r="AN466" s="10" t="s">
        <v>820</v>
      </c>
      <c r="AO466" s="10" t="s">
        <v>821</v>
      </c>
      <c r="AP466">
        <f>VLOOKUP(C466,'debit moy jour'!$A$2:$B$1198,2,FALSE)</f>
        <v>90.870999999999995</v>
      </c>
      <c r="AQ466" t="b">
        <f t="shared" si="21"/>
        <v>0</v>
      </c>
      <c r="AR466">
        <f>VLOOKUP(C466,'pluie jour'!$A$2:$B$1207,2,FALSE)</f>
        <v>5</v>
      </c>
      <c r="AS466">
        <f t="shared" si="22"/>
        <v>1</v>
      </c>
      <c r="AT466" s="11">
        <f t="shared" si="23"/>
        <v>1.2490250696378775E-2</v>
      </c>
    </row>
    <row r="467" spans="1:46" x14ac:dyDescent="0.3">
      <c r="A467" t="s">
        <v>863</v>
      </c>
      <c r="B467" t="s">
        <v>3</v>
      </c>
      <c r="C467" s="4">
        <v>37008</v>
      </c>
      <c r="D467" t="s">
        <v>467</v>
      </c>
      <c r="E467">
        <v>16605</v>
      </c>
      <c r="F467">
        <v>15393</v>
      </c>
      <c r="G467">
        <v>22.1</v>
      </c>
      <c r="H467">
        <v>3576</v>
      </c>
      <c r="I467">
        <v>3467</v>
      </c>
      <c r="J467">
        <v>17148</v>
      </c>
      <c r="K467">
        <v>0.7</v>
      </c>
      <c r="L467">
        <v>45.24</v>
      </c>
      <c r="M467">
        <v>176.5</v>
      </c>
      <c r="N467">
        <v>1.3</v>
      </c>
      <c r="O467">
        <v>12.2</v>
      </c>
      <c r="P467">
        <v>1.56</v>
      </c>
      <c r="Q467">
        <v>89.41</v>
      </c>
      <c r="R467">
        <v>0.16300000000000001</v>
      </c>
      <c r="S467">
        <v>25.86</v>
      </c>
      <c r="T467">
        <v>0.48799999999999999</v>
      </c>
      <c r="U467">
        <v>0.2424</v>
      </c>
      <c r="V467">
        <v>0.1348</v>
      </c>
      <c r="W467">
        <v>0.58099999999999996</v>
      </c>
      <c r="X467">
        <v>0.1045</v>
      </c>
      <c r="Y467">
        <v>1.95E-2</v>
      </c>
      <c r="Z467">
        <v>7.7499999999999999E-2</v>
      </c>
      <c r="AA467">
        <v>8.5000000000000006E-3</v>
      </c>
      <c r="AB467">
        <v>3.8199999999999998E-2</v>
      </c>
      <c r="AC467">
        <v>7.9000000000000008E-3</v>
      </c>
      <c r="AD467">
        <v>2.2499999999999999E-2</v>
      </c>
      <c r="AE467">
        <v>2.7000000000000001E-3</v>
      </c>
      <c r="AF467">
        <v>1.8200000000000001E-2</v>
      </c>
      <c r="AG467">
        <v>3.5999999999999999E-3</v>
      </c>
      <c r="AH467">
        <v>0.06</v>
      </c>
      <c r="AI467">
        <v>1.2E-2</v>
      </c>
      <c r="AJ467">
        <v>1.4E-2</v>
      </c>
      <c r="AK467">
        <v>1.7494000000000001</v>
      </c>
      <c r="AL467" s="10" t="s">
        <v>818</v>
      </c>
      <c r="AM467" s="10" t="s">
        <v>819</v>
      </c>
      <c r="AN467" s="10" t="s">
        <v>820</v>
      </c>
      <c r="AO467" s="10" t="s">
        <v>821</v>
      </c>
      <c r="AP467">
        <f>VLOOKUP(C467,'debit moy jour'!$A$2:$B$1198,2,FALSE)</f>
        <v>92.826999999999998</v>
      </c>
      <c r="AQ467" t="b">
        <f t="shared" si="21"/>
        <v>0</v>
      </c>
      <c r="AR467">
        <f>VLOOKUP(C467,'pluie jour'!$A$2:$B$1207,2,FALSE)</f>
        <v>2</v>
      </c>
      <c r="AS467">
        <f t="shared" si="22"/>
        <v>1</v>
      </c>
      <c r="AT467" s="11">
        <f t="shared" si="23"/>
        <v>2.1525018982953892E-2</v>
      </c>
    </row>
    <row r="468" spans="1:46" x14ac:dyDescent="0.3">
      <c r="A468" t="s">
        <v>863</v>
      </c>
      <c r="B468" t="s">
        <v>3</v>
      </c>
      <c r="C468" s="4">
        <v>37009</v>
      </c>
      <c r="D468" t="s">
        <v>468</v>
      </c>
      <c r="E468">
        <v>16929</v>
      </c>
      <c r="F468">
        <v>15862</v>
      </c>
      <c r="G468">
        <v>18</v>
      </c>
      <c r="H468">
        <v>3660</v>
      </c>
      <c r="I468">
        <v>3476</v>
      </c>
      <c r="J468">
        <v>16816</v>
      </c>
      <c r="K468">
        <v>0.67</v>
      </c>
      <c r="L468">
        <v>45.94</v>
      </c>
      <c r="M468">
        <v>161.4</v>
      </c>
      <c r="N468">
        <v>1.1000000000000001</v>
      </c>
      <c r="O468">
        <v>12.92</v>
      </c>
      <c r="P468">
        <v>1.56</v>
      </c>
      <c r="Q468">
        <v>91.07</v>
      </c>
      <c r="R468">
        <v>5.5E-2</v>
      </c>
      <c r="S468">
        <v>26.36</v>
      </c>
      <c r="T468">
        <v>0.43809999999999999</v>
      </c>
      <c r="U468">
        <v>0.20830000000000001</v>
      </c>
      <c r="V468">
        <v>0.12</v>
      </c>
      <c r="W468">
        <v>0.5212</v>
      </c>
      <c r="X468">
        <v>9.2499999999999999E-2</v>
      </c>
      <c r="Y468">
        <v>1.7100000000000001E-2</v>
      </c>
      <c r="Z468">
        <v>7.2700000000000001E-2</v>
      </c>
      <c r="AA468">
        <v>6.7999999999999996E-3</v>
      </c>
      <c r="AB468">
        <v>3.3300000000000003E-2</v>
      </c>
      <c r="AC468">
        <v>6.7999999999999996E-3</v>
      </c>
      <c r="AD468">
        <v>1.9199999999999998E-2</v>
      </c>
      <c r="AE468">
        <v>2.8E-3</v>
      </c>
      <c r="AF468">
        <v>1.7299999999999999E-2</v>
      </c>
      <c r="AG468">
        <v>3.5000000000000001E-3</v>
      </c>
      <c r="AH468">
        <v>3.9E-2</v>
      </c>
      <c r="AI468">
        <v>8.9999999999999993E-3</v>
      </c>
      <c r="AJ468">
        <v>1.0999999999999999E-2</v>
      </c>
      <c r="AK468">
        <v>1.5598000000000001</v>
      </c>
      <c r="AL468" s="10" t="s">
        <v>818</v>
      </c>
      <c r="AM468" s="10" t="s">
        <v>819</v>
      </c>
      <c r="AN468" s="10" t="s">
        <v>820</v>
      </c>
      <c r="AO468" s="10" t="s">
        <v>821</v>
      </c>
      <c r="AP468">
        <f>VLOOKUP(C468,'debit moy jour'!$A$2:$B$1198,2,FALSE)</f>
        <v>87.028999999999996</v>
      </c>
      <c r="AQ468" t="b">
        <f t="shared" si="21"/>
        <v>0</v>
      </c>
      <c r="AR468">
        <f>VLOOKUP(C468,'pluie jour'!$A$2:$B$1207,2,FALSE)</f>
        <v>2</v>
      </c>
      <c r="AS468">
        <f t="shared" si="22"/>
        <v>1</v>
      </c>
      <c r="AT468" s="11">
        <f t="shared" si="23"/>
        <v>-6.2460275566376185E-2</v>
      </c>
    </row>
    <row r="469" spans="1:46" x14ac:dyDescent="0.3">
      <c r="A469" t="s">
        <v>863</v>
      </c>
      <c r="B469" t="s">
        <v>3</v>
      </c>
      <c r="C469" s="4">
        <v>37010</v>
      </c>
      <c r="D469" t="s">
        <v>469</v>
      </c>
      <c r="E469">
        <v>18300</v>
      </c>
      <c r="F469">
        <v>14900</v>
      </c>
      <c r="G469">
        <v>20.5</v>
      </c>
      <c r="H469">
        <v>3566</v>
      </c>
      <c r="I469">
        <v>3647</v>
      </c>
      <c r="J469">
        <v>14200</v>
      </c>
      <c r="K469">
        <v>0.76</v>
      </c>
      <c r="L469">
        <v>56.77</v>
      </c>
      <c r="M469">
        <v>194</v>
      </c>
      <c r="N469">
        <v>1.1599999999999999</v>
      </c>
      <c r="O469">
        <v>12.9</v>
      </c>
      <c r="P469">
        <v>1.79</v>
      </c>
      <c r="Q469">
        <v>88.84</v>
      </c>
      <c r="R469">
        <v>4.4999999999999998E-2</v>
      </c>
      <c r="S469">
        <v>25.16</v>
      </c>
      <c r="T469">
        <v>0.42699999999999999</v>
      </c>
      <c r="U469">
        <v>0.224</v>
      </c>
      <c r="V469">
        <v>0.11899999999999999</v>
      </c>
      <c r="W469">
        <v>0.51500000000000001</v>
      </c>
      <c r="X469">
        <v>8.9300000000000004E-2</v>
      </c>
      <c r="Y469">
        <v>1.7100000000000001E-2</v>
      </c>
      <c r="Z469">
        <v>7.7499999999999999E-2</v>
      </c>
      <c r="AA469">
        <v>6.8999999999999999E-3</v>
      </c>
      <c r="AB469">
        <v>3.39E-2</v>
      </c>
      <c r="AC469">
        <v>6.4999999999999997E-3</v>
      </c>
      <c r="AD469">
        <v>1.9900000000000001E-2</v>
      </c>
      <c r="AE469">
        <v>2.7000000000000001E-3</v>
      </c>
      <c r="AF469">
        <v>1.67E-2</v>
      </c>
      <c r="AG469">
        <v>3.0999999999999999E-3</v>
      </c>
      <c r="AH469">
        <v>8.3000000000000004E-2</v>
      </c>
      <c r="AI469">
        <v>8.0000000000000002E-3</v>
      </c>
      <c r="AJ469">
        <v>1.7000000000000001E-2</v>
      </c>
      <c r="AK469">
        <v>1.5586</v>
      </c>
      <c r="AL469" s="10" t="s">
        <v>818</v>
      </c>
      <c r="AM469" s="10" t="s">
        <v>819</v>
      </c>
      <c r="AN469" s="10" t="s">
        <v>820</v>
      </c>
      <c r="AO469" s="10" t="s">
        <v>821</v>
      </c>
      <c r="AP469">
        <f>VLOOKUP(C469,'debit moy jour'!$A$2:$B$1198,2,FALSE)</f>
        <v>84.453000000000003</v>
      </c>
      <c r="AQ469" t="b">
        <f t="shared" si="21"/>
        <v>0</v>
      </c>
      <c r="AR469">
        <f>VLOOKUP(C469,'pluie jour'!$A$2:$B$1207,2,FALSE)</f>
        <v>7.5</v>
      </c>
      <c r="AS469">
        <f t="shared" si="22"/>
        <v>1</v>
      </c>
      <c r="AT469" s="11">
        <f t="shared" si="23"/>
        <v>-2.9599328959312339E-2</v>
      </c>
    </row>
    <row r="470" spans="1:46" x14ac:dyDescent="0.3">
      <c r="A470" t="s">
        <v>863</v>
      </c>
      <c r="B470" t="s">
        <v>3</v>
      </c>
      <c r="C470" s="4">
        <v>37011</v>
      </c>
      <c r="D470" t="s">
        <v>470</v>
      </c>
      <c r="E470">
        <v>17780</v>
      </c>
      <c r="F470">
        <v>15920</v>
      </c>
      <c r="G470">
        <v>20.9</v>
      </c>
      <c r="H470">
        <v>3741</v>
      </c>
      <c r="I470">
        <v>3372</v>
      </c>
      <c r="J470">
        <v>17190</v>
      </c>
      <c r="K470">
        <v>0.68</v>
      </c>
      <c r="L470">
        <v>51.48</v>
      </c>
      <c r="M470">
        <v>191.8</v>
      </c>
      <c r="N470">
        <v>1.06</v>
      </c>
      <c r="O470">
        <v>12.89</v>
      </c>
      <c r="P470">
        <v>1.5</v>
      </c>
      <c r="Q470">
        <v>89.2</v>
      </c>
      <c r="R470">
        <v>3.6999999999999998E-2</v>
      </c>
      <c r="S470">
        <v>24.99</v>
      </c>
      <c r="T470">
        <v>0.41699999999999998</v>
      </c>
      <c r="U470">
        <v>0.21</v>
      </c>
      <c r="V470">
        <v>0.11700000000000001</v>
      </c>
      <c r="W470">
        <v>0.505</v>
      </c>
      <c r="X470">
        <v>9.35E-2</v>
      </c>
      <c r="Y470">
        <v>1.7299999999999999E-2</v>
      </c>
      <c r="Z470">
        <v>7.22E-2</v>
      </c>
      <c r="AA470">
        <v>6.6E-3</v>
      </c>
      <c r="AB470">
        <v>3.2099999999999997E-2</v>
      </c>
      <c r="AC470">
        <v>6.4999999999999997E-3</v>
      </c>
      <c r="AD470">
        <v>2.1000000000000001E-2</v>
      </c>
      <c r="AE470">
        <v>2.8E-3</v>
      </c>
      <c r="AF470">
        <v>1.7399999999999999E-2</v>
      </c>
      <c r="AG470">
        <v>3.5000000000000001E-3</v>
      </c>
      <c r="AH470">
        <v>5.3999999999999999E-2</v>
      </c>
      <c r="AI470">
        <v>8.9999999999999993E-3</v>
      </c>
      <c r="AJ470">
        <v>1.4999999999999999E-2</v>
      </c>
      <c r="AK470">
        <v>1.5219</v>
      </c>
      <c r="AL470" s="10" t="s">
        <v>818</v>
      </c>
      <c r="AM470" s="10" t="s">
        <v>819</v>
      </c>
      <c r="AN470" s="10" t="s">
        <v>820</v>
      </c>
      <c r="AO470" s="10" t="s">
        <v>821</v>
      </c>
      <c r="AP470">
        <f>VLOOKUP(C470,'debit moy jour'!$A$2:$B$1198,2,FALSE)</f>
        <v>87.665999999999997</v>
      </c>
      <c r="AQ470" t="b">
        <f t="shared" si="21"/>
        <v>0</v>
      </c>
      <c r="AR470">
        <f>VLOOKUP(C470,'pluie jour'!$A$2:$B$1207,2,FALSE)</f>
        <v>17.5</v>
      </c>
      <c r="AS470">
        <f t="shared" si="22"/>
        <v>1</v>
      </c>
      <c r="AT470" s="11">
        <f t="shared" si="23"/>
        <v>3.8044829668572977E-2</v>
      </c>
    </row>
    <row r="471" spans="1:46" x14ac:dyDescent="0.3">
      <c r="A471" t="s">
        <v>863</v>
      </c>
      <c r="B471" t="s">
        <v>3</v>
      </c>
      <c r="C471" s="4">
        <v>37012</v>
      </c>
      <c r="D471" t="s">
        <v>471</v>
      </c>
      <c r="E471">
        <v>18540</v>
      </c>
      <c r="F471">
        <v>16360</v>
      </c>
      <c r="G471">
        <v>21.6</v>
      </c>
      <c r="H471">
        <v>3757</v>
      </c>
      <c r="I471">
        <v>3408</v>
      </c>
      <c r="J471">
        <v>17310</v>
      </c>
      <c r="K471">
        <v>0.7</v>
      </c>
      <c r="L471">
        <v>51.82</v>
      </c>
      <c r="M471">
        <v>192.7</v>
      </c>
      <c r="N471">
        <v>1.0900000000000001</v>
      </c>
      <c r="O471">
        <v>12.93</v>
      </c>
      <c r="P471">
        <v>1.51</v>
      </c>
      <c r="Q471">
        <v>89.24</v>
      </c>
      <c r="R471">
        <v>4.2999999999999997E-2</v>
      </c>
      <c r="S471">
        <v>24.89</v>
      </c>
      <c r="T471">
        <v>0.42</v>
      </c>
      <c r="U471">
        <v>0.20899999999999999</v>
      </c>
      <c r="V471">
        <v>0.11799999999999999</v>
      </c>
      <c r="W471">
        <v>0.50800000000000001</v>
      </c>
      <c r="X471">
        <v>9.1399999999999995E-2</v>
      </c>
      <c r="Y471">
        <v>1.6199999999999999E-2</v>
      </c>
      <c r="Z471">
        <v>7.0599999999999996E-2</v>
      </c>
      <c r="AA471">
        <v>6.6E-3</v>
      </c>
      <c r="AB471">
        <v>3.3300000000000003E-2</v>
      </c>
      <c r="AC471">
        <v>7.0000000000000001E-3</v>
      </c>
      <c r="AD471">
        <v>2.0199999999999999E-2</v>
      </c>
      <c r="AE471">
        <v>2.5000000000000001E-3</v>
      </c>
      <c r="AF471">
        <v>1.8100000000000002E-2</v>
      </c>
      <c r="AG471">
        <v>3.3E-3</v>
      </c>
      <c r="AH471">
        <v>4.5999999999999999E-2</v>
      </c>
      <c r="AI471">
        <v>8.9999999999999993E-3</v>
      </c>
      <c r="AJ471">
        <v>1.6E-2</v>
      </c>
      <c r="AK471">
        <v>1.5241</v>
      </c>
      <c r="AL471" s="10" t="s">
        <v>818</v>
      </c>
      <c r="AM471" s="10" t="s">
        <v>819</v>
      </c>
      <c r="AN471" s="10" t="s">
        <v>820</v>
      </c>
      <c r="AO471" s="10" t="s">
        <v>821</v>
      </c>
      <c r="AP471">
        <f>VLOOKUP(C471,'debit moy jour'!$A$2:$B$1198,2,FALSE)</f>
        <v>251.196</v>
      </c>
      <c r="AQ471" t="b">
        <f t="shared" si="21"/>
        <v>0</v>
      </c>
      <c r="AR471">
        <f>VLOOKUP(C471,'pluie jour'!$A$2:$B$1207,2,FALSE)</f>
        <v>3.5</v>
      </c>
      <c r="AS471">
        <f t="shared" si="22"/>
        <v>1</v>
      </c>
      <c r="AT471" s="11">
        <f t="shared" si="23"/>
        <v>1.8653754020943125</v>
      </c>
    </row>
    <row r="472" spans="1:46" x14ac:dyDescent="0.3">
      <c r="A472" t="s">
        <v>863</v>
      </c>
      <c r="B472" t="s">
        <v>3</v>
      </c>
      <c r="C472" s="4">
        <v>37013</v>
      </c>
      <c r="D472" t="s">
        <v>472</v>
      </c>
      <c r="E472">
        <v>18310</v>
      </c>
      <c r="F472">
        <v>16520</v>
      </c>
      <c r="G472">
        <v>24.7</v>
      </c>
      <c r="H472">
        <v>3834</v>
      </c>
      <c r="I472">
        <v>3620</v>
      </c>
      <c r="J472">
        <v>17800</v>
      </c>
      <c r="K472">
        <v>0.69</v>
      </c>
      <c r="L472">
        <v>58.58</v>
      </c>
      <c r="M472">
        <v>204.6</v>
      </c>
      <c r="N472">
        <v>1.26</v>
      </c>
      <c r="O472">
        <v>13.91</v>
      </c>
      <c r="P472">
        <v>1.52</v>
      </c>
      <c r="Q472">
        <v>88.82</v>
      </c>
      <c r="R472">
        <v>5.7000000000000002E-2</v>
      </c>
      <c r="S472">
        <v>25.36</v>
      </c>
      <c r="T472">
        <v>0.47699999999999998</v>
      </c>
      <c r="U472">
        <v>0.255</v>
      </c>
      <c r="V472">
        <v>0.13600000000000001</v>
      </c>
      <c r="W472">
        <v>0.58899999999999997</v>
      </c>
      <c r="X472">
        <v>0.107</v>
      </c>
      <c r="Y472">
        <v>1.8599999999999998E-2</v>
      </c>
      <c r="Z472">
        <v>7.9799999999999996E-2</v>
      </c>
      <c r="AA472">
        <v>7.7999999999999996E-3</v>
      </c>
      <c r="AB472">
        <v>4.0099999999999997E-2</v>
      </c>
      <c r="AC472">
        <v>7.6E-3</v>
      </c>
      <c r="AD472">
        <v>2.3400000000000001E-2</v>
      </c>
      <c r="AE472">
        <v>3.3999999999999998E-3</v>
      </c>
      <c r="AF472">
        <v>2.0500000000000001E-2</v>
      </c>
      <c r="AG472">
        <v>3.8E-3</v>
      </c>
      <c r="AH472">
        <v>4.9000000000000002E-2</v>
      </c>
      <c r="AI472">
        <v>7.0000000000000001E-3</v>
      </c>
      <c r="AJ472">
        <v>1.4999999999999999E-2</v>
      </c>
      <c r="AK472">
        <v>1.7688999999999999</v>
      </c>
      <c r="AL472" s="10" t="s">
        <v>818</v>
      </c>
      <c r="AM472" s="10" t="s">
        <v>819</v>
      </c>
      <c r="AN472" s="10" t="s">
        <v>820</v>
      </c>
      <c r="AO472" s="10" t="s">
        <v>821</v>
      </c>
      <c r="AP472">
        <f>VLOOKUP(C472,'debit moy jour'!$A$2:$B$1198,2,FALSE)</f>
        <v>123.977</v>
      </c>
      <c r="AQ472" t="b">
        <f t="shared" si="21"/>
        <v>0</v>
      </c>
      <c r="AR472">
        <f>VLOOKUP(C472,'pluie jour'!$A$2:$B$1207,2,FALSE)</f>
        <v>1</v>
      </c>
      <c r="AS472">
        <f t="shared" si="22"/>
        <v>1</v>
      </c>
      <c r="AT472" s="11">
        <f t="shared" si="23"/>
        <v>-0.50645312823452604</v>
      </c>
    </row>
    <row r="473" spans="1:46" x14ac:dyDescent="0.3">
      <c r="A473" t="s">
        <v>863</v>
      </c>
      <c r="B473" t="s">
        <v>3</v>
      </c>
      <c r="C473" s="4">
        <v>37014</v>
      </c>
      <c r="D473" t="s">
        <v>473</v>
      </c>
      <c r="E473">
        <v>16720</v>
      </c>
      <c r="F473">
        <v>15580</v>
      </c>
      <c r="G473">
        <v>19.7</v>
      </c>
      <c r="H473">
        <v>3688</v>
      </c>
      <c r="I473">
        <v>3368</v>
      </c>
      <c r="J473">
        <v>16660</v>
      </c>
      <c r="K473">
        <v>0.56000000000000005</v>
      </c>
      <c r="L473">
        <v>53.14</v>
      </c>
      <c r="M473">
        <v>184.4</v>
      </c>
      <c r="N473">
        <v>1.03</v>
      </c>
      <c r="O473">
        <v>13.05</v>
      </c>
      <c r="P473">
        <v>1.51</v>
      </c>
      <c r="Q473">
        <v>89.15</v>
      </c>
      <c r="R473">
        <v>5.8000000000000003E-2</v>
      </c>
      <c r="S473">
        <v>25.95</v>
      </c>
      <c r="T473">
        <v>0.441</v>
      </c>
      <c r="U473">
        <v>0.23</v>
      </c>
      <c r="V473">
        <v>0.124</v>
      </c>
      <c r="W473">
        <v>0.53200000000000003</v>
      </c>
      <c r="X473">
        <v>9.9599999999999994E-2</v>
      </c>
      <c r="Y473">
        <v>1.9099999999999999E-2</v>
      </c>
      <c r="Z473">
        <v>7.4999999999999997E-2</v>
      </c>
      <c r="AA473">
        <v>7.1999999999999998E-3</v>
      </c>
      <c r="AB473">
        <v>3.8600000000000002E-2</v>
      </c>
      <c r="AC473">
        <v>7.6E-3</v>
      </c>
      <c r="AD473">
        <v>2.1000000000000001E-2</v>
      </c>
      <c r="AE473">
        <v>2.8999999999999998E-3</v>
      </c>
      <c r="AF473">
        <v>1.8200000000000001E-2</v>
      </c>
      <c r="AG473">
        <v>3.8999999999999998E-3</v>
      </c>
      <c r="AH473">
        <v>3.7999999999999999E-2</v>
      </c>
      <c r="AI473">
        <v>8.9999999999999993E-3</v>
      </c>
      <c r="AJ473">
        <v>1.4999999999999999E-2</v>
      </c>
      <c r="AK473">
        <v>1.6197999999999999</v>
      </c>
      <c r="AL473" s="10" t="s">
        <v>818</v>
      </c>
      <c r="AM473" s="10" t="s">
        <v>819</v>
      </c>
      <c r="AN473" s="10" t="s">
        <v>820</v>
      </c>
      <c r="AO473" s="10" t="s">
        <v>821</v>
      </c>
      <c r="AP473">
        <f>VLOOKUP(C473,'debit moy jour'!$A$2:$B$1198,2,FALSE)</f>
        <v>109.297</v>
      </c>
      <c r="AQ473" t="b">
        <f t="shared" si="21"/>
        <v>0</v>
      </c>
      <c r="AR473">
        <f>VLOOKUP(C473,'pluie jour'!$A$2:$B$1207,2,FALSE)</f>
        <v>0</v>
      </c>
      <c r="AS473">
        <f t="shared" si="22"/>
        <v>1</v>
      </c>
      <c r="AT473" s="11">
        <f t="shared" si="23"/>
        <v>-0.11840905974495275</v>
      </c>
    </row>
    <row r="474" spans="1:46" x14ac:dyDescent="0.3">
      <c r="A474" t="s">
        <v>863</v>
      </c>
      <c r="B474" t="s">
        <v>3</v>
      </c>
      <c r="C474" s="4">
        <v>37015</v>
      </c>
      <c r="D474" t="s">
        <v>474</v>
      </c>
      <c r="E474">
        <v>17200</v>
      </c>
      <c r="F474">
        <v>15490</v>
      </c>
      <c r="G474">
        <v>15.5</v>
      </c>
      <c r="H474">
        <v>3765</v>
      </c>
      <c r="I474">
        <v>3350</v>
      </c>
      <c r="J474">
        <v>17010</v>
      </c>
      <c r="K474">
        <v>0.56999999999999995</v>
      </c>
      <c r="L474">
        <v>43.81</v>
      </c>
      <c r="M474">
        <v>139.30000000000001</v>
      </c>
      <c r="N474">
        <v>0.99</v>
      </c>
      <c r="O474">
        <v>12.58</v>
      </c>
      <c r="P474">
        <v>1.45</v>
      </c>
      <c r="Q474">
        <v>89.89</v>
      </c>
      <c r="R474">
        <v>5.1999999999999998E-2</v>
      </c>
      <c r="S474">
        <v>26.19</v>
      </c>
      <c r="T474">
        <v>0.38500000000000001</v>
      </c>
      <c r="U474">
        <v>0.182</v>
      </c>
      <c r="V474">
        <v>0.106</v>
      </c>
      <c r="W474">
        <v>0.45600000000000002</v>
      </c>
      <c r="X474">
        <v>8.1799999999999998E-2</v>
      </c>
      <c r="Y474">
        <v>1.52E-2</v>
      </c>
      <c r="Z474">
        <v>6.1499999999999999E-2</v>
      </c>
      <c r="AA474">
        <v>5.8999999999999999E-3</v>
      </c>
      <c r="AB474">
        <v>2.98E-2</v>
      </c>
      <c r="AC474">
        <v>6.3E-3</v>
      </c>
      <c r="AD474">
        <v>1.7000000000000001E-2</v>
      </c>
      <c r="AE474">
        <v>2.5000000000000001E-3</v>
      </c>
      <c r="AF474">
        <v>1.4999999999999999E-2</v>
      </c>
      <c r="AG474">
        <v>3.0999999999999999E-3</v>
      </c>
      <c r="AH474">
        <v>3.2000000000000001E-2</v>
      </c>
      <c r="AI474">
        <v>0</v>
      </c>
      <c r="AJ474">
        <v>1.2E-2</v>
      </c>
      <c r="AK474">
        <v>1.367</v>
      </c>
      <c r="AL474" s="10" t="s">
        <v>818</v>
      </c>
      <c r="AM474" s="10" t="s">
        <v>819</v>
      </c>
      <c r="AN474" s="10" t="s">
        <v>820</v>
      </c>
      <c r="AO474" s="10" t="s">
        <v>821</v>
      </c>
      <c r="AP474" t="e">
        <f>VLOOKUP(C474,'debit moy jour'!$A$2:$B$1198,2,FALSE)</f>
        <v>#N/A</v>
      </c>
      <c r="AQ474" t="e">
        <f t="shared" si="21"/>
        <v>#N/A</v>
      </c>
      <c r="AR474">
        <f>VLOOKUP(C474,'pluie jour'!$A$2:$B$1207,2,FALSE)</f>
        <v>0</v>
      </c>
      <c r="AS474">
        <f t="shared" si="22"/>
        <v>0</v>
      </c>
      <c r="AT474" s="11" t="e">
        <f t="shared" si="23"/>
        <v>#N/A</v>
      </c>
    </row>
    <row r="475" spans="1:46" x14ac:dyDescent="0.3">
      <c r="A475" t="s">
        <v>863</v>
      </c>
      <c r="B475" t="s">
        <v>3</v>
      </c>
      <c r="C475" s="4">
        <v>37016</v>
      </c>
      <c r="D475" t="s">
        <v>475</v>
      </c>
      <c r="E475">
        <v>17560</v>
      </c>
      <c r="F475">
        <v>16000</v>
      </c>
      <c r="G475">
        <v>15</v>
      </c>
      <c r="H475">
        <v>3740</v>
      </c>
      <c r="I475">
        <v>3168</v>
      </c>
      <c r="J475">
        <v>16860</v>
      </c>
      <c r="K475">
        <v>0.54</v>
      </c>
      <c r="L475">
        <v>39.880000000000003</v>
      </c>
      <c r="M475">
        <v>124</v>
      </c>
      <c r="N475">
        <v>0.92</v>
      </c>
      <c r="O475">
        <v>12.93</v>
      </c>
      <c r="P475">
        <v>1.38</v>
      </c>
      <c r="Q475">
        <v>91.72</v>
      </c>
      <c r="R475">
        <v>5.5E-2</v>
      </c>
      <c r="S475">
        <v>26.8</v>
      </c>
      <c r="T475">
        <v>0.34499999999999997</v>
      </c>
      <c r="U475">
        <v>0.16300000000000001</v>
      </c>
      <c r="V475">
        <v>9.3799999999999994E-2</v>
      </c>
      <c r="W475">
        <v>0.40600000000000003</v>
      </c>
      <c r="X475">
        <v>7.0300000000000001E-2</v>
      </c>
      <c r="Y475">
        <v>1.35E-2</v>
      </c>
      <c r="Z475">
        <v>5.4600000000000003E-2</v>
      </c>
      <c r="AA475">
        <v>5.3E-3</v>
      </c>
      <c r="AB475">
        <v>2.81E-2</v>
      </c>
      <c r="AC475">
        <v>5.7000000000000002E-3</v>
      </c>
      <c r="AD475">
        <v>1.67E-2</v>
      </c>
      <c r="AE475">
        <v>2E-3</v>
      </c>
      <c r="AF475">
        <v>1.4E-2</v>
      </c>
      <c r="AG475">
        <v>2.7000000000000001E-3</v>
      </c>
      <c r="AH475">
        <v>5.2999999999999999E-2</v>
      </c>
      <c r="AI475">
        <v>0</v>
      </c>
      <c r="AJ475">
        <v>8.9999999999999993E-3</v>
      </c>
      <c r="AK475">
        <v>1.2205999999999999</v>
      </c>
      <c r="AL475" s="10" t="s">
        <v>818</v>
      </c>
      <c r="AM475" s="10" t="s">
        <v>819</v>
      </c>
      <c r="AN475" s="10" t="s">
        <v>820</v>
      </c>
      <c r="AO475" s="10" t="s">
        <v>821</v>
      </c>
      <c r="AP475" t="e">
        <f>VLOOKUP(C475,'debit moy jour'!$A$2:$B$1198,2,FALSE)</f>
        <v>#N/A</v>
      </c>
      <c r="AQ475" t="e">
        <f t="shared" si="21"/>
        <v>#N/A</v>
      </c>
      <c r="AR475">
        <f>VLOOKUP(C475,'pluie jour'!$A$2:$B$1207,2,FALSE)</f>
        <v>0</v>
      </c>
      <c r="AS475">
        <f t="shared" si="22"/>
        <v>0</v>
      </c>
      <c r="AT475" s="11" t="e">
        <f t="shared" si="23"/>
        <v>#N/A</v>
      </c>
    </row>
    <row r="476" spans="1:46" x14ac:dyDescent="0.3">
      <c r="A476" t="s">
        <v>863</v>
      </c>
      <c r="B476" t="s">
        <v>3</v>
      </c>
      <c r="C476" s="4">
        <v>37017</v>
      </c>
      <c r="D476" t="s">
        <v>476</v>
      </c>
      <c r="E476">
        <v>17200</v>
      </c>
      <c r="F476">
        <v>15900</v>
      </c>
      <c r="G476">
        <v>13.9</v>
      </c>
      <c r="H476">
        <v>3738</v>
      </c>
      <c r="I476">
        <v>3182</v>
      </c>
      <c r="J476">
        <v>16340</v>
      </c>
      <c r="K476">
        <v>0.53</v>
      </c>
      <c r="L476">
        <v>39.92</v>
      </c>
      <c r="M476">
        <v>121</v>
      </c>
      <c r="N476">
        <v>0.89</v>
      </c>
      <c r="O476">
        <v>12.85</v>
      </c>
      <c r="P476">
        <v>1.38</v>
      </c>
      <c r="Q476">
        <v>91.47</v>
      </c>
      <c r="R476">
        <v>5.0999999999999997E-2</v>
      </c>
      <c r="S476">
        <v>26.67</v>
      </c>
      <c r="T476">
        <v>0.33800000000000002</v>
      </c>
      <c r="U476">
        <v>0.159</v>
      </c>
      <c r="V476">
        <v>9.0700000000000003E-2</v>
      </c>
      <c r="W476">
        <v>0.40300000000000002</v>
      </c>
      <c r="X476">
        <v>7.2999999999999995E-2</v>
      </c>
      <c r="Y476">
        <v>1.3100000000000001E-2</v>
      </c>
      <c r="Z476">
        <v>5.11E-2</v>
      </c>
      <c r="AA476">
        <v>5.1999999999999998E-3</v>
      </c>
      <c r="AB476">
        <v>2.63E-2</v>
      </c>
      <c r="AC476">
        <v>5.4000000000000003E-3</v>
      </c>
      <c r="AD476">
        <v>1.5699999999999999E-2</v>
      </c>
      <c r="AE476">
        <v>2.0999999999999999E-3</v>
      </c>
      <c r="AF476">
        <v>1.32E-2</v>
      </c>
      <c r="AG476">
        <v>2.7000000000000001E-3</v>
      </c>
      <c r="AH476">
        <v>2.8000000000000001E-2</v>
      </c>
      <c r="AI476">
        <v>0</v>
      </c>
      <c r="AJ476">
        <v>1.0999999999999999E-2</v>
      </c>
      <c r="AK476">
        <v>1.1982999999999999</v>
      </c>
      <c r="AL476" s="10" t="s">
        <v>818</v>
      </c>
      <c r="AM476" s="10" t="s">
        <v>819</v>
      </c>
      <c r="AN476" s="10" t="s">
        <v>820</v>
      </c>
      <c r="AO476" s="10" t="s">
        <v>821</v>
      </c>
      <c r="AP476" t="e">
        <f>VLOOKUP(C476,'debit moy jour'!$A$2:$B$1198,2,FALSE)</f>
        <v>#N/A</v>
      </c>
      <c r="AQ476" t="e">
        <f t="shared" si="21"/>
        <v>#N/A</v>
      </c>
      <c r="AR476">
        <f>VLOOKUP(C476,'pluie jour'!$A$2:$B$1207,2,FALSE)</f>
        <v>0</v>
      </c>
      <c r="AS476">
        <f t="shared" si="22"/>
        <v>0</v>
      </c>
      <c r="AT476" s="11" t="e">
        <f t="shared" si="23"/>
        <v>#N/A</v>
      </c>
    </row>
    <row r="477" spans="1:46" x14ac:dyDescent="0.3">
      <c r="A477" t="s">
        <v>863</v>
      </c>
      <c r="B477" t="s">
        <v>3</v>
      </c>
      <c r="C477" s="4">
        <v>37018</v>
      </c>
      <c r="D477" t="s">
        <v>477</v>
      </c>
      <c r="E477">
        <v>18200</v>
      </c>
      <c r="F477">
        <v>16860</v>
      </c>
      <c r="G477">
        <v>12.1</v>
      </c>
      <c r="H477">
        <v>3844</v>
      </c>
      <c r="I477">
        <v>3080</v>
      </c>
      <c r="J477">
        <v>16510</v>
      </c>
      <c r="K477">
        <v>0.56000000000000005</v>
      </c>
      <c r="L477">
        <v>38.65</v>
      </c>
      <c r="M477">
        <v>106.6</v>
      </c>
      <c r="N477">
        <v>0.74</v>
      </c>
      <c r="O477">
        <v>14.99</v>
      </c>
      <c r="P477">
        <v>1.34</v>
      </c>
      <c r="Q477">
        <v>94.18</v>
      </c>
      <c r="R477">
        <v>5.8000000000000003E-2</v>
      </c>
      <c r="S477">
        <v>28.22</v>
      </c>
      <c r="T477">
        <v>0.32600000000000001</v>
      </c>
      <c r="U477">
        <v>0.14199999999999999</v>
      </c>
      <c r="V477">
        <v>8.9499999999999996E-2</v>
      </c>
      <c r="W477">
        <v>0.38800000000000001</v>
      </c>
      <c r="X477">
        <v>6.7000000000000004E-2</v>
      </c>
      <c r="Y477">
        <v>1.2500000000000001E-2</v>
      </c>
      <c r="Z477">
        <v>5.0799999999999998E-2</v>
      </c>
      <c r="AA477">
        <v>4.8999999999999998E-3</v>
      </c>
      <c r="AB477">
        <v>2.6800000000000001E-2</v>
      </c>
      <c r="AC477">
        <v>5.3E-3</v>
      </c>
      <c r="AD477">
        <v>1.4999999999999999E-2</v>
      </c>
      <c r="AE477">
        <v>2.2000000000000001E-3</v>
      </c>
      <c r="AF477">
        <v>1.3100000000000001E-2</v>
      </c>
      <c r="AG477">
        <v>2.7000000000000001E-3</v>
      </c>
      <c r="AH477">
        <v>2.4E-2</v>
      </c>
      <c r="AI477">
        <v>0</v>
      </c>
      <c r="AJ477">
        <v>0.01</v>
      </c>
      <c r="AK477">
        <v>1.1456999999999999</v>
      </c>
      <c r="AL477" s="10" t="s">
        <v>818</v>
      </c>
      <c r="AM477" s="10" t="s">
        <v>819</v>
      </c>
      <c r="AN477" s="10" t="s">
        <v>820</v>
      </c>
      <c r="AO477" s="10" t="s">
        <v>821</v>
      </c>
      <c r="AP477" t="e">
        <f>VLOOKUP(C477,'debit moy jour'!$A$2:$B$1198,2,FALSE)</f>
        <v>#N/A</v>
      </c>
      <c r="AQ477" t="e">
        <f t="shared" si="21"/>
        <v>#N/A</v>
      </c>
      <c r="AR477">
        <f>VLOOKUP(C477,'pluie jour'!$A$2:$B$1207,2,FALSE)</f>
        <v>0</v>
      </c>
      <c r="AS477">
        <f t="shared" si="22"/>
        <v>0</v>
      </c>
      <c r="AT477" s="11" t="e">
        <f t="shared" si="23"/>
        <v>#N/A</v>
      </c>
    </row>
    <row r="478" spans="1:46" x14ac:dyDescent="0.3">
      <c r="A478" t="s">
        <v>863</v>
      </c>
      <c r="B478" t="s">
        <v>3</v>
      </c>
      <c r="C478" s="4">
        <v>37019</v>
      </c>
      <c r="D478" t="s">
        <v>478</v>
      </c>
      <c r="E478">
        <v>16460</v>
      </c>
      <c r="F478">
        <v>15710</v>
      </c>
      <c r="G478">
        <v>11.4</v>
      </c>
      <c r="H478">
        <v>3640</v>
      </c>
      <c r="I478">
        <v>2750</v>
      </c>
      <c r="J478">
        <v>15980</v>
      </c>
      <c r="K478">
        <v>0.52</v>
      </c>
      <c r="L478">
        <v>37.299999999999997</v>
      </c>
      <c r="M478">
        <v>100.7</v>
      </c>
      <c r="N478">
        <v>0.71</v>
      </c>
      <c r="O478">
        <v>14.64</v>
      </c>
      <c r="P478">
        <v>1.3</v>
      </c>
      <c r="Q478">
        <v>92.69</v>
      </c>
      <c r="R478">
        <v>5.5E-2</v>
      </c>
      <c r="S478">
        <v>27.89</v>
      </c>
      <c r="T478">
        <v>0.32300000000000001</v>
      </c>
      <c r="U478">
        <v>0.13800000000000001</v>
      </c>
      <c r="V478">
        <v>8.8400000000000006E-2</v>
      </c>
      <c r="W478">
        <v>0.39300000000000002</v>
      </c>
      <c r="X478">
        <v>6.6199999999999995E-2</v>
      </c>
      <c r="Y478">
        <v>1.34E-2</v>
      </c>
      <c r="Z478">
        <v>5.2999999999999999E-2</v>
      </c>
      <c r="AA478">
        <v>5.4000000000000003E-3</v>
      </c>
      <c r="AB478">
        <v>2.6599999999999999E-2</v>
      </c>
      <c r="AC478">
        <v>5.1000000000000004E-3</v>
      </c>
      <c r="AD478">
        <v>1.67E-2</v>
      </c>
      <c r="AE478">
        <v>2.0999999999999999E-3</v>
      </c>
      <c r="AF478">
        <v>1.44E-2</v>
      </c>
      <c r="AG478">
        <v>3.0999999999999999E-3</v>
      </c>
      <c r="AH478">
        <v>2.7E-2</v>
      </c>
      <c r="AI478">
        <v>6.0000000000000001E-3</v>
      </c>
      <c r="AJ478">
        <v>8.9999999999999993E-3</v>
      </c>
      <c r="AK478">
        <v>1.1484000000000001</v>
      </c>
      <c r="AL478" s="10" t="s">
        <v>818</v>
      </c>
      <c r="AM478" s="10" t="s">
        <v>819</v>
      </c>
      <c r="AN478" s="10" t="s">
        <v>820</v>
      </c>
      <c r="AO478" s="10" t="s">
        <v>821</v>
      </c>
      <c r="AP478" t="e">
        <f>VLOOKUP(C478,'debit moy jour'!$A$2:$B$1198,2,FALSE)</f>
        <v>#N/A</v>
      </c>
      <c r="AQ478" t="e">
        <f t="shared" si="21"/>
        <v>#N/A</v>
      </c>
      <c r="AR478">
        <f>VLOOKUP(C478,'pluie jour'!$A$2:$B$1207,2,FALSE)</f>
        <v>0</v>
      </c>
      <c r="AS478">
        <f t="shared" si="22"/>
        <v>0</v>
      </c>
      <c r="AT478" s="11" t="e">
        <f t="shared" si="23"/>
        <v>#N/A</v>
      </c>
    </row>
    <row r="479" spans="1:46" x14ac:dyDescent="0.3">
      <c r="A479" t="s">
        <v>863</v>
      </c>
      <c r="B479" t="s">
        <v>3</v>
      </c>
      <c r="C479" s="4">
        <v>37020</v>
      </c>
      <c r="D479" t="s">
        <v>479</v>
      </c>
      <c r="E479">
        <v>17010</v>
      </c>
      <c r="F479">
        <v>15680</v>
      </c>
      <c r="G479">
        <v>11.6</v>
      </c>
      <c r="H479">
        <v>3676</v>
      </c>
      <c r="I479">
        <v>2862</v>
      </c>
      <c r="J479">
        <v>15990</v>
      </c>
      <c r="K479">
        <v>0.5</v>
      </c>
      <c r="L479">
        <v>32.26</v>
      </c>
      <c r="M479">
        <v>90.4</v>
      </c>
      <c r="N479">
        <v>0.77</v>
      </c>
      <c r="O479">
        <v>13.22</v>
      </c>
      <c r="P479">
        <v>1.35</v>
      </c>
      <c r="Q479">
        <v>92.88</v>
      </c>
      <c r="R479">
        <v>5.1999999999999998E-2</v>
      </c>
      <c r="S479">
        <v>27.63</v>
      </c>
      <c r="T479">
        <v>0.32400000000000001</v>
      </c>
      <c r="U479">
        <v>0.14000000000000001</v>
      </c>
      <c r="V479">
        <v>8.7400000000000005E-2</v>
      </c>
      <c r="W479">
        <v>0.373</v>
      </c>
      <c r="X479">
        <v>7.0300000000000001E-2</v>
      </c>
      <c r="Y479">
        <v>1.18E-2</v>
      </c>
      <c r="Z479">
        <v>5.1299999999999998E-2</v>
      </c>
      <c r="AA479">
        <v>4.8999999999999998E-3</v>
      </c>
      <c r="AB479">
        <v>2.52E-2</v>
      </c>
      <c r="AC479">
        <v>5.1999999999999998E-3</v>
      </c>
      <c r="AD479">
        <v>1.4999999999999999E-2</v>
      </c>
      <c r="AE479">
        <v>2E-3</v>
      </c>
      <c r="AF479">
        <v>1.26E-2</v>
      </c>
      <c r="AG479">
        <v>2.5999999999999999E-3</v>
      </c>
      <c r="AH479">
        <v>2.5000000000000001E-2</v>
      </c>
      <c r="AI479">
        <v>0</v>
      </c>
      <c r="AJ479">
        <v>0.01</v>
      </c>
      <c r="AK479">
        <v>1.1253</v>
      </c>
      <c r="AL479" s="10" t="s">
        <v>818</v>
      </c>
      <c r="AM479" s="10" t="s">
        <v>819</v>
      </c>
      <c r="AN479" s="10" t="s">
        <v>820</v>
      </c>
      <c r="AO479" s="10" t="s">
        <v>821</v>
      </c>
      <c r="AP479" t="e">
        <f>VLOOKUP(C479,'debit moy jour'!$A$2:$B$1198,2,FALSE)</f>
        <v>#N/A</v>
      </c>
      <c r="AQ479" t="e">
        <f t="shared" si="21"/>
        <v>#N/A</v>
      </c>
      <c r="AR479">
        <f>VLOOKUP(C479,'pluie jour'!$A$2:$B$1207,2,FALSE)</f>
        <v>0.5</v>
      </c>
      <c r="AS479">
        <f t="shared" si="22"/>
        <v>0</v>
      </c>
      <c r="AT479" s="11" t="e">
        <f t="shared" si="23"/>
        <v>#N/A</v>
      </c>
    </row>
    <row r="480" spans="1:46" x14ac:dyDescent="0.3">
      <c r="A480" t="s">
        <v>863</v>
      </c>
      <c r="B480" t="s">
        <v>3</v>
      </c>
      <c r="C480" s="4">
        <v>37021</v>
      </c>
      <c r="D480" t="s">
        <v>480</v>
      </c>
      <c r="E480">
        <v>17400</v>
      </c>
      <c r="F480">
        <v>16000</v>
      </c>
      <c r="G480">
        <v>11.6</v>
      </c>
      <c r="H480">
        <v>3752</v>
      </c>
      <c r="I480">
        <v>2882</v>
      </c>
      <c r="J480">
        <v>16200</v>
      </c>
      <c r="K480">
        <v>0.51</v>
      </c>
      <c r="L480">
        <v>34.020000000000003</v>
      </c>
      <c r="M480">
        <v>92.6</v>
      </c>
      <c r="N480">
        <v>0.76</v>
      </c>
      <c r="O480">
        <v>13.21</v>
      </c>
      <c r="P480">
        <v>1.32</v>
      </c>
      <c r="Q480">
        <v>93.44</v>
      </c>
      <c r="R480">
        <v>0.05</v>
      </c>
      <c r="S480">
        <v>27.75</v>
      </c>
      <c r="T480">
        <v>0.30299999999999999</v>
      </c>
      <c r="U480">
        <v>0.13100000000000001</v>
      </c>
      <c r="V480">
        <v>8.2500000000000004E-2</v>
      </c>
      <c r="W480">
        <v>0.35299999999999998</v>
      </c>
      <c r="X480">
        <v>6.2E-2</v>
      </c>
      <c r="Y480">
        <v>1.23E-2</v>
      </c>
      <c r="Z480">
        <v>4.9099999999999998E-2</v>
      </c>
      <c r="AA480">
        <v>4.7999999999999996E-3</v>
      </c>
      <c r="AB480">
        <v>2.29E-2</v>
      </c>
      <c r="AC480">
        <v>4.5999999999999999E-3</v>
      </c>
      <c r="AD480">
        <v>1.46E-2</v>
      </c>
      <c r="AE480">
        <v>1.9E-3</v>
      </c>
      <c r="AF480">
        <v>1.3100000000000001E-2</v>
      </c>
      <c r="AG480">
        <v>2.5000000000000001E-3</v>
      </c>
      <c r="AH480">
        <v>2.1999999999999999E-2</v>
      </c>
      <c r="AI480">
        <v>0</v>
      </c>
      <c r="AJ480">
        <v>8.9999999999999993E-3</v>
      </c>
      <c r="AK480">
        <v>1.0571999999999999</v>
      </c>
      <c r="AL480" s="10" t="s">
        <v>818</v>
      </c>
      <c r="AM480" s="10" t="s">
        <v>819</v>
      </c>
      <c r="AN480" s="10" t="s">
        <v>820</v>
      </c>
      <c r="AO480" s="10" t="s">
        <v>821</v>
      </c>
      <c r="AP480">
        <f>VLOOKUP(C480,'debit moy jour'!$A$2:$B$1198,2,FALSE)</f>
        <v>65.774000000000001</v>
      </c>
      <c r="AQ480" t="b">
        <f t="shared" si="21"/>
        <v>0</v>
      </c>
      <c r="AR480">
        <f>VLOOKUP(C480,'pluie jour'!$A$2:$B$1207,2,FALSE)</f>
        <v>0</v>
      </c>
      <c r="AS480">
        <f t="shared" si="22"/>
        <v>0</v>
      </c>
      <c r="AT480" s="11" t="e">
        <f t="shared" si="23"/>
        <v>#N/A</v>
      </c>
    </row>
    <row r="481" spans="1:46" x14ac:dyDescent="0.3">
      <c r="A481" t="s">
        <v>863</v>
      </c>
      <c r="B481" t="s">
        <v>3</v>
      </c>
      <c r="C481" s="4">
        <v>37022</v>
      </c>
      <c r="D481" t="s">
        <v>481</v>
      </c>
      <c r="E481">
        <v>17690</v>
      </c>
      <c r="F481">
        <v>16160</v>
      </c>
      <c r="G481">
        <v>10.8</v>
      </c>
      <c r="H481">
        <v>3809</v>
      </c>
      <c r="I481">
        <v>2865</v>
      </c>
      <c r="J481">
        <v>16210</v>
      </c>
      <c r="K481">
        <v>0.51</v>
      </c>
      <c r="L481">
        <v>26.95</v>
      </c>
      <c r="M481">
        <v>74.2</v>
      </c>
      <c r="N481">
        <v>0.79</v>
      </c>
      <c r="O481">
        <v>12.89</v>
      </c>
      <c r="P481">
        <v>1.32</v>
      </c>
      <c r="Q481">
        <v>94.27</v>
      </c>
      <c r="R481">
        <v>0.05</v>
      </c>
      <c r="S481">
        <v>28.02</v>
      </c>
      <c r="T481">
        <v>0.30199999999999999</v>
      </c>
      <c r="U481">
        <v>0.126</v>
      </c>
      <c r="V481">
        <v>8.0799999999999997E-2</v>
      </c>
      <c r="W481">
        <v>0.34200000000000003</v>
      </c>
      <c r="X481">
        <v>6.2700000000000006E-2</v>
      </c>
      <c r="Y481">
        <v>1.0699999999999999E-2</v>
      </c>
      <c r="Z481">
        <v>4.7100000000000003E-2</v>
      </c>
      <c r="AA481">
        <v>4.7000000000000002E-3</v>
      </c>
      <c r="AB481">
        <v>2.46E-2</v>
      </c>
      <c r="AC481">
        <v>4.1000000000000003E-3</v>
      </c>
      <c r="AD481">
        <v>1.3299999999999999E-2</v>
      </c>
      <c r="AE481">
        <v>1.8E-3</v>
      </c>
      <c r="AF481">
        <v>1.2E-2</v>
      </c>
      <c r="AG481">
        <v>2.3999999999999998E-3</v>
      </c>
      <c r="AH481">
        <v>2.1999999999999999E-2</v>
      </c>
      <c r="AI481">
        <v>0</v>
      </c>
      <c r="AJ481">
        <v>8.9999999999999993E-3</v>
      </c>
      <c r="AK481">
        <v>1.0344</v>
      </c>
      <c r="AL481" s="10" t="s">
        <v>818</v>
      </c>
      <c r="AM481" s="10" t="s">
        <v>819</v>
      </c>
      <c r="AN481" s="10" t="s">
        <v>820</v>
      </c>
      <c r="AO481" s="10" t="s">
        <v>821</v>
      </c>
      <c r="AP481">
        <f>VLOOKUP(C481,'debit moy jour'!$A$2:$B$1198,2,FALSE)</f>
        <v>65.231999999999999</v>
      </c>
      <c r="AQ481" t="b">
        <f t="shared" si="21"/>
        <v>0</v>
      </c>
      <c r="AR481">
        <f>VLOOKUP(C481,'pluie jour'!$A$2:$B$1207,2,FALSE)</f>
        <v>0</v>
      </c>
      <c r="AS481">
        <f t="shared" si="22"/>
        <v>0</v>
      </c>
      <c r="AT481" s="11" t="e">
        <f t="shared" si="23"/>
        <v>#N/A</v>
      </c>
    </row>
    <row r="482" spans="1:46" x14ac:dyDescent="0.3">
      <c r="A482" t="s">
        <v>863</v>
      </c>
      <c r="B482" t="s">
        <v>3</v>
      </c>
      <c r="C482" s="4">
        <v>37023</v>
      </c>
      <c r="D482" t="s">
        <v>482</v>
      </c>
      <c r="E482">
        <v>17336</v>
      </c>
      <c r="F482">
        <v>16370</v>
      </c>
      <c r="G482">
        <v>10.6</v>
      </c>
      <c r="H482">
        <v>3726</v>
      </c>
      <c r="I482">
        <v>2734</v>
      </c>
      <c r="J482">
        <v>13272</v>
      </c>
      <c r="K482">
        <v>0.84</v>
      </c>
      <c r="L482">
        <v>23.58</v>
      </c>
      <c r="M482">
        <v>64.5</v>
      </c>
      <c r="N482">
        <v>0.75</v>
      </c>
      <c r="O482">
        <v>12.76</v>
      </c>
      <c r="P482">
        <v>1.32</v>
      </c>
      <c r="Q482">
        <v>93.17</v>
      </c>
      <c r="R482">
        <v>4.8000000000000001E-2</v>
      </c>
      <c r="S482">
        <v>28.22</v>
      </c>
      <c r="T482">
        <v>0.28460000000000002</v>
      </c>
      <c r="U482">
        <v>0.1113</v>
      </c>
      <c r="V482">
        <v>7.8E-2</v>
      </c>
      <c r="W482">
        <v>0.32869999999999999</v>
      </c>
      <c r="X482">
        <v>5.6599999999999998E-2</v>
      </c>
      <c r="Y482">
        <v>0.01</v>
      </c>
      <c r="Z482">
        <v>4.4299999999999999E-2</v>
      </c>
      <c r="AA482">
        <v>4.1999999999999997E-3</v>
      </c>
      <c r="AB482">
        <v>2.0500000000000001E-2</v>
      </c>
      <c r="AC482">
        <v>4.7000000000000002E-3</v>
      </c>
      <c r="AD482">
        <v>1.2800000000000001E-2</v>
      </c>
      <c r="AE482">
        <v>1.6999999999999999E-3</v>
      </c>
      <c r="AF482">
        <v>1.15E-2</v>
      </c>
      <c r="AG482">
        <v>2.3999999999999998E-3</v>
      </c>
      <c r="AH482">
        <v>2.3E-2</v>
      </c>
      <c r="AI482">
        <v>0</v>
      </c>
      <c r="AJ482">
        <v>0.01</v>
      </c>
      <c r="AK482">
        <v>0.97119999999999995</v>
      </c>
      <c r="AL482" s="10" t="s">
        <v>818</v>
      </c>
      <c r="AM482" s="10" t="s">
        <v>819</v>
      </c>
      <c r="AN482" s="10" t="s">
        <v>820</v>
      </c>
      <c r="AO482" s="10" t="s">
        <v>821</v>
      </c>
      <c r="AP482">
        <f>VLOOKUP(C482,'debit moy jour'!$A$2:$B$1198,2,FALSE)</f>
        <v>61.518999999999998</v>
      </c>
      <c r="AQ482" t="b">
        <f t="shared" si="21"/>
        <v>0</v>
      </c>
      <c r="AR482">
        <f>VLOOKUP(C482,'pluie jour'!$A$2:$B$1207,2,FALSE)</f>
        <v>2.5</v>
      </c>
      <c r="AS482">
        <f t="shared" si="22"/>
        <v>1</v>
      </c>
      <c r="AT482" s="11">
        <f t="shared" si="23"/>
        <v>-5.6919916605347086E-2</v>
      </c>
    </row>
    <row r="483" spans="1:46" x14ac:dyDescent="0.3">
      <c r="A483" t="s">
        <v>863</v>
      </c>
      <c r="B483" t="s">
        <v>3</v>
      </c>
      <c r="C483" s="4">
        <v>37024</v>
      </c>
      <c r="D483" t="s">
        <v>483</v>
      </c>
      <c r="E483">
        <v>17543</v>
      </c>
      <c r="F483">
        <v>16484</v>
      </c>
      <c r="G483">
        <v>10.199999999999999</v>
      </c>
      <c r="H483">
        <v>3749</v>
      </c>
      <c r="I483">
        <v>2802</v>
      </c>
      <c r="J483">
        <v>13424</v>
      </c>
      <c r="K483">
        <v>0.7</v>
      </c>
      <c r="L483">
        <v>23.87</v>
      </c>
      <c r="M483">
        <v>66</v>
      </c>
      <c r="N483">
        <v>0.75</v>
      </c>
      <c r="O483">
        <v>12.9</v>
      </c>
      <c r="P483">
        <v>1.37</v>
      </c>
      <c r="Q483">
        <v>94.2</v>
      </c>
      <c r="R483">
        <v>0.05</v>
      </c>
      <c r="S483">
        <v>28.07</v>
      </c>
      <c r="T483">
        <v>0.28510000000000002</v>
      </c>
      <c r="U483">
        <v>0.1158</v>
      </c>
      <c r="V483">
        <v>7.7299999999999994E-2</v>
      </c>
      <c r="W483">
        <v>0.33169999999999999</v>
      </c>
      <c r="X483">
        <v>6.1899999999999997E-2</v>
      </c>
      <c r="Y483">
        <v>1.11E-2</v>
      </c>
      <c r="Z483">
        <v>4.3700000000000003E-2</v>
      </c>
      <c r="AA483">
        <v>4.4999999999999997E-3</v>
      </c>
      <c r="AB483">
        <v>2.2800000000000001E-2</v>
      </c>
      <c r="AC483">
        <v>4.4000000000000003E-3</v>
      </c>
      <c r="AD483">
        <v>1.38E-2</v>
      </c>
      <c r="AE483">
        <v>1.6000000000000001E-3</v>
      </c>
      <c r="AF483">
        <v>1.15E-2</v>
      </c>
      <c r="AG483">
        <v>2.3999999999999998E-3</v>
      </c>
      <c r="AH483">
        <v>1.7000000000000001E-2</v>
      </c>
      <c r="AI483">
        <v>0</v>
      </c>
      <c r="AJ483">
        <v>8.9999999999999993E-3</v>
      </c>
      <c r="AK483">
        <v>0.98760000000000003</v>
      </c>
      <c r="AL483" s="10" t="s">
        <v>818</v>
      </c>
      <c r="AM483" s="10" t="s">
        <v>819</v>
      </c>
      <c r="AN483" s="10" t="s">
        <v>820</v>
      </c>
      <c r="AO483" s="10" t="s">
        <v>821</v>
      </c>
      <c r="AP483">
        <f>VLOOKUP(C483,'debit moy jour'!$A$2:$B$1198,2,FALSE)</f>
        <v>61.762</v>
      </c>
      <c r="AQ483" t="b">
        <f t="shared" si="21"/>
        <v>0</v>
      </c>
      <c r="AR483">
        <f>VLOOKUP(C483,'pluie jour'!$A$2:$B$1207,2,FALSE)</f>
        <v>0</v>
      </c>
      <c r="AS483">
        <f t="shared" si="22"/>
        <v>1</v>
      </c>
      <c r="AT483" s="11">
        <f t="shared" si="23"/>
        <v>3.9499991872429998E-3</v>
      </c>
    </row>
    <row r="484" spans="1:46" x14ac:dyDescent="0.3">
      <c r="A484" t="s">
        <v>863</v>
      </c>
      <c r="B484" t="s">
        <v>3</v>
      </c>
      <c r="C484" s="4">
        <v>37025</v>
      </c>
      <c r="D484" t="s">
        <v>484</v>
      </c>
      <c r="E484">
        <v>18773</v>
      </c>
      <c r="F484">
        <v>17548</v>
      </c>
      <c r="G484">
        <v>10.8</v>
      </c>
      <c r="H484">
        <v>4049</v>
      </c>
      <c r="I484">
        <v>2947</v>
      </c>
      <c r="J484">
        <v>14506</v>
      </c>
      <c r="K484">
        <v>0.69</v>
      </c>
      <c r="L484">
        <v>23.41</v>
      </c>
      <c r="M484">
        <v>67.8</v>
      </c>
      <c r="N484">
        <v>0.79</v>
      </c>
      <c r="O484">
        <v>13.83</v>
      </c>
      <c r="P484">
        <v>1.39</v>
      </c>
      <c r="Q484">
        <v>101.41</v>
      </c>
      <c r="R484">
        <v>5.5E-2</v>
      </c>
      <c r="S484">
        <v>30.19</v>
      </c>
      <c r="T484">
        <v>0.30299999999999999</v>
      </c>
      <c r="U484">
        <v>0.1203</v>
      </c>
      <c r="V484">
        <v>7.9699999999999993E-2</v>
      </c>
      <c r="W484">
        <v>0.33700000000000002</v>
      </c>
      <c r="X484">
        <v>6.3700000000000007E-2</v>
      </c>
      <c r="Y484">
        <v>1.2200000000000001E-2</v>
      </c>
      <c r="Z484">
        <v>4.5400000000000003E-2</v>
      </c>
      <c r="AA484">
        <v>4.4999999999999997E-3</v>
      </c>
      <c r="AB484">
        <v>2.2100000000000002E-2</v>
      </c>
      <c r="AC484">
        <v>4.7999999999999996E-3</v>
      </c>
      <c r="AD484">
        <v>1.24E-2</v>
      </c>
      <c r="AE484">
        <v>2.2000000000000001E-3</v>
      </c>
      <c r="AF484">
        <v>1.1299999999999999E-2</v>
      </c>
      <c r="AG484">
        <v>2.3E-3</v>
      </c>
      <c r="AH484">
        <v>0.02</v>
      </c>
      <c r="AI484">
        <v>0</v>
      </c>
      <c r="AJ484">
        <v>8.9999999999999993E-3</v>
      </c>
      <c r="AK484">
        <v>1.0206999999999999</v>
      </c>
      <c r="AL484" s="10" t="s">
        <v>818</v>
      </c>
      <c r="AM484" s="10" t="s">
        <v>819</v>
      </c>
      <c r="AN484" s="10" t="s">
        <v>820</v>
      </c>
      <c r="AO484" s="10" t="s">
        <v>821</v>
      </c>
      <c r="AP484">
        <f>VLOOKUP(C484,'debit moy jour'!$A$2:$B$1198,2,FALSE)</f>
        <v>59.866999999999997</v>
      </c>
      <c r="AQ484" t="b">
        <f t="shared" si="21"/>
        <v>0</v>
      </c>
      <c r="AR484">
        <f>VLOOKUP(C484,'pluie jour'!$A$2:$B$1207,2,FALSE)</f>
        <v>0</v>
      </c>
      <c r="AS484">
        <f t="shared" si="22"/>
        <v>0</v>
      </c>
      <c r="AT484" s="11" t="e">
        <f t="shared" si="23"/>
        <v>#N/A</v>
      </c>
    </row>
    <row r="485" spans="1:46" x14ac:dyDescent="0.3">
      <c r="A485" t="s">
        <v>863</v>
      </c>
      <c r="B485" t="s">
        <v>3</v>
      </c>
      <c r="C485" s="4">
        <v>37026</v>
      </c>
      <c r="D485" t="s">
        <v>485</v>
      </c>
      <c r="E485">
        <v>16550</v>
      </c>
      <c r="F485">
        <v>15274</v>
      </c>
      <c r="G485">
        <v>25.3</v>
      </c>
      <c r="H485">
        <v>3428</v>
      </c>
      <c r="I485">
        <v>4141</v>
      </c>
      <c r="J485">
        <v>16128</v>
      </c>
      <c r="K485">
        <v>0.67</v>
      </c>
      <c r="L485">
        <v>51.65</v>
      </c>
      <c r="M485">
        <v>202.6</v>
      </c>
      <c r="N485">
        <v>1.87</v>
      </c>
      <c r="O485">
        <v>17.36</v>
      </c>
      <c r="P485">
        <v>2.37</v>
      </c>
      <c r="Q485">
        <v>89.51</v>
      </c>
      <c r="R485">
        <v>0.06</v>
      </c>
      <c r="S485">
        <v>27.35</v>
      </c>
      <c r="T485">
        <v>0.55720000000000003</v>
      </c>
      <c r="U485">
        <v>0.26529999999999998</v>
      </c>
      <c r="V485">
        <v>0.14990000000000001</v>
      </c>
      <c r="W485">
        <v>0.63600000000000001</v>
      </c>
      <c r="X485">
        <v>0.111</v>
      </c>
      <c r="Y485">
        <v>2.1700000000000001E-2</v>
      </c>
      <c r="Z485">
        <v>8.8900000000000007E-2</v>
      </c>
      <c r="AA485">
        <v>8.6999999999999994E-3</v>
      </c>
      <c r="AB485">
        <v>4.0399999999999998E-2</v>
      </c>
      <c r="AC485">
        <v>8.2000000000000007E-3</v>
      </c>
      <c r="AD485">
        <v>2.5600000000000001E-2</v>
      </c>
      <c r="AE485">
        <v>2.5999999999999999E-3</v>
      </c>
      <c r="AF485">
        <v>2.18E-2</v>
      </c>
      <c r="AG485">
        <v>4.0000000000000001E-3</v>
      </c>
      <c r="AH485">
        <v>6.5000000000000002E-2</v>
      </c>
      <c r="AI485">
        <v>1.2999999999999999E-2</v>
      </c>
      <c r="AJ485">
        <v>1.9E-2</v>
      </c>
      <c r="AK485">
        <v>1.9413</v>
      </c>
      <c r="AL485" s="10" t="s">
        <v>818</v>
      </c>
      <c r="AM485" s="10" t="s">
        <v>819</v>
      </c>
      <c r="AN485" s="10" t="s">
        <v>820</v>
      </c>
      <c r="AO485" s="10" t="s">
        <v>821</v>
      </c>
      <c r="AP485">
        <f>VLOOKUP(C485,'debit moy jour'!$A$2:$B$1198,2,FALSE)</f>
        <v>63.262</v>
      </c>
      <c r="AQ485" t="b">
        <f t="shared" si="21"/>
        <v>0</v>
      </c>
      <c r="AR485">
        <f>VLOOKUP(C485,'pluie jour'!$A$2:$B$1207,2,FALSE)</f>
        <v>11.5</v>
      </c>
      <c r="AS485">
        <f t="shared" si="22"/>
        <v>1</v>
      </c>
      <c r="AT485" s="11">
        <f t="shared" si="23"/>
        <v>5.6709038368383306E-2</v>
      </c>
    </row>
    <row r="486" spans="1:46" x14ac:dyDescent="0.3">
      <c r="A486" t="s">
        <v>863</v>
      </c>
      <c r="B486" t="s">
        <v>3</v>
      </c>
      <c r="C486" s="4">
        <v>37030</v>
      </c>
      <c r="D486" t="s">
        <v>486</v>
      </c>
      <c r="E486">
        <v>16950</v>
      </c>
      <c r="F486">
        <v>15995</v>
      </c>
      <c r="G486">
        <v>8.9</v>
      </c>
      <c r="H486">
        <v>3673</v>
      </c>
      <c r="I486">
        <v>2610</v>
      </c>
      <c r="J486">
        <v>13043</v>
      </c>
      <c r="K486">
        <v>0.52</v>
      </c>
      <c r="L486">
        <v>29.89</v>
      </c>
      <c r="M486">
        <v>94.7</v>
      </c>
      <c r="N486">
        <v>0.88</v>
      </c>
      <c r="O486">
        <v>14.91</v>
      </c>
      <c r="P486">
        <v>1.26</v>
      </c>
      <c r="Q486">
        <v>92.1</v>
      </c>
      <c r="R486">
        <v>5.6000000000000001E-2</v>
      </c>
      <c r="S486">
        <v>26.66</v>
      </c>
      <c r="T486">
        <v>0.29970000000000002</v>
      </c>
      <c r="U486">
        <v>0.13650000000000001</v>
      </c>
      <c r="V486">
        <v>8.0399999999999999E-2</v>
      </c>
      <c r="W486">
        <v>0.34410000000000002</v>
      </c>
      <c r="X486">
        <v>5.8999999999999997E-2</v>
      </c>
      <c r="Y486">
        <v>1.15E-2</v>
      </c>
      <c r="Z486">
        <v>4.4900000000000002E-2</v>
      </c>
      <c r="AA486">
        <v>4.4999999999999997E-3</v>
      </c>
      <c r="AB486">
        <v>2.1999999999999999E-2</v>
      </c>
      <c r="AC486">
        <v>4.4000000000000003E-3</v>
      </c>
      <c r="AD486">
        <v>1.2999999999999999E-2</v>
      </c>
      <c r="AE486">
        <v>1.9E-3</v>
      </c>
      <c r="AF486">
        <v>1.2800000000000001E-2</v>
      </c>
      <c r="AG486">
        <v>2.3E-3</v>
      </c>
      <c r="AH486">
        <v>1.9E-2</v>
      </c>
      <c r="AI486">
        <v>0</v>
      </c>
      <c r="AJ486">
        <v>8.9999999999999993E-3</v>
      </c>
      <c r="AK486">
        <v>1.0369999999999999</v>
      </c>
      <c r="AL486" s="10" t="s">
        <v>818</v>
      </c>
      <c r="AM486" s="10" t="s">
        <v>819</v>
      </c>
      <c r="AN486" s="10" t="s">
        <v>820</v>
      </c>
      <c r="AO486" s="10" t="s">
        <v>821</v>
      </c>
      <c r="AP486">
        <f>VLOOKUP(C486,'debit moy jour'!$A$2:$B$1198,2,FALSE)</f>
        <v>51.709000000000003</v>
      </c>
      <c r="AQ486" t="b">
        <f t="shared" si="21"/>
        <v>0</v>
      </c>
      <c r="AR486">
        <f>VLOOKUP(C486,'pluie jour'!$A$2:$B$1207,2,FALSE)</f>
        <v>0</v>
      </c>
      <c r="AS486">
        <f t="shared" si="22"/>
        <v>1</v>
      </c>
      <c r="AT486" s="11">
        <f t="shared" si="23"/>
        <v>-0.18262147892889882</v>
      </c>
    </row>
    <row r="487" spans="1:46" x14ac:dyDescent="0.3">
      <c r="A487" t="s">
        <v>863</v>
      </c>
      <c r="B487" t="s">
        <v>3</v>
      </c>
      <c r="C487" s="4">
        <v>37031</v>
      </c>
      <c r="D487" t="s">
        <v>487</v>
      </c>
      <c r="E487">
        <v>17062</v>
      </c>
      <c r="F487">
        <v>15986</v>
      </c>
      <c r="G487">
        <v>9.1999999999999993</v>
      </c>
      <c r="H487">
        <v>3691</v>
      </c>
      <c r="I487">
        <v>2665</v>
      </c>
      <c r="J487">
        <v>13105</v>
      </c>
      <c r="K487">
        <v>0.54</v>
      </c>
      <c r="L487">
        <v>30.09</v>
      </c>
      <c r="M487">
        <v>97.3</v>
      </c>
      <c r="N487">
        <v>0.87</v>
      </c>
      <c r="O487">
        <v>14.71</v>
      </c>
      <c r="P487">
        <v>1.25</v>
      </c>
      <c r="Q487">
        <v>92.29</v>
      </c>
      <c r="R487">
        <v>5.3999999999999999E-2</v>
      </c>
      <c r="S487">
        <v>26.68</v>
      </c>
      <c r="T487">
        <v>0.29780000000000001</v>
      </c>
      <c r="U487">
        <v>0.1348</v>
      </c>
      <c r="V487">
        <v>8.14E-2</v>
      </c>
      <c r="W487">
        <v>0.34050000000000002</v>
      </c>
      <c r="X487">
        <v>6.0100000000000001E-2</v>
      </c>
      <c r="Y487">
        <v>1.14E-2</v>
      </c>
      <c r="Z487">
        <v>4.8099999999999997E-2</v>
      </c>
      <c r="AA487">
        <v>4.4000000000000003E-3</v>
      </c>
      <c r="AB487">
        <v>2.2800000000000001E-2</v>
      </c>
      <c r="AC487">
        <v>4.0000000000000001E-3</v>
      </c>
      <c r="AD487">
        <v>1.3100000000000001E-2</v>
      </c>
      <c r="AE487">
        <v>1.8E-3</v>
      </c>
      <c r="AF487">
        <v>1.23E-2</v>
      </c>
      <c r="AG487">
        <v>2.0999999999999999E-3</v>
      </c>
      <c r="AH487">
        <v>1.7999999999999999E-2</v>
      </c>
      <c r="AI487">
        <v>6.0000000000000001E-3</v>
      </c>
      <c r="AJ487">
        <v>8.9999999999999993E-3</v>
      </c>
      <c r="AK487">
        <v>1.0346</v>
      </c>
      <c r="AL487" s="10" t="s">
        <v>818</v>
      </c>
      <c r="AM487" s="10" t="s">
        <v>819</v>
      </c>
      <c r="AN487" s="10" t="s">
        <v>820</v>
      </c>
      <c r="AO487" s="10" t="s">
        <v>821</v>
      </c>
      <c r="AP487">
        <f>VLOOKUP(C487,'debit moy jour'!$A$2:$B$1198,2,FALSE)</f>
        <v>50.295999999999999</v>
      </c>
      <c r="AQ487" t="b">
        <f t="shared" si="21"/>
        <v>0</v>
      </c>
      <c r="AR487">
        <f>VLOOKUP(C487,'pluie jour'!$A$2:$B$1207,2,FALSE)</f>
        <v>0</v>
      </c>
      <c r="AS487">
        <f t="shared" si="22"/>
        <v>0</v>
      </c>
      <c r="AT487" s="11" t="e">
        <f t="shared" si="23"/>
        <v>#N/A</v>
      </c>
    </row>
    <row r="488" spans="1:46" x14ac:dyDescent="0.3">
      <c r="A488" t="s">
        <v>863</v>
      </c>
      <c r="B488" t="s">
        <v>3</v>
      </c>
      <c r="C488" s="4">
        <v>37032</v>
      </c>
      <c r="D488" t="s">
        <v>488</v>
      </c>
      <c r="E488">
        <v>17119</v>
      </c>
      <c r="F488">
        <v>15964</v>
      </c>
      <c r="G488">
        <v>5.2</v>
      </c>
      <c r="H488">
        <v>3694</v>
      </c>
      <c r="I488">
        <v>2680</v>
      </c>
      <c r="J488">
        <v>13102</v>
      </c>
      <c r="K488">
        <v>0.46</v>
      </c>
      <c r="L488">
        <v>16.739999999999998</v>
      </c>
      <c r="M488">
        <v>54.4</v>
      </c>
      <c r="N488">
        <v>0.85</v>
      </c>
      <c r="O488">
        <v>12.99</v>
      </c>
      <c r="P488">
        <v>1.3</v>
      </c>
      <c r="Q488">
        <v>94.52</v>
      </c>
      <c r="R488">
        <v>4.7E-2</v>
      </c>
      <c r="S488">
        <v>27.95</v>
      </c>
      <c r="T488">
        <v>0.247</v>
      </c>
      <c r="U488">
        <v>0.1011</v>
      </c>
      <c r="V488">
        <v>6.54E-2</v>
      </c>
      <c r="W488">
        <v>0.27560000000000001</v>
      </c>
      <c r="X488">
        <v>4.8099999999999997E-2</v>
      </c>
      <c r="Y488">
        <v>8.3999999999999995E-3</v>
      </c>
      <c r="Z488">
        <v>3.8100000000000002E-2</v>
      </c>
      <c r="AA488">
        <v>3.8E-3</v>
      </c>
      <c r="AB488">
        <v>1.8200000000000001E-2</v>
      </c>
      <c r="AC488">
        <v>3.5999999999999999E-3</v>
      </c>
      <c r="AD488">
        <v>1.09E-2</v>
      </c>
      <c r="AE488">
        <v>1.6000000000000001E-3</v>
      </c>
      <c r="AF488">
        <v>9.1000000000000004E-3</v>
      </c>
      <c r="AG488">
        <v>1.6000000000000001E-3</v>
      </c>
      <c r="AH488">
        <v>1.9E-2</v>
      </c>
      <c r="AI488">
        <v>0</v>
      </c>
      <c r="AJ488">
        <v>7.0000000000000001E-3</v>
      </c>
      <c r="AK488">
        <v>0.83260000000000001</v>
      </c>
      <c r="AL488" s="10" t="s">
        <v>818</v>
      </c>
      <c r="AM488" s="10" t="s">
        <v>819</v>
      </c>
      <c r="AN488" s="10" t="s">
        <v>820</v>
      </c>
      <c r="AO488" s="10" t="s">
        <v>821</v>
      </c>
      <c r="AP488">
        <f>VLOOKUP(C488,'debit moy jour'!$A$2:$B$1198,2,FALSE)</f>
        <v>47.377000000000002</v>
      </c>
      <c r="AQ488" t="b">
        <f t="shared" si="21"/>
        <v>0</v>
      </c>
      <c r="AR488">
        <f>VLOOKUP(C488,'pluie jour'!$A$2:$B$1207,2,FALSE)</f>
        <v>0</v>
      </c>
      <c r="AS488">
        <f t="shared" si="22"/>
        <v>0</v>
      </c>
      <c r="AT488" s="11" t="e">
        <f t="shared" si="23"/>
        <v>#N/A</v>
      </c>
    </row>
    <row r="489" spans="1:46" x14ac:dyDescent="0.3">
      <c r="A489" t="s">
        <v>863</v>
      </c>
      <c r="B489" t="s">
        <v>3</v>
      </c>
      <c r="C489" s="4">
        <v>37033</v>
      </c>
      <c r="D489" t="s">
        <v>489</v>
      </c>
      <c r="E489">
        <v>17016</v>
      </c>
      <c r="F489">
        <v>16068</v>
      </c>
      <c r="G489">
        <v>8.4</v>
      </c>
      <c r="H489">
        <v>3743</v>
      </c>
      <c r="I489">
        <v>2577</v>
      </c>
      <c r="J489">
        <v>12947</v>
      </c>
      <c r="K489">
        <v>0.49</v>
      </c>
      <c r="L489">
        <v>15.13</v>
      </c>
      <c r="M489">
        <v>55</v>
      </c>
      <c r="N489">
        <v>0.89</v>
      </c>
      <c r="O489">
        <v>13.08</v>
      </c>
      <c r="P489">
        <v>1.32</v>
      </c>
      <c r="Q489">
        <v>93.23</v>
      </c>
      <c r="R489">
        <v>4.3999999999999997E-2</v>
      </c>
      <c r="S489">
        <v>27.88</v>
      </c>
      <c r="T489">
        <v>0.24099999999999999</v>
      </c>
      <c r="U489">
        <v>0.1003</v>
      </c>
      <c r="V489">
        <v>6.2799999999999995E-2</v>
      </c>
      <c r="W489">
        <v>0.27500000000000002</v>
      </c>
      <c r="X489">
        <v>4.99E-2</v>
      </c>
      <c r="Y489">
        <v>8.2000000000000007E-3</v>
      </c>
      <c r="Z489">
        <v>3.6999999999999998E-2</v>
      </c>
      <c r="AA489">
        <v>4.1000000000000003E-3</v>
      </c>
      <c r="AB489">
        <v>1.77E-2</v>
      </c>
      <c r="AC489">
        <v>3.8999999999999998E-3</v>
      </c>
      <c r="AD489">
        <v>1.01E-2</v>
      </c>
      <c r="AE489">
        <v>1.4E-3</v>
      </c>
      <c r="AF489">
        <v>9.1000000000000004E-3</v>
      </c>
      <c r="AG489">
        <v>1.6999999999999999E-3</v>
      </c>
      <c r="AH489">
        <v>3.5000000000000003E-2</v>
      </c>
      <c r="AI489">
        <v>0</v>
      </c>
      <c r="AJ489">
        <v>8.0000000000000002E-3</v>
      </c>
      <c r="AK489">
        <v>0.82230000000000003</v>
      </c>
      <c r="AL489" s="10" t="s">
        <v>818</v>
      </c>
      <c r="AM489" s="10" t="s">
        <v>819</v>
      </c>
      <c r="AN489" s="10" t="s">
        <v>820</v>
      </c>
      <c r="AO489" s="10" t="s">
        <v>821</v>
      </c>
      <c r="AP489">
        <f>VLOOKUP(C489,'debit moy jour'!$A$2:$B$1198,2,FALSE)</f>
        <v>44.436999999999998</v>
      </c>
      <c r="AQ489" t="b">
        <f t="shared" si="21"/>
        <v>0</v>
      </c>
      <c r="AR489">
        <f>VLOOKUP(C489,'pluie jour'!$A$2:$B$1207,2,FALSE)</f>
        <v>0</v>
      </c>
      <c r="AS489">
        <f t="shared" si="22"/>
        <v>0</v>
      </c>
      <c r="AT489" s="11" t="e">
        <f t="shared" si="23"/>
        <v>#N/A</v>
      </c>
    </row>
    <row r="490" spans="1:46" x14ac:dyDescent="0.3">
      <c r="A490" t="s">
        <v>863</v>
      </c>
      <c r="B490" t="s">
        <v>3</v>
      </c>
      <c r="C490" s="4">
        <v>37034</v>
      </c>
      <c r="D490" t="s">
        <v>490</v>
      </c>
      <c r="E490">
        <v>16374</v>
      </c>
      <c r="F490">
        <v>15949</v>
      </c>
      <c r="G490">
        <v>8.9</v>
      </c>
      <c r="H490">
        <v>3734</v>
      </c>
      <c r="I490">
        <v>2588</v>
      </c>
      <c r="J490">
        <v>16330</v>
      </c>
      <c r="K490">
        <v>0.48</v>
      </c>
      <c r="L490">
        <v>14.72</v>
      </c>
      <c r="M490">
        <v>34.9</v>
      </c>
      <c r="N490">
        <v>1.22</v>
      </c>
      <c r="O490">
        <v>17.57</v>
      </c>
      <c r="P490">
        <v>1.4</v>
      </c>
      <c r="Q490">
        <v>102.39</v>
      </c>
      <c r="R490">
        <v>0.441</v>
      </c>
      <c r="S490">
        <v>29.64</v>
      </c>
      <c r="T490">
        <v>0.32929999999999998</v>
      </c>
      <c r="U490">
        <v>0.1056</v>
      </c>
      <c r="V490">
        <v>6.7599999999999993E-2</v>
      </c>
      <c r="W490">
        <v>0.28000000000000003</v>
      </c>
      <c r="X490">
        <v>4.9599999999999998E-2</v>
      </c>
      <c r="Y490">
        <v>9.7000000000000003E-3</v>
      </c>
      <c r="Z490">
        <v>3.9600000000000003E-2</v>
      </c>
      <c r="AA490">
        <v>3.8E-3</v>
      </c>
      <c r="AB490">
        <v>1.8800000000000001E-2</v>
      </c>
      <c r="AC490">
        <v>3.8999999999999998E-3</v>
      </c>
      <c r="AD490">
        <v>1.0800000000000001E-2</v>
      </c>
      <c r="AE490">
        <v>1.5E-3</v>
      </c>
      <c r="AF490">
        <v>9.5999999999999992E-3</v>
      </c>
      <c r="AG490">
        <v>1.6999999999999999E-3</v>
      </c>
      <c r="AH490">
        <v>0.124</v>
      </c>
      <c r="AI490">
        <v>0</v>
      </c>
      <c r="AJ490">
        <v>7.0000000000000001E-3</v>
      </c>
      <c r="AK490">
        <v>0.93159999999999998</v>
      </c>
      <c r="AL490" s="10" t="s">
        <v>818</v>
      </c>
      <c r="AM490" s="10" t="s">
        <v>819</v>
      </c>
      <c r="AN490" s="10" t="s">
        <v>820</v>
      </c>
      <c r="AO490" s="10" t="s">
        <v>821</v>
      </c>
      <c r="AP490">
        <f>VLOOKUP(C490,'debit moy jour'!$A$2:$B$1198,2,FALSE)</f>
        <v>42.396999999999998</v>
      </c>
      <c r="AQ490" t="b">
        <f t="shared" si="21"/>
        <v>0</v>
      </c>
      <c r="AR490">
        <f>VLOOKUP(C490,'pluie jour'!$A$2:$B$1207,2,FALSE)</f>
        <v>0</v>
      </c>
      <c r="AS490">
        <f t="shared" si="22"/>
        <v>0</v>
      </c>
      <c r="AT490" s="11" t="e">
        <f t="shared" si="23"/>
        <v>#N/A</v>
      </c>
    </row>
    <row r="491" spans="1:46" x14ac:dyDescent="0.3">
      <c r="A491" t="s">
        <v>863</v>
      </c>
      <c r="B491" t="s">
        <v>3</v>
      </c>
      <c r="C491" s="4">
        <v>37036</v>
      </c>
      <c r="D491" t="s">
        <v>491</v>
      </c>
      <c r="E491">
        <v>17336</v>
      </c>
      <c r="F491">
        <v>16338</v>
      </c>
      <c r="G491">
        <v>9.1</v>
      </c>
      <c r="H491">
        <v>3813</v>
      </c>
      <c r="I491">
        <v>2557</v>
      </c>
      <c r="J491">
        <v>15645</v>
      </c>
      <c r="K491">
        <v>0.5</v>
      </c>
      <c r="L491">
        <v>14.29</v>
      </c>
      <c r="M491">
        <v>57</v>
      </c>
      <c r="N491">
        <v>0.82</v>
      </c>
      <c r="O491">
        <v>13.41</v>
      </c>
      <c r="P491">
        <v>1.24</v>
      </c>
      <c r="Q491">
        <v>94.53</v>
      </c>
      <c r="R491">
        <v>4.2000000000000003E-2</v>
      </c>
      <c r="S491">
        <v>27.74</v>
      </c>
      <c r="T491">
        <v>0.25940000000000002</v>
      </c>
      <c r="U491">
        <v>0.1016</v>
      </c>
      <c r="V491">
        <v>6.8500000000000005E-2</v>
      </c>
      <c r="W491">
        <v>0.29189999999999999</v>
      </c>
      <c r="X491">
        <v>5.3100000000000001E-2</v>
      </c>
      <c r="Y491">
        <v>1.03E-2</v>
      </c>
      <c r="Z491">
        <v>3.9600000000000003E-2</v>
      </c>
      <c r="AA491">
        <v>4.0000000000000001E-3</v>
      </c>
      <c r="AB491">
        <v>1.9900000000000001E-2</v>
      </c>
      <c r="AC491">
        <v>3.5999999999999999E-3</v>
      </c>
      <c r="AD491">
        <v>1.0500000000000001E-2</v>
      </c>
      <c r="AE491">
        <v>1.2999999999999999E-3</v>
      </c>
      <c r="AF491">
        <v>8.9999999999999993E-3</v>
      </c>
      <c r="AG491">
        <v>2E-3</v>
      </c>
      <c r="AH491">
        <v>5.5E-2</v>
      </c>
      <c r="AI491">
        <v>0</v>
      </c>
      <c r="AJ491">
        <v>8.0000000000000002E-3</v>
      </c>
      <c r="AK491">
        <v>0.87480000000000002</v>
      </c>
      <c r="AL491" s="10" t="s">
        <v>818</v>
      </c>
      <c r="AM491" s="10" t="s">
        <v>819</v>
      </c>
      <c r="AN491" s="10" t="s">
        <v>820</v>
      </c>
      <c r="AO491" s="10" t="s">
        <v>821</v>
      </c>
      <c r="AP491">
        <f>VLOOKUP(C491,'debit moy jour'!$A$2:$B$1198,2,FALSE)</f>
        <v>39.637999999999998</v>
      </c>
      <c r="AQ491" t="b">
        <f t="shared" si="21"/>
        <v>0</v>
      </c>
      <c r="AR491">
        <f>VLOOKUP(C491,'pluie jour'!$A$2:$B$1207,2,FALSE)</f>
        <v>0</v>
      </c>
      <c r="AS491">
        <f t="shared" si="22"/>
        <v>0</v>
      </c>
      <c r="AT491" s="11" t="e">
        <f t="shared" si="23"/>
        <v>#N/A</v>
      </c>
    </row>
    <row r="492" spans="1:46" x14ac:dyDescent="0.3">
      <c r="A492" t="s">
        <v>863</v>
      </c>
      <c r="B492" t="s">
        <v>3</v>
      </c>
      <c r="C492" s="4">
        <v>37037</v>
      </c>
      <c r="D492" t="s">
        <v>492</v>
      </c>
      <c r="E492">
        <v>16720</v>
      </c>
      <c r="F492">
        <v>15720</v>
      </c>
      <c r="G492">
        <v>20.2</v>
      </c>
      <c r="H492">
        <v>3712</v>
      </c>
      <c r="I492">
        <v>2553</v>
      </c>
      <c r="J492">
        <v>12830</v>
      </c>
      <c r="K492">
        <v>0.53</v>
      </c>
      <c r="L492">
        <v>14.48</v>
      </c>
      <c r="M492">
        <v>62.1</v>
      </c>
      <c r="N492">
        <v>0.8</v>
      </c>
      <c r="O492">
        <v>12.91</v>
      </c>
      <c r="P492">
        <v>1.24</v>
      </c>
      <c r="Q492">
        <v>93.93</v>
      </c>
      <c r="R492">
        <v>4.2999999999999997E-2</v>
      </c>
      <c r="S492">
        <v>27.49</v>
      </c>
      <c r="T492">
        <v>0.25800000000000001</v>
      </c>
      <c r="U492">
        <v>0.106</v>
      </c>
      <c r="V492">
        <v>6.9000000000000006E-2</v>
      </c>
      <c r="W492">
        <v>0.29099999999999998</v>
      </c>
      <c r="X492">
        <v>5.0799999999999998E-2</v>
      </c>
      <c r="Y492">
        <v>9.7000000000000003E-3</v>
      </c>
      <c r="Z492">
        <v>3.9600000000000003E-2</v>
      </c>
      <c r="AA492">
        <v>3.7000000000000002E-3</v>
      </c>
      <c r="AB492">
        <v>1.7899999999999999E-2</v>
      </c>
      <c r="AC492">
        <v>3.7000000000000002E-3</v>
      </c>
      <c r="AD492">
        <v>1.1599999999999999E-2</v>
      </c>
      <c r="AE492">
        <v>1.4E-3</v>
      </c>
      <c r="AF492">
        <v>8.9999999999999993E-3</v>
      </c>
      <c r="AG492">
        <v>1.9E-3</v>
      </c>
      <c r="AH492">
        <v>8.8999999999999996E-2</v>
      </c>
      <c r="AI492">
        <v>0</v>
      </c>
      <c r="AJ492">
        <v>7.0000000000000001E-3</v>
      </c>
      <c r="AK492">
        <v>0.87329999999999997</v>
      </c>
      <c r="AL492" s="10" t="s">
        <v>818</v>
      </c>
      <c r="AM492" s="10" t="s">
        <v>819</v>
      </c>
      <c r="AN492" s="10" t="s">
        <v>820</v>
      </c>
      <c r="AO492" s="10" t="s">
        <v>821</v>
      </c>
      <c r="AP492">
        <f>VLOOKUP(C492,'debit moy jour'!$A$2:$B$1198,2,FALSE)</f>
        <v>39.576000000000001</v>
      </c>
      <c r="AQ492" t="b">
        <f t="shared" si="21"/>
        <v>0</v>
      </c>
      <c r="AR492">
        <f>VLOOKUP(C492,'pluie jour'!$A$2:$B$1207,2,FALSE)</f>
        <v>0</v>
      </c>
      <c r="AS492">
        <f t="shared" si="22"/>
        <v>0</v>
      </c>
      <c r="AT492" s="11" t="e">
        <f t="shared" si="23"/>
        <v>#N/A</v>
      </c>
    </row>
    <row r="493" spans="1:46" x14ac:dyDescent="0.3">
      <c r="A493" t="s">
        <v>863</v>
      </c>
      <c r="B493" t="s">
        <v>3</v>
      </c>
      <c r="C493" s="4">
        <v>37038</v>
      </c>
      <c r="D493" t="s">
        <v>493</v>
      </c>
      <c r="E493">
        <v>16680</v>
      </c>
      <c r="F493">
        <v>16010</v>
      </c>
      <c r="G493">
        <v>9.1</v>
      </c>
      <c r="H493">
        <v>3731</v>
      </c>
      <c r="I493">
        <v>2481</v>
      </c>
      <c r="J493">
        <v>15440</v>
      </c>
      <c r="K493">
        <v>0.51</v>
      </c>
      <c r="L493">
        <v>13.74</v>
      </c>
      <c r="M493">
        <v>54.3</v>
      </c>
      <c r="N493">
        <v>0.81</v>
      </c>
      <c r="O493">
        <v>13.02</v>
      </c>
      <c r="P493">
        <v>1.23</v>
      </c>
      <c r="Q493">
        <v>93.85</v>
      </c>
      <c r="R493">
        <v>4.2999999999999997E-2</v>
      </c>
      <c r="S493">
        <v>27.61</v>
      </c>
      <c r="T493">
        <v>0.25700000000000001</v>
      </c>
      <c r="U493">
        <v>9.7299999999999998E-2</v>
      </c>
      <c r="V493">
        <v>6.7400000000000002E-2</v>
      </c>
      <c r="W493">
        <v>0.28599999999999998</v>
      </c>
      <c r="X493">
        <v>5.2200000000000003E-2</v>
      </c>
      <c r="Y493">
        <v>8.6E-3</v>
      </c>
      <c r="Z493">
        <v>4.1599999999999998E-2</v>
      </c>
      <c r="AA493">
        <v>3.8999999999999998E-3</v>
      </c>
      <c r="AB493">
        <v>1.8200000000000001E-2</v>
      </c>
      <c r="AC493">
        <v>4.0000000000000001E-3</v>
      </c>
      <c r="AD493">
        <v>1.3100000000000001E-2</v>
      </c>
      <c r="AE493">
        <v>1.5E-3</v>
      </c>
      <c r="AF493">
        <v>9.4000000000000004E-3</v>
      </c>
      <c r="AG493">
        <v>1.9E-3</v>
      </c>
      <c r="AH493">
        <v>0.03</v>
      </c>
      <c r="AI493">
        <v>0</v>
      </c>
      <c r="AJ493">
        <v>8.0000000000000002E-3</v>
      </c>
      <c r="AK493">
        <v>0.86199999999999999</v>
      </c>
      <c r="AL493" s="10" t="s">
        <v>818</v>
      </c>
      <c r="AM493" s="10" t="s">
        <v>819</v>
      </c>
      <c r="AN493" s="10" t="s">
        <v>820</v>
      </c>
      <c r="AO493" s="10" t="s">
        <v>821</v>
      </c>
      <c r="AP493">
        <f>VLOOKUP(C493,'debit moy jour'!$A$2:$B$1198,2,FALSE)</f>
        <v>38.363999999999997</v>
      </c>
      <c r="AQ493" t="b">
        <f t="shared" si="21"/>
        <v>0</v>
      </c>
      <c r="AR493">
        <f>VLOOKUP(C493,'pluie jour'!$A$2:$B$1207,2,FALSE)</f>
        <v>0</v>
      </c>
      <c r="AS493">
        <f t="shared" si="22"/>
        <v>0</v>
      </c>
      <c r="AT493" s="11" t="e">
        <f t="shared" si="23"/>
        <v>#N/A</v>
      </c>
    </row>
    <row r="494" spans="1:46" x14ac:dyDescent="0.3">
      <c r="A494" t="s">
        <v>863</v>
      </c>
      <c r="B494" t="s">
        <v>3</v>
      </c>
      <c r="C494" s="4">
        <v>37039</v>
      </c>
      <c r="D494" t="s">
        <v>494</v>
      </c>
      <c r="E494">
        <v>17160</v>
      </c>
      <c r="F494">
        <v>16110</v>
      </c>
      <c r="G494">
        <v>7.8</v>
      </c>
      <c r="H494">
        <v>3805</v>
      </c>
      <c r="I494">
        <v>2515</v>
      </c>
      <c r="J494">
        <v>13000</v>
      </c>
      <c r="K494">
        <v>0.49</v>
      </c>
      <c r="L494">
        <v>12</v>
      </c>
      <c r="M494">
        <v>49</v>
      </c>
      <c r="N494">
        <v>0.82</v>
      </c>
      <c r="O494">
        <v>12.86</v>
      </c>
      <c r="P494">
        <v>1.28</v>
      </c>
      <c r="Q494">
        <v>95.25</v>
      </c>
      <c r="R494">
        <v>4.9000000000000002E-2</v>
      </c>
      <c r="S494">
        <v>28.26</v>
      </c>
      <c r="T494">
        <v>0.255</v>
      </c>
      <c r="U494">
        <v>9.9500000000000005E-2</v>
      </c>
      <c r="V494">
        <v>6.6699999999999995E-2</v>
      </c>
      <c r="W494">
        <v>0.27200000000000002</v>
      </c>
      <c r="X494">
        <v>4.9799999999999997E-2</v>
      </c>
      <c r="Y494">
        <v>9.4999999999999998E-3</v>
      </c>
      <c r="Z494">
        <v>3.5200000000000002E-2</v>
      </c>
      <c r="AA494">
        <v>3.0999999999999999E-3</v>
      </c>
      <c r="AB494">
        <v>1.78E-2</v>
      </c>
      <c r="AC494">
        <v>3.5999999999999999E-3</v>
      </c>
      <c r="AD494">
        <v>1.0999999999999999E-2</v>
      </c>
      <c r="AE494">
        <v>1.5E-3</v>
      </c>
      <c r="AF494">
        <v>9.1000000000000004E-3</v>
      </c>
      <c r="AG494">
        <v>1.6000000000000001E-3</v>
      </c>
      <c r="AH494">
        <v>4.2999999999999997E-2</v>
      </c>
      <c r="AI494">
        <v>0</v>
      </c>
      <c r="AJ494">
        <v>7.0000000000000001E-3</v>
      </c>
      <c r="AK494">
        <v>0.83560000000000001</v>
      </c>
      <c r="AL494" s="10" t="s">
        <v>818</v>
      </c>
      <c r="AM494" s="10" t="s">
        <v>819</v>
      </c>
      <c r="AN494" s="10" t="s">
        <v>820</v>
      </c>
      <c r="AO494" s="10" t="s">
        <v>821</v>
      </c>
      <c r="AP494">
        <f>VLOOKUP(C494,'debit moy jour'!$A$2:$B$1198,2,FALSE)</f>
        <v>35.454999999999998</v>
      </c>
      <c r="AQ494" t="b">
        <f t="shared" si="21"/>
        <v>0</v>
      </c>
      <c r="AR494">
        <f>VLOOKUP(C494,'pluie jour'!$A$2:$B$1207,2,FALSE)</f>
        <v>0</v>
      </c>
      <c r="AS494">
        <f t="shared" si="22"/>
        <v>0</v>
      </c>
      <c r="AT494" s="11" t="e">
        <f t="shared" si="23"/>
        <v>#N/A</v>
      </c>
    </row>
    <row r="495" spans="1:46" x14ac:dyDescent="0.3">
      <c r="A495" t="s">
        <v>863</v>
      </c>
      <c r="B495" t="s">
        <v>3</v>
      </c>
      <c r="C495" s="4">
        <v>37040</v>
      </c>
      <c r="D495" t="s">
        <v>495</v>
      </c>
      <c r="E495">
        <v>17710</v>
      </c>
      <c r="F495">
        <v>16260</v>
      </c>
      <c r="G495">
        <v>9.8000000000000007</v>
      </c>
      <c r="H495">
        <v>3867</v>
      </c>
      <c r="I495">
        <v>2519</v>
      </c>
      <c r="J495">
        <v>13060</v>
      </c>
      <c r="K495">
        <v>0.46</v>
      </c>
      <c r="L495">
        <v>12.17</v>
      </c>
      <c r="M495">
        <v>58</v>
      </c>
      <c r="N495">
        <v>0.89</v>
      </c>
      <c r="O495">
        <v>12.84</v>
      </c>
      <c r="P495">
        <v>1.27</v>
      </c>
      <c r="Q495">
        <v>94.75</v>
      </c>
      <c r="R495">
        <v>4.2999999999999997E-2</v>
      </c>
      <c r="S495">
        <v>27.9</v>
      </c>
      <c r="T495">
        <v>0.26400000000000001</v>
      </c>
      <c r="U495">
        <v>0.105</v>
      </c>
      <c r="V495">
        <v>6.9099999999999995E-2</v>
      </c>
      <c r="W495">
        <v>0.29399999999999998</v>
      </c>
      <c r="X495">
        <v>5.2999999999999999E-2</v>
      </c>
      <c r="Y495">
        <v>9.4999999999999998E-3</v>
      </c>
      <c r="Z495">
        <v>3.9800000000000002E-2</v>
      </c>
      <c r="AA495">
        <v>3.3999999999999998E-3</v>
      </c>
      <c r="AB495">
        <v>1.9E-2</v>
      </c>
      <c r="AC495">
        <v>3.3E-3</v>
      </c>
      <c r="AD495">
        <v>1.14E-2</v>
      </c>
      <c r="AE495">
        <v>1.4E-3</v>
      </c>
      <c r="AF495">
        <v>8.0000000000000002E-3</v>
      </c>
      <c r="AG495">
        <v>1.6999999999999999E-3</v>
      </c>
      <c r="AH495">
        <v>3.9E-2</v>
      </c>
      <c r="AI495">
        <v>6.0000000000000001E-3</v>
      </c>
      <c r="AJ495">
        <v>8.0000000000000002E-3</v>
      </c>
      <c r="AK495">
        <v>0.88249999999999995</v>
      </c>
      <c r="AL495" s="10" t="s">
        <v>818</v>
      </c>
      <c r="AM495" s="10" t="s">
        <v>819</v>
      </c>
      <c r="AN495" s="10" t="s">
        <v>820</v>
      </c>
      <c r="AO495" s="10" t="s">
        <v>821</v>
      </c>
      <c r="AP495">
        <f>VLOOKUP(C495,'debit moy jour'!$A$2:$B$1198,2,FALSE)</f>
        <v>33.930999999999997</v>
      </c>
      <c r="AQ495" t="b">
        <f t="shared" si="21"/>
        <v>0</v>
      </c>
      <c r="AR495">
        <f>VLOOKUP(C495,'pluie jour'!$A$2:$B$1207,2,FALSE)</f>
        <v>0</v>
      </c>
      <c r="AS495">
        <f t="shared" si="22"/>
        <v>0</v>
      </c>
      <c r="AT495" s="11" t="e">
        <f t="shared" si="23"/>
        <v>#N/A</v>
      </c>
    </row>
    <row r="496" spans="1:46" x14ac:dyDescent="0.3">
      <c r="A496" t="s">
        <v>863</v>
      </c>
      <c r="B496" t="s">
        <v>3</v>
      </c>
      <c r="C496" s="4">
        <v>37041</v>
      </c>
      <c r="D496" t="s">
        <v>496</v>
      </c>
      <c r="E496">
        <v>17760</v>
      </c>
      <c r="F496">
        <v>16560</v>
      </c>
      <c r="G496">
        <v>8.4</v>
      </c>
      <c r="H496">
        <v>3872</v>
      </c>
      <c r="I496">
        <v>2579</v>
      </c>
      <c r="J496">
        <v>13130</v>
      </c>
      <c r="K496">
        <v>0.44</v>
      </c>
      <c r="L496">
        <v>11.37</v>
      </c>
      <c r="M496">
        <v>49.2</v>
      </c>
      <c r="N496">
        <v>0.74</v>
      </c>
      <c r="O496">
        <v>12.32</v>
      </c>
      <c r="P496">
        <v>1.29</v>
      </c>
      <c r="Q496">
        <v>95.44</v>
      </c>
      <c r="R496">
        <v>4.4999999999999998E-2</v>
      </c>
      <c r="S496">
        <v>28.22</v>
      </c>
      <c r="T496">
        <v>0.254</v>
      </c>
      <c r="U496">
        <v>9.8299999999999998E-2</v>
      </c>
      <c r="V496">
        <v>6.5799999999999997E-2</v>
      </c>
      <c r="W496">
        <v>0.27600000000000002</v>
      </c>
      <c r="X496">
        <v>5.11E-2</v>
      </c>
      <c r="Y496">
        <v>8.6999999999999994E-3</v>
      </c>
      <c r="Z496">
        <v>3.8300000000000001E-2</v>
      </c>
      <c r="AA496">
        <v>3.5000000000000001E-3</v>
      </c>
      <c r="AB496">
        <v>1.8599999999999998E-2</v>
      </c>
      <c r="AC496">
        <v>3.5999999999999999E-3</v>
      </c>
      <c r="AD496">
        <v>9.7000000000000003E-3</v>
      </c>
      <c r="AE496">
        <v>1.2999999999999999E-3</v>
      </c>
      <c r="AF496">
        <v>8.2000000000000007E-3</v>
      </c>
      <c r="AG496">
        <v>1.5E-3</v>
      </c>
      <c r="AH496">
        <v>2.7E-2</v>
      </c>
      <c r="AI496">
        <v>0</v>
      </c>
      <c r="AJ496">
        <v>7.0000000000000001E-3</v>
      </c>
      <c r="AK496">
        <v>0.8387</v>
      </c>
      <c r="AL496" s="10" t="s">
        <v>818</v>
      </c>
      <c r="AM496" s="10" t="s">
        <v>819</v>
      </c>
      <c r="AN496" s="10" t="s">
        <v>820</v>
      </c>
      <c r="AO496" s="10" t="s">
        <v>821</v>
      </c>
      <c r="AP496">
        <f>VLOOKUP(C496,'debit moy jour'!$A$2:$B$1198,2,FALSE)</f>
        <v>32.405000000000001</v>
      </c>
      <c r="AQ496" t="b">
        <f t="shared" si="21"/>
        <v>0</v>
      </c>
      <c r="AR496">
        <f>VLOOKUP(C496,'pluie jour'!$A$2:$B$1207,2,FALSE)</f>
        <v>0</v>
      </c>
      <c r="AS496">
        <f t="shared" si="22"/>
        <v>0</v>
      </c>
      <c r="AT496" s="11" t="e">
        <f t="shared" si="23"/>
        <v>#N/A</v>
      </c>
    </row>
    <row r="497" spans="1:46" x14ac:dyDescent="0.3">
      <c r="A497" t="s">
        <v>863</v>
      </c>
      <c r="B497" t="s">
        <v>3</v>
      </c>
      <c r="C497" s="4">
        <v>37042</v>
      </c>
      <c r="D497" t="s">
        <v>497</v>
      </c>
      <c r="E497">
        <v>17510</v>
      </c>
      <c r="F497">
        <v>16520</v>
      </c>
      <c r="G497">
        <v>8.1</v>
      </c>
      <c r="H497">
        <v>3880</v>
      </c>
      <c r="I497">
        <v>2557</v>
      </c>
      <c r="J497">
        <v>13160</v>
      </c>
      <c r="K497">
        <v>0.47</v>
      </c>
      <c r="L497">
        <v>11.5</v>
      </c>
      <c r="M497">
        <v>49</v>
      </c>
      <c r="N497">
        <v>0.78</v>
      </c>
      <c r="O497">
        <v>14.14</v>
      </c>
      <c r="P497">
        <v>1.26</v>
      </c>
      <c r="Q497">
        <v>96.26</v>
      </c>
      <c r="R497">
        <v>4.3999999999999997E-2</v>
      </c>
      <c r="S497">
        <v>27.97</v>
      </c>
      <c r="T497">
        <v>0.253</v>
      </c>
      <c r="U497">
        <v>9.8100000000000007E-2</v>
      </c>
      <c r="V497">
        <v>6.54E-2</v>
      </c>
      <c r="W497">
        <v>0.27400000000000002</v>
      </c>
      <c r="X497">
        <v>5.04E-2</v>
      </c>
      <c r="Y497">
        <v>8.0999999999999996E-3</v>
      </c>
      <c r="Z497">
        <v>3.73E-2</v>
      </c>
      <c r="AA497">
        <v>3.7000000000000002E-3</v>
      </c>
      <c r="AB497">
        <v>1.83E-2</v>
      </c>
      <c r="AC497">
        <v>3.5999999999999999E-3</v>
      </c>
      <c r="AD497">
        <v>1.12E-2</v>
      </c>
      <c r="AE497">
        <v>1.6000000000000001E-3</v>
      </c>
      <c r="AF497">
        <v>8.8999999999999999E-3</v>
      </c>
      <c r="AG497">
        <v>1.5E-3</v>
      </c>
      <c r="AH497">
        <v>0.03</v>
      </c>
      <c r="AI497">
        <v>0</v>
      </c>
      <c r="AJ497">
        <v>7.0000000000000001E-3</v>
      </c>
      <c r="AK497">
        <v>0.83489999999999998</v>
      </c>
      <c r="AL497" s="10" t="s">
        <v>818</v>
      </c>
      <c r="AM497" s="10" t="s">
        <v>819</v>
      </c>
      <c r="AN497" s="10" t="s">
        <v>820</v>
      </c>
      <c r="AO497" s="10" t="s">
        <v>821</v>
      </c>
      <c r="AP497">
        <f>VLOOKUP(C497,'debit moy jour'!$A$2:$B$1198,2,FALSE)</f>
        <v>30.959</v>
      </c>
      <c r="AQ497" t="b">
        <f t="shared" si="21"/>
        <v>0</v>
      </c>
      <c r="AR497">
        <f>VLOOKUP(C497,'pluie jour'!$A$2:$B$1207,2,FALSE)</f>
        <v>0</v>
      </c>
      <c r="AS497">
        <f t="shared" si="22"/>
        <v>0</v>
      </c>
      <c r="AT497" s="11" t="e">
        <f t="shared" si="23"/>
        <v>#N/A</v>
      </c>
    </row>
    <row r="498" spans="1:46" x14ac:dyDescent="0.3">
      <c r="A498" t="s">
        <v>863</v>
      </c>
      <c r="B498" t="s">
        <v>3</v>
      </c>
      <c r="C498" s="4">
        <v>37043</v>
      </c>
      <c r="D498" t="s">
        <v>498</v>
      </c>
      <c r="E498">
        <v>17540</v>
      </c>
      <c r="F498">
        <v>16430</v>
      </c>
      <c r="G498">
        <v>8.1999999999999993</v>
      </c>
      <c r="H498">
        <v>3866</v>
      </c>
      <c r="I498">
        <v>2498</v>
      </c>
      <c r="J498">
        <v>13040</v>
      </c>
      <c r="K498">
        <v>0.47</v>
      </c>
      <c r="L498">
        <v>11.23</v>
      </c>
      <c r="M498">
        <v>50.1</v>
      </c>
      <c r="N498">
        <v>0.74</v>
      </c>
      <c r="O498">
        <v>14.27</v>
      </c>
      <c r="P498">
        <v>1.23</v>
      </c>
      <c r="Q498">
        <v>95.33</v>
      </c>
      <c r="R498">
        <v>4.3999999999999997E-2</v>
      </c>
      <c r="S498">
        <v>27.45</v>
      </c>
      <c r="T498">
        <v>0.25</v>
      </c>
      <c r="U498">
        <v>9.4500000000000001E-2</v>
      </c>
      <c r="V498">
        <v>6.5799999999999997E-2</v>
      </c>
      <c r="W498">
        <v>0.27500000000000002</v>
      </c>
      <c r="X498">
        <v>4.82E-2</v>
      </c>
      <c r="Y498">
        <v>9.1999999999999998E-3</v>
      </c>
      <c r="Z498">
        <v>3.4099999999999998E-2</v>
      </c>
      <c r="AA498">
        <v>3.3999999999999998E-3</v>
      </c>
      <c r="AB498">
        <v>1.8200000000000001E-2</v>
      </c>
      <c r="AC498">
        <v>3.3E-3</v>
      </c>
      <c r="AD498">
        <v>9.7999999999999997E-3</v>
      </c>
      <c r="AE498">
        <v>1.1999999999999999E-3</v>
      </c>
      <c r="AF498">
        <v>7.4999999999999997E-3</v>
      </c>
      <c r="AG498">
        <v>1.6999999999999999E-3</v>
      </c>
      <c r="AH498">
        <v>2.9000000000000001E-2</v>
      </c>
      <c r="AI498">
        <v>0</v>
      </c>
      <c r="AJ498">
        <v>7.0000000000000001E-3</v>
      </c>
      <c r="AK498">
        <v>0.82169999999999999</v>
      </c>
      <c r="AL498" s="10" t="s">
        <v>818</v>
      </c>
      <c r="AM498" s="10" t="s">
        <v>819</v>
      </c>
      <c r="AN498" s="10" t="s">
        <v>820</v>
      </c>
      <c r="AO498" s="10" t="s">
        <v>821</v>
      </c>
      <c r="AP498">
        <f>VLOOKUP(C498,'debit moy jour'!$A$2:$B$1198,2,FALSE)</f>
        <v>30.381</v>
      </c>
      <c r="AQ498" t="b">
        <f t="shared" si="21"/>
        <v>0</v>
      </c>
      <c r="AR498">
        <f>VLOOKUP(C498,'pluie jour'!$A$2:$B$1207,2,FALSE)</f>
        <v>0</v>
      </c>
      <c r="AS498">
        <f t="shared" si="22"/>
        <v>0</v>
      </c>
      <c r="AT498" s="11" t="e">
        <f t="shared" si="23"/>
        <v>#N/A</v>
      </c>
    </row>
    <row r="499" spans="1:46" x14ac:dyDescent="0.3">
      <c r="A499" t="s">
        <v>863</v>
      </c>
      <c r="B499" t="s">
        <v>3</v>
      </c>
      <c r="C499" s="4">
        <v>37044</v>
      </c>
      <c r="D499" t="s">
        <v>499</v>
      </c>
      <c r="E499">
        <v>17590</v>
      </c>
      <c r="F499">
        <v>16670</v>
      </c>
      <c r="G499">
        <v>11.2</v>
      </c>
      <c r="H499">
        <v>3930</v>
      </c>
      <c r="I499">
        <v>2895</v>
      </c>
      <c r="J499">
        <v>13050</v>
      </c>
      <c r="K499">
        <v>0.62</v>
      </c>
      <c r="L499">
        <v>11.31</v>
      </c>
      <c r="M499">
        <v>60.8</v>
      </c>
      <c r="N499">
        <v>1.29</v>
      </c>
      <c r="O499">
        <v>21.79</v>
      </c>
      <c r="P499">
        <v>1.63</v>
      </c>
      <c r="Q499">
        <v>94.61</v>
      </c>
      <c r="R499">
        <v>4.8000000000000001E-2</v>
      </c>
      <c r="S499">
        <v>27.67</v>
      </c>
      <c r="T499">
        <v>0.25800000000000001</v>
      </c>
      <c r="U499">
        <v>0.104</v>
      </c>
      <c r="V499">
        <v>6.6900000000000001E-2</v>
      </c>
      <c r="W499">
        <v>0.27900000000000003</v>
      </c>
      <c r="X499">
        <v>4.5400000000000003E-2</v>
      </c>
      <c r="Y499">
        <v>9.4000000000000004E-3</v>
      </c>
      <c r="Z499">
        <v>3.9600000000000003E-2</v>
      </c>
      <c r="AA499">
        <v>3.5999999999999999E-3</v>
      </c>
      <c r="AB499">
        <v>1.84E-2</v>
      </c>
      <c r="AC499">
        <v>3.8E-3</v>
      </c>
      <c r="AD499">
        <v>9.7000000000000003E-3</v>
      </c>
      <c r="AE499">
        <v>1.5E-3</v>
      </c>
      <c r="AF499">
        <v>9.5999999999999992E-3</v>
      </c>
      <c r="AG499">
        <v>1.9E-3</v>
      </c>
      <c r="AH499">
        <v>0.11700000000000001</v>
      </c>
      <c r="AI499">
        <v>8.0000000000000002E-3</v>
      </c>
      <c r="AJ499">
        <v>8.9999999999999993E-3</v>
      </c>
      <c r="AK499">
        <v>0.8508</v>
      </c>
      <c r="AL499" s="10" t="s">
        <v>818</v>
      </c>
      <c r="AM499" s="10" t="s">
        <v>819</v>
      </c>
      <c r="AN499" s="10" t="s">
        <v>820</v>
      </c>
      <c r="AO499" s="10" t="s">
        <v>821</v>
      </c>
      <c r="AP499">
        <f>VLOOKUP(C499,'debit moy jour'!$A$2:$B$1198,2,FALSE)</f>
        <v>30.128</v>
      </c>
      <c r="AQ499" t="b">
        <f t="shared" si="21"/>
        <v>0</v>
      </c>
      <c r="AR499">
        <f>VLOOKUP(C499,'pluie jour'!$A$2:$B$1207,2,FALSE)</f>
        <v>0</v>
      </c>
      <c r="AS499">
        <f t="shared" si="22"/>
        <v>0</v>
      </c>
      <c r="AT499" s="11" t="e">
        <f t="shared" si="23"/>
        <v>#N/A</v>
      </c>
    </row>
    <row r="500" spans="1:46" x14ac:dyDescent="0.3">
      <c r="A500" t="s">
        <v>863</v>
      </c>
      <c r="B500" t="s">
        <v>3</v>
      </c>
      <c r="C500" s="4">
        <v>37045</v>
      </c>
      <c r="D500" t="s">
        <v>500</v>
      </c>
      <c r="E500">
        <v>17530</v>
      </c>
      <c r="F500">
        <v>16760</v>
      </c>
      <c r="G500">
        <v>8.4</v>
      </c>
      <c r="H500">
        <v>3924</v>
      </c>
      <c r="I500">
        <v>2447</v>
      </c>
      <c r="J500">
        <v>12890</v>
      </c>
      <c r="K500">
        <v>0.49</v>
      </c>
      <c r="L500">
        <v>11.69</v>
      </c>
      <c r="M500">
        <v>54.9</v>
      </c>
      <c r="N500">
        <v>0.72</v>
      </c>
      <c r="O500">
        <v>13.67</v>
      </c>
      <c r="P500">
        <v>1.17</v>
      </c>
      <c r="Q500">
        <v>93.95</v>
      </c>
      <c r="R500">
        <v>3.7999999999999999E-2</v>
      </c>
      <c r="S500">
        <v>27.22</v>
      </c>
      <c r="T500">
        <v>0.24299999999999999</v>
      </c>
      <c r="U500">
        <v>9.0300000000000005E-2</v>
      </c>
      <c r="V500">
        <v>6.3E-2</v>
      </c>
      <c r="W500">
        <v>0.26700000000000002</v>
      </c>
      <c r="X500">
        <v>4.9200000000000001E-2</v>
      </c>
      <c r="Y500">
        <v>8.2000000000000007E-3</v>
      </c>
      <c r="Z500">
        <v>3.6799999999999999E-2</v>
      </c>
      <c r="AA500">
        <v>3.5999999999999999E-3</v>
      </c>
      <c r="AB500">
        <v>1.4999999999999999E-2</v>
      </c>
      <c r="AC500">
        <v>3.3999999999999998E-3</v>
      </c>
      <c r="AD500">
        <v>1.0500000000000001E-2</v>
      </c>
      <c r="AE500">
        <v>1.1000000000000001E-3</v>
      </c>
      <c r="AF500">
        <v>8.0999999999999996E-3</v>
      </c>
      <c r="AG500">
        <v>1.6999999999999999E-3</v>
      </c>
      <c r="AH500">
        <v>5.6000000000000001E-2</v>
      </c>
      <c r="AI500">
        <v>0</v>
      </c>
      <c r="AJ500">
        <v>7.0000000000000001E-3</v>
      </c>
      <c r="AK500">
        <v>0.80079999999999996</v>
      </c>
      <c r="AL500" s="10" t="s">
        <v>818</v>
      </c>
      <c r="AM500" s="10" t="s">
        <v>819</v>
      </c>
      <c r="AN500" s="10" t="s">
        <v>820</v>
      </c>
      <c r="AO500" s="10" t="s">
        <v>821</v>
      </c>
      <c r="AP500">
        <f>VLOOKUP(C500,'debit moy jour'!$A$2:$B$1198,2,FALSE)</f>
        <v>28.952000000000002</v>
      </c>
      <c r="AQ500" t="b">
        <f t="shared" si="21"/>
        <v>0</v>
      </c>
      <c r="AR500">
        <f>VLOOKUP(C500,'pluie jour'!$A$2:$B$1207,2,FALSE)</f>
        <v>0</v>
      </c>
      <c r="AS500">
        <f t="shared" si="22"/>
        <v>0</v>
      </c>
      <c r="AT500" s="11" t="e">
        <f t="shared" si="23"/>
        <v>#N/A</v>
      </c>
    </row>
    <row r="501" spans="1:46" x14ac:dyDescent="0.3">
      <c r="A501" t="s">
        <v>863</v>
      </c>
      <c r="B501" t="s">
        <v>3</v>
      </c>
      <c r="C501" s="4">
        <v>37046</v>
      </c>
      <c r="D501" t="s">
        <v>501</v>
      </c>
      <c r="E501">
        <v>17280</v>
      </c>
      <c r="F501">
        <v>16560</v>
      </c>
      <c r="G501">
        <v>8.4</v>
      </c>
      <c r="H501">
        <v>3915</v>
      </c>
      <c r="I501">
        <v>2465</v>
      </c>
      <c r="J501">
        <v>12870</v>
      </c>
      <c r="K501">
        <v>0.49</v>
      </c>
      <c r="L501">
        <v>11.81</v>
      </c>
      <c r="M501">
        <v>58.9</v>
      </c>
      <c r="N501">
        <v>0.65</v>
      </c>
      <c r="O501">
        <v>13.21</v>
      </c>
      <c r="P501">
        <v>1.17</v>
      </c>
      <c r="Q501">
        <v>93.93</v>
      </c>
      <c r="R501">
        <v>4.9000000000000002E-2</v>
      </c>
      <c r="S501">
        <v>26.97</v>
      </c>
      <c r="T501">
        <v>0.24099999999999999</v>
      </c>
      <c r="U501">
        <v>9.35E-2</v>
      </c>
      <c r="V501">
        <v>6.3399999999999998E-2</v>
      </c>
      <c r="W501">
        <v>0.26500000000000001</v>
      </c>
      <c r="X501">
        <v>5.0799999999999998E-2</v>
      </c>
      <c r="Y501">
        <v>8.8000000000000005E-3</v>
      </c>
      <c r="Z501">
        <v>3.7699999999999997E-2</v>
      </c>
      <c r="AA501">
        <v>3.8E-3</v>
      </c>
      <c r="AB501">
        <v>1.8700000000000001E-2</v>
      </c>
      <c r="AC501">
        <v>3.5000000000000001E-3</v>
      </c>
      <c r="AD501">
        <v>9.7999999999999997E-3</v>
      </c>
      <c r="AE501">
        <v>1.2999999999999999E-3</v>
      </c>
      <c r="AF501">
        <v>9.2999999999999992E-3</v>
      </c>
      <c r="AG501">
        <v>1.9E-3</v>
      </c>
      <c r="AH501">
        <v>2.4E-2</v>
      </c>
      <c r="AI501">
        <v>0</v>
      </c>
      <c r="AJ501">
        <v>7.0000000000000001E-3</v>
      </c>
      <c r="AK501">
        <v>0.80859999999999999</v>
      </c>
      <c r="AL501" s="10" t="s">
        <v>818</v>
      </c>
      <c r="AM501" s="10" t="s">
        <v>819</v>
      </c>
      <c r="AN501" s="10" t="s">
        <v>820</v>
      </c>
      <c r="AO501" s="10" t="s">
        <v>821</v>
      </c>
      <c r="AP501">
        <f>VLOOKUP(C501,'debit moy jour'!$A$2:$B$1198,2,FALSE)</f>
        <v>27.850999999999999</v>
      </c>
      <c r="AQ501" t="b">
        <f t="shared" si="21"/>
        <v>0</v>
      </c>
      <c r="AR501">
        <f>VLOOKUP(C501,'pluie jour'!$A$2:$B$1207,2,FALSE)</f>
        <v>0</v>
      </c>
      <c r="AS501">
        <f t="shared" si="22"/>
        <v>0</v>
      </c>
      <c r="AT501" s="11" t="e">
        <f t="shared" si="23"/>
        <v>#N/A</v>
      </c>
    </row>
    <row r="502" spans="1:46" x14ac:dyDescent="0.3">
      <c r="A502" t="s">
        <v>863</v>
      </c>
      <c r="B502" t="s">
        <v>3</v>
      </c>
      <c r="C502" s="4">
        <v>37047</v>
      </c>
      <c r="D502" t="s">
        <v>502</v>
      </c>
      <c r="E502">
        <v>17590</v>
      </c>
      <c r="F502">
        <v>16440</v>
      </c>
      <c r="G502">
        <v>9</v>
      </c>
      <c r="H502">
        <v>3910</v>
      </c>
      <c r="I502">
        <v>2490</v>
      </c>
      <c r="J502">
        <v>12950</v>
      </c>
      <c r="K502">
        <v>0.48</v>
      </c>
      <c r="L502">
        <v>9.98</v>
      </c>
      <c r="M502">
        <v>45.7</v>
      </c>
      <c r="N502">
        <v>0.7</v>
      </c>
      <c r="O502">
        <v>11.94</v>
      </c>
      <c r="P502">
        <v>1.22</v>
      </c>
      <c r="Q502">
        <v>94.63</v>
      </c>
      <c r="R502">
        <v>3.5999999999999997E-2</v>
      </c>
      <c r="S502">
        <v>27.34</v>
      </c>
      <c r="T502">
        <v>0.222</v>
      </c>
      <c r="U502">
        <v>9.2299999999999993E-2</v>
      </c>
      <c r="V502">
        <v>5.8000000000000003E-2</v>
      </c>
      <c r="W502">
        <v>0.246</v>
      </c>
      <c r="X502">
        <v>4.4299999999999999E-2</v>
      </c>
      <c r="Y502">
        <v>7.7999999999999996E-3</v>
      </c>
      <c r="Z502">
        <v>3.1E-2</v>
      </c>
      <c r="AA502">
        <v>3.3E-3</v>
      </c>
      <c r="AB502">
        <v>1.6199999999999999E-2</v>
      </c>
      <c r="AC502">
        <v>3.0000000000000001E-3</v>
      </c>
      <c r="AD502">
        <v>9.7999999999999997E-3</v>
      </c>
      <c r="AE502">
        <v>8.9999999999999998E-4</v>
      </c>
      <c r="AF502">
        <v>6.8999999999999999E-3</v>
      </c>
      <c r="AG502">
        <v>1.8E-3</v>
      </c>
      <c r="AH502">
        <v>3.4000000000000002E-2</v>
      </c>
      <c r="AI502">
        <v>0</v>
      </c>
      <c r="AJ502">
        <v>7.0000000000000001E-3</v>
      </c>
      <c r="AK502">
        <v>0.74339999999999995</v>
      </c>
      <c r="AL502" s="10" t="s">
        <v>818</v>
      </c>
      <c r="AM502" s="10" t="s">
        <v>819</v>
      </c>
      <c r="AN502" s="10" t="s">
        <v>820</v>
      </c>
      <c r="AO502" s="10" t="s">
        <v>821</v>
      </c>
      <c r="AP502">
        <f>VLOOKUP(C502,'debit moy jour'!$A$2:$B$1198,2,FALSE)</f>
        <v>28.228999999999999</v>
      </c>
      <c r="AQ502" t="b">
        <f t="shared" si="21"/>
        <v>0</v>
      </c>
      <c r="AR502">
        <f>VLOOKUP(C502,'pluie jour'!$A$2:$B$1207,2,FALSE)</f>
        <v>0.5</v>
      </c>
      <c r="AS502">
        <f t="shared" si="22"/>
        <v>0</v>
      </c>
      <c r="AT502" s="11" t="e">
        <f t="shared" si="23"/>
        <v>#N/A</v>
      </c>
    </row>
    <row r="503" spans="1:46" x14ac:dyDescent="0.3">
      <c r="A503" t="s">
        <v>863</v>
      </c>
      <c r="B503" t="s">
        <v>3</v>
      </c>
      <c r="C503" s="4">
        <v>37048</v>
      </c>
      <c r="D503" t="s">
        <v>503</v>
      </c>
      <c r="E503">
        <v>17520</v>
      </c>
      <c r="F503">
        <v>16650</v>
      </c>
      <c r="G503">
        <v>9.5</v>
      </c>
      <c r="H503">
        <v>3939</v>
      </c>
      <c r="I503">
        <v>2469</v>
      </c>
      <c r="J503">
        <v>12880</v>
      </c>
      <c r="K503">
        <v>0.5</v>
      </c>
      <c r="L503">
        <v>10.45</v>
      </c>
      <c r="M503">
        <v>52.2</v>
      </c>
      <c r="N503">
        <v>0.71</v>
      </c>
      <c r="O503">
        <v>12.38</v>
      </c>
      <c r="P503">
        <v>1.2</v>
      </c>
      <c r="Q503">
        <v>93.86</v>
      </c>
      <c r="R503">
        <v>3.5999999999999997E-2</v>
      </c>
      <c r="S503">
        <v>27.16</v>
      </c>
      <c r="T503">
        <v>0.23599999999999999</v>
      </c>
      <c r="U503">
        <v>9.0700000000000003E-2</v>
      </c>
      <c r="V503">
        <v>6.1800000000000001E-2</v>
      </c>
      <c r="W503">
        <v>0.25600000000000001</v>
      </c>
      <c r="X503">
        <v>4.4400000000000002E-2</v>
      </c>
      <c r="Y503">
        <v>8.3999999999999995E-3</v>
      </c>
      <c r="Z503">
        <v>3.8399999999999997E-2</v>
      </c>
      <c r="AA503">
        <v>3.7000000000000002E-3</v>
      </c>
      <c r="AB503">
        <v>1.6199999999999999E-2</v>
      </c>
      <c r="AC503">
        <v>3.5999999999999999E-3</v>
      </c>
      <c r="AD503">
        <v>8.6E-3</v>
      </c>
      <c r="AE503">
        <v>1.1999999999999999E-3</v>
      </c>
      <c r="AF503">
        <v>7.7999999999999996E-3</v>
      </c>
      <c r="AG503">
        <v>1.5E-3</v>
      </c>
      <c r="AH503">
        <v>0.03</v>
      </c>
      <c r="AI503">
        <v>0</v>
      </c>
      <c r="AJ503">
        <v>7.0000000000000001E-3</v>
      </c>
      <c r="AK503">
        <v>0.7782</v>
      </c>
      <c r="AL503" s="10" t="s">
        <v>818</v>
      </c>
      <c r="AM503" s="10" t="s">
        <v>819</v>
      </c>
      <c r="AN503" s="10" t="s">
        <v>820</v>
      </c>
      <c r="AO503" s="10" t="s">
        <v>821</v>
      </c>
      <c r="AP503">
        <f>VLOOKUP(C503,'debit moy jour'!$A$2:$B$1198,2,FALSE)</f>
        <v>28.053000000000001</v>
      </c>
      <c r="AQ503" t="b">
        <f t="shared" si="21"/>
        <v>0</v>
      </c>
      <c r="AR503">
        <f>VLOOKUP(C503,'pluie jour'!$A$2:$B$1207,2,FALSE)</f>
        <v>0</v>
      </c>
      <c r="AS503">
        <f t="shared" si="22"/>
        <v>0</v>
      </c>
      <c r="AT503" s="11" t="e">
        <f t="shared" si="23"/>
        <v>#N/A</v>
      </c>
    </row>
    <row r="504" spans="1:46" x14ac:dyDescent="0.3">
      <c r="A504" t="s">
        <v>863</v>
      </c>
      <c r="B504" t="s">
        <v>3</v>
      </c>
      <c r="C504" s="4">
        <v>37049</v>
      </c>
      <c r="D504" t="s">
        <v>504</v>
      </c>
      <c r="E504">
        <v>17260</v>
      </c>
      <c r="F504">
        <v>16680</v>
      </c>
      <c r="G504">
        <v>10.6</v>
      </c>
      <c r="H504">
        <v>3906</v>
      </c>
      <c r="I504">
        <v>2664</v>
      </c>
      <c r="J504">
        <v>12860</v>
      </c>
      <c r="K504">
        <v>0.54</v>
      </c>
      <c r="L504">
        <v>13.19</v>
      </c>
      <c r="M504">
        <v>68.900000000000006</v>
      </c>
      <c r="N504">
        <v>0.85</v>
      </c>
      <c r="O504">
        <v>13.5</v>
      </c>
      <c r="P504">
        <v>1.34</v>
      </c>
      <c r="Q504">
        <v>93.98</v>
      </c>
      <c r="R504">
        <v>4.2999999999999997E-2</v>
      </c>
      <c r="S504">
        <v>27.93</v>
      </c>
      <c r="T504">
        <v>0.27500000000000002</v>
      </c>
      <c r="U504">
        <v>0.106</v>
      </c>
      <c r="V504">
        <v>7.22E-2</v>
      </c>
      <c r="W504">
        <v>0.30299999999999999</v>
      </c>
      <c r="X504">
        <v>5.4800000000000001E-2</v>
      </c>
      <c r="Y504">
        <v>9.1000000000000004E-3</v>
      </c>
      <c r="Z504">
        <v>4.1599999999999998E-2</v>
      </c>
      <c r="AA504">
        <v>3.8999999999999998E-3</v>
      </c>
      <c r="AB504">
        <v>2.07E-2</v>
      </c>
      <c r="AC504">
        <v>3.8E-3</v>
      </c>
      <c r="AD504">
        <v>1.24E-2</v>
      </c>
      <c r="AE504">
        <v>1.8E-3</v>
      </c>
      <c r="AF504">
        <v>8.6E-3</v>
      </c>
      <c r="AG504">
        <v>2E-3</v>
      </c>
      <c r="AH504">
        <v>3.2000000000000001E-2</v>
      </c>
      <c r="AI504">
        <v>8.9999999999999993E-3</v>
      </c>
      <c r="AJ504">
        <v>8.9999999999999993E-3</v>
      </c>
      <c r="AK504">
        <v>0.91490000000000005</v>
      </c>
      <c r="AL504" s="10" t="s">
        <v>818</v>
      </c>
      <c r="AM504" s="10" t="s">
        <v>819</v>
      </c>
      <c r="AN504" s="10" t="s">
        <v>820</v>
      </c>
      <c r="AO504" s="10" t="s">
        <v>821</v>
      </c>
      <c r="AP504">
        <f>VLOOKUP(C504,'debit moy jour'!$A$2:$B$1198,2,FALSE)</f>
        <v>27.597999999999999</v>
      </c>
      <c r="AQ504" t="b">
        <f t="shared" si="21"/>
        <v>0</v>
      </c>
      <c r="AR504">
        <f>VLOOKUP(C504,'pluie jour'!$A$2:$B$1207,2,FALSE)</f>
        <v>4.5</v>
      </c>
      <c r="AS504">
        <f t="shared" si="22"/>
        <v>1</v>
      </c>
      <c r="AT504" s="11">
        <f t="shared" si="23"/>
        <v>-1.6219299183688085E-2</v>
      </c>
    </row>
    <row r="505" spans="1:46" x14ac:dyDescent="0.3">
      <c r="A505" t="s">
        <v>863</v>
      </c>
      <c r="B505" t="s">
        <v>3</v>
      </c>
      <c r="C505" s="4">
        <v>37050</v>
      </c>
      <c r="D505" t="s">
        <v>505</v>
      </c>
      <c r="E505">
        <v>17480</v>
      </c>
      <c r="F505">
        <v>16800</v>
      </c>
      <c r="G505">
        <v>9.4</v>
      </c>
      <c r="H505">
        <v>3964</v>
      </c>
      <c r="I505">
        <v>2575</v>
      </c>
      <c r="J505">
        <v>12730</v>
      </c>
      <c r="K505">
        <v>0.51</v>
      </c>
      <c r="L505">
        <v>14.72</v>
      </c>
      <c r="M505">
        <v>65.599999999999994</v>
      </c>
      <c r="N505">
        <v>0.7</v>
      </c>
      <c r="O505">
        <v>12.48</v>
      </c>
      <c r="P505">
        <v>1.27</v>
      </c>
      <c r="Q505">
        <v>92.73</v>
      </c>
      <c r="R505">
        <v>4.9000000000000002E-2</v>
      </c>
      <c r="S505">
        <v>26.46</v>
      </c>
      <c r="T505">
        <v>0.23499999999999999</v>
      </c>
      <c r="U505">
        <v>9.3799999999999994E-2</v>
      </c>
      <c r="V505">
        <v>6.0900000000000003E-2</v>
      </c>
      <c r="W505">
        <v>0.26300000000000001</v>
      </c>
      <c r="X505">
        <v>4.9000000000000002E-2</v>
      </c>
      <c r="Y505">
        <v>8.0000000000000002E-3</v>
      </c>
      <c r="Z505">
        <v>3.7400000000000003E-2</v>
      </c>
      <c r="AA505">
        <v>3.7000000000000002E-3</v>
      </c>
      <c r="AB505">
        <v>1.6400000000000001E-2</v>
      </c>
      <c r="AC505">
        <v>3.5000000000000001E-3</v>
      </c>
      <c r="AD505">
        <v>1.06E-2</v>
      </c>
      <c r="AE505">
        <v>1.4E-3</v>
      </c>
      <c r="AF505">
        <v>0.01</v>
      </c>
      <c r="AG505">
        <v>1.6999999999999999E-3</v>
      </c>
      <c r="AH505">
        <v>3.2000000000000001E-2</v>
      </c>
      <c r="AI505">
        <v>6.0000000000000001E-3</v>
      </c>
      <c r="AJ505">
        <v>7.0000000000000001E-3</v>
      </c>
      <c r="AK505">
        <v>0.79430000000000001</v>
      </c>
      <c r="AL505" s="10" t="s">
        <v>818</v>
      </c>
      <c r="AM505" s="10" t="s">
        <v>819</v>
      </c>
      <c r="AN505" s="10" t="s">
        <v>820</v>
      </c>
      <c r="AO505" s="10" t="s">
        <v>821</v>
      </c>
      <c r="AP505">
        <f>VLOOKUP(C505,'debit moy jour'!$A$2:$B$1198,2,FALSE)</f>
        <v>27.722000000000001</v>
      </c>
      <c r="AQ505" t="b">
        <f t="shared" si="21"/>
        <v>0</v>
      </c>
      <c r="AR505">
        <f>VLOOKUP(C505,'pluie jour'!$A$2:$B$1207,2,FALSE)</f>
        <v>1</v>
      </c>
      <c r="AS505">
        <f t="shared" si="22"/>
        <v>1</v>
      </c>
      <c r="AT505" s="11">
        <f t="shared" si="23"/>
        <v>4.4930792086383918E-3</v>
      </c>
    </row>
    <row r="506" spans="1:46" x14ac:dyDescent="0.3">
      <c r="A506" t="s">
        <v>863</v>
      </c>
      <c r="B506" t="s">
        <v>3</v>
      </c>
      <c r="C506" s="4">
        <v>37051</v>
      </c>
      <c r="D506" t="s">
        <v>506</v>
      </c>
      <c r="E506">
        <v>17290</v>
      </c>
      <c r="F506">
        <v>16550</v>
      </c>
      <c r="G506">
        <v>10</v>
      </c>
      <c r="H506">
        <v>3934</v>
      </c>
      <c r="I506">
        <v>2454</v>
      </c>
      <c r="J506">
        <v>12770</v>
      </c>
      <c r="K506">
        <v>0.5</v>
      </c>
      <c r="L506">
        <v>10.36</v>
      </c>
      <c r="M506">
        <v>56.5</v>
      </c>
      <c r="N506">
        <v>0.71</v>
      </c>
      <c r="O506">
        <v>11.93</v>
      </c>
      <c r="P506">
        <v>1.21</v>
      </c>
      <c r="Q506">
        <v>92.74</v>
      </c>
      <c r="R506">
        <v>3.6999999999999998E-2</v>
      </c>
      <c r="S506">
        <v>26.39</v>
      </c>
      <c r="T506">
        <v>0.23200000000000001</v>
      </c>
      <c r="U506">
        <v>9.1800000000000007E-2</v>
      </c>
      <c r="V506">
        <v>6.0100000000000001E-2</v>
      </c>
      <c r="W506">
        <v>0.249</v>
      </c>
      <c r="X506">
        <v>4.2799999999999998E-2</v>
      </c>
      <c r="Y506">
        <v>8.2000000000000007E-3</v>
      </c>
      <c r="Z506">
        <v>3.5799999999999998E-2</v>
      </c>
      <c r="AA506">
        <v>3.5999999999999999E-3</v>
      </c>
      <c r="AB506">
        <v>1.6500000000000001E-2</v>
      </c>
      <c r="AC506">
        <v>3.7000000000000002E-3</v>
      </c>
      <c r="AD506">
        <v>9.7000000000000003E-3</v>
      </c>
      <c r="AE506">
        <v>1.1999999999999999E-3</v>
      </c>
      <c r="AF506">
        <v>8.2000000000000007E-3</v>
      </c>
      <c r="AG506">
        <v>1.6000000000000001E-3</v>
      </c>
      <c r="AH506">
        <v>3.7999999999999999E-2</v>
      </c>
      <c r="AI506">
        <v>6.0000000000000001E-3</v>
      </c>
      <c r="AJ506">
        <v>7.0000000000000001E-3</v>
      </c>
      <c r="AK506">
        <v>0.76400000000000001</v>
      </c>
      <c r="AL506" s="10" t="s">
        <v>818</v>
      </c>
      <c r="AM506" s="10" t="s">
        <v>819</v>
      </c>
      <c r="AN506" s="10" t="s">
        <v>820</v>
      </c>
      <c r="AO506" s="10" t="s">
        <v>821</v>
      </c>
      <c r="AP506">
        <f>VLOOKUP(C506,'debit moy jour'!$A$2:$B$1198,2,FALSE)</f>
        <v>25.927</v>
      </c>
      <c r="AQ506" t="b">
        <f t="shared" si="21"/>
        <v>0</v>
      </c>
      <c r="AR506">
        <f>VLOOKUP(C506,'pluie jour'!$A$2:$B$1207,2,FALSE)</f>
        <v>0</v>
      </c>
      <c r="AS506">
        <f t="shared" si="22"/>
        <v>1</v>
      </c>
      <c r="AT506" s="11">
        <f t="shared" si="23"/>
        <v>-6.4750018036216786E-2</v>
      </c>
    </row>
    <row r="507" spans="1:46" x14ac:dyDescent="0.3">
      <c r="A507" t="s">
        <v>863</v>
      </c>
      <c r="B507" t="s">
        <v>3</v>
      </c>
      <c r="C507" s="4">
        <v>37052</v>
      </c>
      <c r="D507" t="s">
        <v>507</v>
      </c>
      <c r="E507">
        <v>17600</v>
      </c>
      <c r="F507">
        <v>16740</v>
      </c>
      <c r="G507">
        <v>10</v>
      </c>
      <c r="H507">
        <v>3950</v>
      </c>
      <c r="I507">
        <v>2490</v>
      </c>
      <c r="J507">
        <v>12830</v>
      </c>
      <c r="K507">
        <v>0.49</v>
      </c>
      <c r="L507">
        <v>10.38</v>
      </c>
      <c r="M507">
        <v>57.7</v>
      </c>
      <c r="N507">
        <v>0.79</v>
      </c>
      <c r="O507">
        <v>12.08</v>
      </c>
      <c r="P507">
        <v>1.22</v>
      </c>
      <c r="Q507">
        <v>93.67</v>
      </c>
      <c r="R507">
        <v>3.9E-2</v>
      </c>
      <c r="S507">
        <v>26.61</v>
      </c>
      <c r="T507">
        <v>0.23599999999999999</v>
      </c>
      <c r="U507">
        <v>9.5200000000000007E-2</v>
      </c>
      <c r="V507">
        <v>5.9700000000000003E-2</v>
      </c>
      <c r="W507">
        <v>0.255</v>
      </c>
      <c r="X507">
        <v>4.58E-2</v>
      </c>
      <c r="Y507">
        <v>8.3999999999999995E-3</v>
      </c>
      <c r="Z507">
        <v>3.5200000000000002E-2</v>
      </c>
      <c r="AA507">
        <v>3.3999999999999998E-3</v>
      </c>
      <c r="AB507">
        <v>1.7600000000000001E-2</v>
      </c>
      <c r="AC507">
        <v>3.3E-3</v>
      </c>
      <c r="AD507">
        <v>0.01</v>
      </c>
      <c r="AE507">
        <v>1.1000000000000001E-3</v>
      </c>
      <c r="AF507">
        <v>8.0999999999999996E-3</v>
      </c>
      <c r="AG507">
        <v>1.6999999999999999E-3</v>
      </c>
      <c r="AH507">
        <v>4.2000000000000003E-2</v>
      </c>
      <c r="AI507">
        <v>0</v>
      </c>
      <c r="AJ507">
        <v>7.0000000000000001E-3</v>
      </c>
      <c r="AK507">
        <v>0.78029999999999999</v>
      </c>
      <c r="AL507" s="10" t="s">
        <v>818</v>
      </c>
      <c r="AM507" s="10" t="s">
        <v>819</v>
      </c>
      <c r="AN507" s="10" t="s">
        <v>820</v>
      </c>
      <c r="AO507" s="10" t="s">
        <v>821</v>
      </c>
      <c r="AP507">
        <f>VLOOKUP(C507,'debit moy jour'!$A$2:$B$1198,2,FALSE)</f>
        <v>24.158000000000001</v>
      </c>
      <c r="AQ507" t="b">
        <f t="shared" si="21"/>
        <v>0</v>
      </c>
      <c r="AR507">
        <f>VLOOKUP(C507,'pluie jour'!$A$2:$B$1207,2,FALSE)</f>
        <v>0</v>
      </c>
      <c r="AS507">
        <f t="shared" si="22"/>
        <v>0</v>
      </c>
      <c r="AT507" s="11" t="e">
        <f t="shared" si="23"/>
        <v>#N/A</v>
      </c>
    </row>
    <row r="508" spans="1:46" x14ac:dyDescent="0.3">
      <c r="A508" t="s">
        <v>863</v>
      </c>
      <c r="B508" t="s">
        <v>3</v>
      </c>
      <c r="C508" s="4">
        <v>37053</v>
      </c>
      <c r="D508" t="s">
        <v>508</v>
      </c>
      <c r="E508">
        <v>17490</v>
      </c>
      <c r="F508">
        <v>16750</v>
      </c>
      <c r="G508">
        <v>9.6</v>
      </c>
      <c r="H508">
        <v>3906</v>
      </c>
      <c r="I508">
        <v>2462</v>
      </c>
      <c r="J508">
        <v>13150</v>
      </c>
      <c r="K508">
        <v>0.47</v>
      </c>
      <c r="L508">
        <v>10.15</v>
      </c>
      <c r="M508">
        <v>52.2</v>
      </c>
      <c r="N508">
        <v>0.73</v>
      </c>
      <c r="O508">
        <v>13.21</v>
      </c>
      <c r="P508">
        <v>1.24</v>
      </c>
      <c r="Q508">
        <v>98.36</v>
      </c>
      <c r="R508">
        <v>5.1999999999999998E-2</v>
      </c>
      <c r="S508">
        <v>28.23</v>
      </c>
      <c r="T508">
        <v>0.27</v>
      </c>
      <c r="U508">
        <v>9.1499999999999998E-2</v>
      </c>
      <c r="V508">
        <v>6.7500000000000004E-2</v>
      </c>
      <c r="W508">
        <v>0.28499999999999998</v>
      </c>
      <c r="X508">
        <v>5.1200000000000002E-2</v>
      </c>
      <c r="Y508">
        <v>8.3000000000000001E-3</v>
      </c>
      <c r="Z508">
        <v>3.7499999999999999E-2</v>
      </c>
      <c r="AA508">
        <v>3.3E-3</v>
      </c>
      <c r="AB508">
        <v>1.7500000000000002E-2</v>
      </c>
      <c r="AC508">
        <v>3.3999999999999998E-3</v>
      </c>
      <c r="AD508">
        <v>1.0800000000000001E-2</v>
      </c>
      <c r="AE508">
        <v>1.1000000000000001E-3</v>
      </c>
      <c r="AF508">
        <v>8.3999999999999995E-3</v>
      </c>
      <c r="AG508">
        <v>1.6000000000000001E-3</v>
      </c>
      <c r="AH508">
        <v>3.3000000000000002E-2</v>
      </c>
      <c r="AI508">
        <v>0</v>
      </c>
      <c r="AJ508">
        <v>7.0000000000000001E-3</v>
      </c>
      <c r="AK508">
        <v>0.85719999999999996</v>
      </c>
      <c r="AL508" s="10" t="s">
        <v>818</v>
      </c>
      <c r="AM508" s="10" t="s">
        <v>819</v>
      </c>
      <c r="AN508" s="10" t="s">
        <v>820</v>
      </c>
      <c r="AO508" s="10" t="s">
        <v>821</v>
      </c>
      <c r="AP508">
        <f>VLOOKUP(C508,'debit moy jour'!$A$2:$B$1198,2,FALSE)</f>
        <v>23.178999999999998</v>
      </c>
      <c r="AQ508" t="b">
        <f t="shared" si="21"/>
        <v>0</v>
      </c>
      <c r="AR508">
        <f>VLOOKUP(C508,'pluie jour'!$A$2:$B$1207,2,FALSE)</f>
        <v>0</v>
      </c>
      <c r="AS508">
        <f t="shared" si="22"/>
        <v>0</v>
      </c>
      <c r="AT508" s="11" t="e">
        <f t="shared" si="23"/>
        <v>#N/A</v>
      </c>
    </row>
    <row r="509" spans="1:46" x14ac:dyDescent="0.3">
      <c r="A509" t="s">
        <v>863</v>
      </c>
      <c r="B509" t="s">
        <v>3</v>
      </c>
      <c r="C509" s="4">
        <v>37054</v>
      </c>
      <c r="D509" t="s">
        <v>509</v>
      </c>
      <c r="E509">
        <v>17440</v>
      </c>
      <c r="F509">
        <v>16690</v>
      </c>
      <c r="G509">
        <v>9.4</v>
      </c>
      <c r="H509">
        <v>3968</v>
      </c>
      <c r="I509">
        <v>2443</v>
      </c>
      <c r="J509">
        <v>15890</v>
      </c>
      <c r="K509">
        <v>0.5</v>
      </c>
      <c r="L509">
        <v>8.91</v>
      </c>
      <c r="M509">
        <v>41.8</v>
      </c>
      <c r="N509">
        <v>0.68</v>
      </c>
      <c r="O509">
        <v>11.5</v>
      </c>
      <c r="P509">
        <v>1.2</v>
      </c>
      <c r="Q509">
        <v>95.42</v>
      </c>
      <c r="R509">
        <v>3.7999999999999999E-2</v>
      </c>
      <c r="S509">
        <v>27.35</v>
      </c>
      <c r="T509">
        <v>0.28899999999999998</v>
      </c>
      <c r="U509">
        <v>9.3299999999999994E-2</v>
      </c>
      <c r="V509">
        <v>7.4099999999999999E-2</v>
      </c>
      <c r="W509">
        <v>0.307</v>
      </c>
      <c r="X509">
        <v>5.2699999999999997E-2</v>
      </c>
      <c r="Y509">
        <v>9.1000000000000004E-3</v>
      </c>
      <c r="Z509">
        <v>3.7999999999999999E-2</v>
      </c>
      <c r="AA509">
        <v>3.3999999999999998E-3</v>
      </c>
      <c r="AB509">
        <v>2.0199999999999999E-2</v>
      </c>
      <c r="AC509">
        <v>3.8E-3</v>
      </c>
      <c r="AD509">
        <v>1.0800000000000001E-2</v>
      </c>
      <c r="AE509">
        <v>1.1999999999999999E-3</v>
      </c>
      <c r="AF509">
        <v>8.0999999999999996E-3</v>
      </c>
      <c r="AG509">
        <v>1.8E-3</v>
      </c>
      <c r="AH509">
        <v>2.3E-2</v>
      </c>
      <c r="AI509">
        <v>0</v>
      </c>
      <c r="AJ509">
        <v>7.0000000000000001E-3</v>
      </c>
      <c r="AK509">
        <v>0.91239999999999999</v>
      </c>
      <c r="AL509" s="10" t="s">
        <v>818</v>
      </c>
      <c r="AM509" s="10" t="s">
        <v>819</v>
      </c>
      <c r="AN509" s="10" t="s">
        <v>820</v>
      </c>
      <c r="AO509" s="10" t="s">
        <v>821</v>
      </c>
      <c r="AP509">
        <f>VLOOKUP(C509,'debit moy jour'!$A$2:$B$1198,2,FALSE)</f>
        <v>21.321000000000002</v>
      </c>
      <c r="AQ509" t="b">
        <f t="shared" si="21"/>
        <v>0</v>
      </c>
      <c r="AR509">
        <f>VLOOKUP(C509,'pluie jour'!$A$2:$B$1207,2,FALSE)</f>
        <v>0</v>
      </c>
      <c r="AS509">
        <f t="shared" si="22"/>
        <v>0</v>
      </c>
      <c r="AT509" s="11" t="e">
        <f t="shared" si="23"/>
        <v>#N/A</v>
      </c>
    </row>
    <row r="510" spans="1:46" x14ac:dyDescent="0.3">
      <c r="A510" t="s">
        <v>863</v>
      </c>
      <c r="B510" t="s">
        <v>3</v>
      </c>
      <c r="C510" s="4">
        <v>37055</v>
      </c>
      <c r="D510" t="s">
        <v>510</v>
      </c>
      <c r="E510">
        <v>17762</v>
      </c>
      <c r="F510">
        <v>15750</v>
      </c>
      <c r="G510">
        <v>9.3000000000000007</v>
      </c>
      <c r="H510">
        <v>3989</v>
      </c>
      <c r="I510">
        <v>2391</v>
      </c>
      <c r="J510">
        <v>13857</v>
      </c>
      <c r="K510">
        <v>0.52</v>
      </c>
      <c r="L510">
        <v>8.58</v>
      </c>
      <c r="M510">
        <v>46.7</v>
      </c>
      <c r="N510">
        <v>0.67</v>
      </c>
      <c r="O510">
        <v>11.93</v>
      </c>
      <c r="P510">
        <v>1.2</v>
      </c>
      <c r="Q510">
        <v>95.01</v>
      </c>
      <c r="R510">
        <v>0.04</v>
      </c>
      <c r="S510">
        <v>27.48</v>
      </c>
      <c r="T510">
        <v>0.26540000000000002</v>
      </c>
      <c r="U510">
        <v>9.0200000000000002E-2</v>
      </c>
      <c r="V510">
        <v>6.8699999999999997E-2</v>
      </c>
      <c r="W510">
        <v>0.2868</v>
      </c>
      <c r="X510">
        <v>4.82E-2</v>
      </c>
      <c r="Y510">
        <v>9.2999999999999992E-3</v>
      </c>
      <c r="Z510">
        <v>3.7699999999999997E-2</v>
      </c>
      <c r="AA510">
        <v>3.3999999999999998E-3</v>
      </c>
      <c r="AB510">
        <v>0.02</v>
      </c>
      <c r="AC510">
        <v>3.5000000000000001E-3</v>
      </c>
      <c r="AD510">
        <v>1.0800000000000001E-2</v>
      </c>
      <c r="AE510">
        <v>1.1999999999999999E-3</v>
      </c>
      <c r="AF510">
        <v>8.3999999999999995E-3</v>
      </c>
      <c r="AG510">
        <v>1.6000000000000001E-3</v>
      </c>
      <c r="AH510">
        <v>2.9000000000000001E-2</v>
      </c>
      <c r="AI510">
        <v>6.0000000000000001E-3</v>
      </c>
      <c r="AJ510">
        <v>7.0000000000000001E-3</v>
      </c>
      <c r="AK510">
        <v>0.85499999999999998</v>
      </c>
      <c r="AL510" s="10" t="s">
        <v>818</v>
      </c>
      <c r="AM510" s="10" t="s">
        <v>819</v>
      </c>
      <c r="AN510" s="10" t="s">
        <v>820</v>
      </c>
      <c r="AO510" s="10" t="s">
        <v>821</v>
      </c>
      <c r="AP510">
        <f>VLOOKUP(C510,'debit moy jour'!$A$2:$B$1198,2,FALSE)</f>
        <v>20.946000000000002</v>
      </c>
      <c r="AQ510" t="b">
        <f t="shared" si="21"/>
        <v>0</v>
      </c>
      <c r="AR510">
        <f>VLOOKUP(C510,'pluie jour'!$A$2:$B$1207,2,FALSE)</f>
        <v>0</v>
      </c>
      <c r="AS510">
        <f t="shared" si="22"/>
        <v>0</v>
      </c>
      <c r="AT510" s="11" t="e">
        <f t="shared" si="23"/>
        <v>#N/A</v>
      </c>
    </row>
    <row r="511" spans="1:46" x14ac:dyDescent="0.3">
      <c r="A511" t="s">
        <v>863</v>
      </c>
      <c r="B511" t="s">
        <v>3</v>
      </c>
      <c r="C511" s="4">
        <v>37056</v>
      </c>
      <c r="D511" t="s">
        <v>511</v>
      </c>
      <c r="E511">
        <v>18231</v>
      </c>
      <c r="F511">
        <v>16172</v>
      </c>
      <c r="G511">
        <v>12.8</v>
      </c>
      <c r="H511">
        <v>4083</v>
      </c>
      <c r="I511">
        <v>2666</v>
      </c>
      <c r="J511">
        <v>12917</v>
      </c>
      <c r="K511">
        <v>0.53</v>
      </c>
      <c r="L511">
        <v>13.84</v>
      </c>
      <c r="M511">
        <v>67.8</v>
      </c>
      <c r="N511">
        <v>0.8</v>
      </c>
      <c r="O511">
        <v>12.77</v>
      </c>
      <c r="P511">
        <v>1.35</v>
      </c>
      <c r="Q511">
        <v>94.74</v>
      </c>
      <c r="R511">
        <v>4.8000000000000001E-2</v>
      </c>
      <c r="S511">
        <v>27.57</v>
      </c>
      <c r="T511">
        <v>0.30990000000000001</v>
      </c>
      <c r="U511">
        <v>0.104</v>
      </c>
      <c r="V511">
        <v>7.8600000000000003E-2</v>
      </c>
      <c r="W511">
        <v>0.32969999999999999</v>
      </c>
      <c r="X511">
        <v>5.57E-2</v>
      </c>
      <c r="Y511">
        <v>1.15E-2</v>
      </c>
      <c r="Z511">
        <v>4.1599999999999998E-2</v>
      </c>
      <c r="AA511">
        <v>4.1999999999999997E-3</v>
      </c>
      <c r="AB511">
        <v>1.9900000000000001E-2</v>
      </c>
      <c r="AC511">
        <v>3.7000000000000002E-3</v>
      </c>
      <c r="AD511">
        <v>1.15E-2</v>
      </c>
      <c r="AE511">
        <v>1.5E-3</v>
      </c>
      <c r="AF511">
        <v>9.7000000000000003E-3</v>
      </c>
      <c r="AG511">
        <v>2E-3</v>
      </c>
      <c r="AH511">
        <v>4.3999999999999997E-2</v>
      </c>
      <c r="AI511">
        <v>7.0000000000000001E-3</v>
      </c>
      <c r="AJ511">
        <v>8.0000000000000002E-3</v>
      </c>
      <c r="AK511">
        <v>0.98329999999999995</v>
      </c>
      <c r="AL511" s="10" t="s">
        <v>818</v>
      </c>
      <c r="AM511" s="10" t="s">
        <v>819</v>
      </c>
      <c r="AN511" s="10" t="s">
        <v>820</v>
      </c>
      <c r="AO511" s="10" t="s">
        <v>821</v>
      </c>
      <c r="AP511">
        <f>VLOOKUP(C511,'debit moy jour'!$A$2:$B$1198,2,FALSE)</f>
        <v>21.195</v>
      </c>
      <c r="AQ511" t="b">
        <f t="shared" si="21"/>
        <v>0</v>
      </c>
      <c r="AR511">
        <f>VLOOKUP(C511,'pluie jour'!$A$2:$B$1207,2,FALSE)</f>
        <v>3.5</v>
      </c>
      <c r="AS511">
        <f t="shared" si="22"/>
        <v>1</v>
      </c>
      <c r="AT511" s="11">
        <f t="shared" si="23"/>
        <v>1.1887711257519275E-2</v>
      </c>
    </row>
    <row r="512" spans="1:46" x14ac:dyDescent="0.3">
      <c r="A512" t="s">
        <v>863</v>
      </c>
      <c r="B512" t="s">
        <v>3</v>
      </c>
      <c r="C512" s="4">
        <v>37057</v>
      </c>
      <c r="D512" t="s">
        <v>512</v>
      </c>
      <c r="E512">
        <v>18425</v>
      </c>
      <c r="F512">
        <v>16114</v>
      </c>
      <c r="G512">
        <v>14.7</v>
      </c>
      <c r="H512">
        <v>4109</v>
      </c>
      <c r="I512">
        <v>3035</v>
      </c>
      <c r="J512">
        <v>13011</v>
      </c>
      <c r="K512">
        <v>0.52</v>
      </c>
      <c r="L512">
        <v>14.7</v>
      </c>
      <c r="M512">
        <v>86.6</v>
      </c>
      <c r="N512">
        <v>0.92</v>
      </c>
      <c r="O512">
        <v>12.82</v>
      </c>
      <c r="P512">
        <v>1.47</v>
      </c>
      <c r="Q512">
        <v>93.65</v>
      </c>
      <c r="R512">
        <v>5.3999999999999999E-2</v>
      </c>
      <c r="S512">
        <v>27.32</v>
      </c>
      <c r="T512">
        <v>0.34560000000000002</v>
      </c>
      <c r="U512">
        <v>0.1273</v>
      </c>
      <c r="V512">
        <v>8.7800000000000003E-2</v>
      </c>
      <c r="W512">
        <v>0.36270000000000002</v>
      </c>
      <c r="X512">
        <v>6.4799999999999996E-2</v>
      </c>
      <c r="Y512">
        <v>1.17E-2</v>
      </c>
      <c r="Z512">
        <v>5.0999999999999997E-2</v>
      </c>
      <c r="AA512">
        <v>4.7000000000000002E-3</v>
      </c>
      <c r="AB512">
        <v>2.3300000000000001E-2</v>
      </c>
      <c r="AC512">
        <v>5.0000000000000001E-3</v>
      </c>
      <c r="AD512">
        <v>1.29E-2</v>
      </c>
      <c r="AE512">
        <v>1.9E-3</v>
      </c>
      <c r="AF512">
        <v>9.5999999999999992E-3</v>
      </c>
      <c r="AG512">
        <v>1.9E-3</v>
      </c>
      <c r="AH512">
        <v>0.04</v>
      </c>
      <c r="AI512">
        <v>7.0000000000000001E-3</v>
      </c>
      <c r="AJ512">
        <v>0.01</v>
      </c>
      <c r="AK512">
        <v>1.1103000000000001</v>
      </c>
      <c r="AL512" s="10" t="s">
        <v>818</v>
      </c>
      <c r="AM512" s="10" t="s">
        <v>819</v>
      </c>
      <c r="AN512" s="10" t="s">
        <v>820</v>
      </c>
      <c r="AO512" s="10" t="s">
        <v>821</v>
      </c>
      <c r="AP512">
        <f>VLOOKUP(C512,'debit moy jour'!$A$2:$B$1198,2,FALSE)</f>
        <v>23.22</v>
      </c>
      <c r="AQ512" t="b">
        <f t="shared" si="21"/>
        <v>0</v>
      </c>
      <c r="AR512">
        <f>VLOOKUP(C512,'pluie jour'!$A$2:$B$1207,2,FALSE)</f>
        <v>9.5</v>
      </c>
      <c r="AS512">
        <f t="shared" si="22"/>
        <v>1</v>
      </c>
      <c r="AT512" s="11">
        <f t="shared" si="23"/>
        <v>9.5541401273885287E-2</v>
      </c>
    </row>
    <row r="513" spans="1:46" x14ac:dyDescent="0.3">
      <c r="A513" t="s">
        <v>863</v>
      </c>
      <c r="B513" t="s">
        <v>3</v>
      </c>
      <c r="C513" s="4">
        <v>37058</v>
      </c>
      <c r="D513" t="s">
        <v>513</v>
      </c>
      <c r="E513">
        <v>18277</v>
      </c>
      <c r="F513">
        <v>15994</v>
      </c>
      <c r="G513">
        <v>17.3</v>
      </c>
      <c r="H513">
        <v>4120</v>
      </c>
      <c r="I513">
        <v>5135</v>
      </c>
      <c r="J513">
        <v>14690</v>
      </c>
      <c r="K513">
        <v>0.54</v>
      </c>
      <c r="L513">
        <v>14.27</v>
      </c>
      <c r="M513">
        <v>106.6</v>
      </c>
      <c r="N513">
        <v>1.54</v>
      </c>
      <c r="O513">
        <v>14.03</v>
      </c>
      <c r="P513">
        <v>2.2799999999999998</v>
      </c>
      <c r="Q513">
        <v>94.73</v>
      </c>
      <c r="R513">
        <v>5.7000000000000002E-2</v>
      </c>
      <c r="S513">
        <v>29.32</v>
      </c>
      <c r="T513">
        <v>0.4214</v>
      </c>
      <c r="U513">
        <v>0.1666</v>
      </c>
      <c r="V513">
        <v>0.10489999999999999</v>
      </c>
      <c r="W513">
        <v>0.4577</v>
      </c>
      <c r="X513">
        <v>8.1900000000000001E-2</v>
      </c>
      <c r="Y513">
        <v>1.4800000000000001E-2</v>
      </c>
      <c r="Z513">
        <v>6.0999999999999999E-2</v>
      </c>
      <c r="AA513">
        <v>6.1999999999999998E-3</v>
      </c>
      <c r="AB513">
        <v>2.8199999999999999E-2</v>
      </c>
      <c r="AC513">
        <v>5.7999999999999996E-3</v>
      </c>
      <c r="AD513">
        <v>1.5800000000000002E-2</v>
      </c>
      <c r="AE513">
        <v>2.3E-3</v>
      </c>
      <c r="AF513">
        <v>1.2200000000000001E-2</v>
      </c>
      <c r="AG513">
        <v>2.5000000000000001E-3</v>
      </c>
      <c r="AH513">
        <v>5.8999999999999997E-2</v>
      </c>
      <c r="AI513">
        <v>1.0999999999999999E-2</v>
      </c>
      <c r="AJ513">
        <v>1.6E-2</v>
      </c>
      <c r="AK513">
        <v>1.3812</v>
      </c>
      <c r="AL513" s="10" t="s">
        <v>818</v>
      </c>
      <c r="AM513" s="10" t="s">
        <v>819</v>
      </c>
      <c r="AN513" s="10" t="s">
        <v>820</v>
      </c>
      <c r="AO513" s="10" t="s">
        <v>821</v>
      </c>
      <c r="AP513">
        <f>VLOOKUP(C513,'debit moy jour'!$A$2:$B$1198,2,FALSE)</f>
        <v>24.483000000000001</v>
      </c>
      <c r="AQ513" t="b">
        <f t="shared" si="21"/>
        <v>0</v>
      </c>
      <c r="AR513">
        <f>VLOOKUP(C513,'pluie jour'!$A$2:$B$1207,2,FALSE)</f>
        <v>7.5</v>
      </c>
      <c r="AS513">
        <f t="shared" si="22"/>
        <v>1</v>
      </c>
      <c r="AT513" s="11">
        <f t="shared" si="23"/>
        <v>5.4392764857881214E-2</v>
      </c>
    </row>
    <row r="514" spans="1:46" x14ac:dyDescent="0.3">
      <c r="A514" t="s">
        <v>863</v>
      </c>
      <c r="B514" t="s">
        <v>3</v>
      </c>
      <c r="C514" s="4">
        <v>37059</v>
      </c>
      <c r="D514" t="s">
        <v>514</v>
      </c>
      <c r="E514">
        <v>18565</v>
      </c>
      <c r="F514">
        <v>15962</v>
      </c>
      <c r="G514">
        <v>16.600000000000001</v>
      </c>
      <c r="H514">
        <v>4126</v>
      </c>
      <c r="I514">
        <v>5104</v>
      </c>
      <c r="J514">
        <v>14310</v>
      </c>
      <c r="K514">
        <v>0.51</v>
      </c>
      <c r="L514">
        <v>14.09</v>
      </c>
      <c r="M514">
        <v>102.9</v>
      </c>
      <c r="N514">
        <v>1.52</v>
      </c>
      <c r="O514">
        <v>14.47</v>
      </c>
      <c r="P514">
        <v>2.2599999999999998</v>
      </c>
      <c r="Q514">
        <v>93.68</v>
      </c>
      <c r="R514">
        <v>5.5E-2</v>
      </c>
      <c r="S514">
        <v>29.12</v>
      </c>
      <c r="T514">
        <v>0.41260000000000002</v>
      </c>
      <c r="U514">
        <v>0.16200000000000001</v>
      </c>
      <c r="V514">
        <v>0.1065</v>
      </c>
      <c r="W514">
        <v>0.45140000000000002</v>
      </c>
      <c r="X514">
        <v>7.9399999999999998E-2</v>
      </c>
      <c r="Y514">
        <v>1.46E-2</v>
      </c>
      <c r="Z514">
        <v>5.9499999999999997E-2</v>
      </c>
      <c r="AA514">
        <v>6.1999999999999998E-3</v>
      </c>
      <c r="AB514">
        <v>2.7900000000000001E-2</v>
      </c>
      <c r="AC514">
        <v>5.5999999999999999E-3</v>
      </c>
      <c r="AD514">
        <v>1.5100000000000001E-2</v>
      </c>
      <c r="AE514">
        <v>2E-3</v>
      </c>
      <c r="AF514">
        <v>1.32E-2</v>
      </c>
      <c r="AG514">
        <v>2.2000000000000001E-3</v>
      </c>
      <c r="AH514">
        <v>5.0999999999999997E-2</v>
      </c>
      <c r="AI514">
        <v>8.9999999999999993E-3</v>
      </c>
      <c r="AJ514">
        <v>1.6E-2</v>
      </c>
      <c r="AK514">
        <v>1.3582000000000001</v>
      </c>
      <c r="AL514" s="10" t="s">
        <v>818</v>
      </c>
      <c r="AM514" s="10" t="s">
        <v>819</v>
      </c>
      <c r="AN514" s="10" t="s">
        <v>820</v>
      </c>
      <c r="AO514" s="10" t="s">
        <v>821</v>
      </c>
      <c r="AP514">
        <f>VLOOKUP(C514,'debit moy jour'!$A$2:$B$1198,2,FALSE)</f>
        <v>22.648</v>
      </c>
      <c r="AQ514" t="b">
        <f t="shared" si="21"/>
        <v>0</v>
      </c>
      <c r="AR514">
        <f>VLOOKUP(C514,'pluie jour'!$A$2:$B$1207,2,FALSE)</f>
        <v>0</v>
      </c>
      <c r="AS514">
        <f t="shared" si="22"/>
        <v>1</v>
      </c>
      <c r="AT514" s="11">
        <f t="shared" si="23"/>
        <v>-7.494996528203246E-2</v>
      </c>
    </row>
    <row r="515" spans="1:46" x14ac:dyDescent="0.3">
      <c r="A515" t="s">
        <v>863</v>
      </c>
      <c r="B515" t="s">
        <v>3</v>
      </c>
      <c r="C515" s="4">
        <v>37060</v>
      </c>
      <c r="D515" t="s">
        <v>515</v>
      </c>
      <c r="E515">
        <v>17901</v>
      </c>
      <c r="F515">
        <v>15800</v>
      </c>
      <c r="G515">
        <v>10.7</v>
      </c>
      <c r="H515">
        <v>4041</v>
      </c>
      <c r="I515">
        <v>2738</v>
      </c>
      <c r="J515">
        <v>12741</v>
      </c>
      <c r="K515">
        <v>0.4</v>
      </c>
      <c r="L515">
        <v>9.08</v>
      </c>
      <c r="M515">
        <v>63</v>
      </c>
      <c r="N515">
        <v>0.95</v>
      </c>
      <c r="O515">
        <v>11.47</v>
      </c>
      <c r="P515">
        <v>1.29</v>
      </c>
      <c r="Q515">
        <v>93.65</v>
      </c>
      <c r="R515">
        <v>0.04</v>
      </c>
      <c r="S515">
        <v>26.23</v>
      </c>
      <c r="T515">
        <v>0.23180000000000001</v>
      </c>
      <c r="U515">
        <v>8.8599999999999998E-2</v>
      </c>
      <c r="V515">
        <v>5.8599999999999999E-2</v>
      </c>
      <c r="W515">
        <v>0.25030000000000002</v>
      </c>
      <c r="X515">
        <v>4.41E-2</v>
      </c>
      <c r="Y515">
        <v>9.2999999999999992E-3</v>
      </c>
      <c r="Z515">
        <v>3.4700000000000002E-2</v>
      </c>
      <c r="AA515">
        <v>3.3E-3</v>
      </c>
      <c r="AB515">
        <v>1.49E-2</v>
      </c>
      <c r="AC515">
        <v>3.3999999999999998E-3</v>
      </c>
      <c r="AD515">
        <v>9.1999999999999998E-3</v>
      </c>
      <c r="AE515">
        <v>1.4E-3</v>
      </c>
      <c r="AF515">
        <v>8.2000000000000007E-3</v>
      </c>
      <c r="AG515">
        <v>1.5E-3</v>
      </c>
      <c r="AH515">
        <v>3.3000000000000002E-2</v>
      </c>
      <c r="AI515">
        <v>8.0000000000000002E-3</v>
      </c>
      <c r="AJ515">
        <v>8.9999999999999993E-3</v>
      </c>
      <c r="AK515">
        <v>0.75919999999999999</v>
      </c>
      <c r="AL515" s="10" t="s">
        <v>818</v>
      </c>
      <c r="AM515" s="10" t="s">
        <v>819</v>
      </c>
      <c r="AN515" s="10" t="s">
        <v>820</v>
      </c>
      <c r="AO515" s="10" t="s">
        <v>821</v>
      </c>
      <c r="AP515">
        <f>VLOOKUP(C515,'debit moy jour'!$A$2:$B$1198,2,FALSE)</f>
        <v>19.872</v>
      </c>
      <c r="AQ515" t="b">
        <f t="shared" si="21"/>
        <v>0</v>
      </c>
      <c r="AR515">
        <f>VLOOKUP(C515,'pluie jour'!$A$2:$B$1207,2,FALSE)</f>
        <v>0</v>
      </c>
      <c r="AS515">
        <f t="shared" si="22"/>
        <v>0</v>
      </c>
      <c r="AT515" s="11" t="e">
        <f t="shared" si="23"/>
        <v>#N/A</v>
      </c>
    </row>
    <row r="516" spans="1:46" x14ac:dyDescent="0.3">
      <c r="A516" t="s">
        <v>863</v>
      </c>
      <c r="B516" t="s">
        <v>3</v>
      </c>
      <c r="C516" s="4">
        <v>37061</v>
      </c>
      <c r="D516" t="s">
        <v>516</v>
      </c>
      <c r="E516">
        <v>18094</v>
      </c>
      <c r="F516">
        <v>16296</v>
      </c>
      <c r="G516">
        <v>10.7</v>
      </c>
      <c r="H516">
        <v>4147</v>
      </c>
      <c r="I516">
        <v>2643</v>
      </c>
      <c r="J516">
        <v>14334</v>
      </c>
      <c r="K516">
        <v>0.42</v>
      </c>
      <c r="L516">
        <v>8.1</v>
      </c>
      <c r="M516">
        <v>53.2</v>
      </c>
      <c r="N516">
        <v>0.72</v>
      </c>
      <c r="O516">
        <v>11.47</v>
      </c>
      <c r="P516">
        <v>1.25</v>
      </c>
      <c r="Q516">
        <v>94.72</v>
      </c>
      <c r="R516">
        <v>3.9E-2</v>
      </c>
      <c r="S516">
        <v>26.67</v>
      </c>
      <c r="T516">
        <v>0.22239999999999999</v>
      </c>
      <c r="U516">
        <v>9.0200000000000002E-2</v>
      </c>
      <c r="V516">
        <v>5.8799999999999998E-2</v>
      </c>
      <c r="W516">
        <v>0.23649999999999999</v>
      </c>
      <c r="X516">
        <v>4.1599999999999998E-2</v>
      </c>
      <c r="Y516">
        <v>8.5000000000000006E-3</v>
      </c>
      <c r="Z516">
        <v>3.2399999999999998E-2</v>
      </c>
      <c r="AA516">
        <v>2.7000000000000001E-3</v>
      </c>
      <c r="AB516">
        <v>1.5599999999999999E-2</v>
      </c>
      <c r="AC516">
        <v>2.7000000000000001E-3</v>
      </c>
      <c r="AD516">
        <v>9.4000000000000004E-3</v>
      </c>
      <c r="AE516">
        <v>1.1000000000000001E-3</v>
      </c>
      <c r="AF516">
        <v>6.7000000000000002E-3</v>
      </c>
      <c r="AG516">
        <v>1.1000000000000001E-3</v>
      </c>
      <c r="AH516">
        <v>3.2000000000000001E-2</v>
      </c>
      <c r="AI516">
        <v>6.0000000000000001E-3</v>
      </c>
      <c r="AJ516">
        <v>8.0000000000000002E-3</v>
      </c>
      <c r="AK516">
        <v>0.7298</v>
      </c>
      <c r="AL516" s="10" t="s">
        <v>818</v>
      </c>
      <c r="AM516" s="10" t="s">
        <v>819</v>
      </c>
      <c r="AN516" s="10" t="s">
        <v>820</v>
      </c>
      <c r="AO516" s="10" t="s">
        <v>821</v>
      </c>
      <c r="AP516">
        <f>VLOOKUP(C516,'debit moy jour'!$A$2:$B$1198,2,FALSE)</f>
        <v>17.552</v>
      </c>
      <c r="AQ516" t="b">
        <f t="shared" si="21"/>
        <v>0</v>
      </c>
      <c r="AR516">
        <f>VLOOKUP(C516,'pluie jour'!$A$2:$B$1207,2,FALSE)</f>
        <v>0</v>
      </c>
      <c r="AS516">
        <f t="shared" si="22"/>
        <v>0</v>
      </c>
      <c r="AT516" s="11" t="e">
        <f t="shared" si="23"/>
        <v>#N/A</v>
      </c>
    </row>
    <row r="517" spans="1:46" x14ac:dyDescent="0.3">
      <c r="A517" t="s">
        <v>863</v>
      </c>
      <c r="B517" t="s">
        <v>3</v>
      </c>
      <c r="C517" s="4">
        <v>37062</v>
      </c>
      <c r="D517" t="s">
        <v>517</v>
      </c>
      <c r="E517">
        <v>18676</v>
      </c>
      <c r="F517">
        <v>16544</v>
      </c>
      <c r="G517">
        <v>11.2</v>
      </c>
      <c r="H517">
        <v>4220</v>
      </c>
      <c r="I517">
        <v>2648</v>
      </c>
      <c r="J517">
        <v>14504</v>
      </c>
      <c r="K517">
        <v>0.43</v>
      </c>
      <c r="L517">
        <v>8.01</v>
      </c>
      <c r="M517">
        <v>57</v>
      </c>
      <c r="N517">
        <v>0.86</v>
      </c>
      <c r="O517">
        <v>12.01</v>
      </c>
      <c r="P517">
        <v>1.27</v>
      </c>
      <c r="Q517">
        <v>95.89</v>
      </c>
      <c r="R517">
        <v>4.2999999999999997E-2</v>
      </c>
      <c r="S517">
        <v>27.16</v>
      </c>
      <c r="T517">
        <v>0.21829999999999999</v>
      </c>
      <c r="U517">
        <v>9.9299999999999999E-2</v>
      </c>
      <c r="V517">
        <v>5.57E-2</v>
      </c>
      <c r="W517">
        <v>0.2366</v>
      </c>
      <c r="X517">
        <v>4.2299999999999997E-2</v>
      </c>
      <c r="Y517">
        <v>8.3000000000000001E-3</v>
      </c>
      <c r="Z517">
        <v>3.1300000000000001E-2</v>
      </c>
      <c r="AA517">
        <v>3.0000000000000001E-3</v>
      </c>
      <c r="AB517">
        <v>1.5800000000000002E-2</v>
      </c>
      <c r="AC517">
        <v>3.0000000000000001E-3</v>
      </c>
      <c r="AD517">
        <v>8.9999999999999993E-3</v>
      </c>
      <c r="AE517">
        <v>1.2999999999999999E-3</v>
      </c>
      <c r="AF517">
        <v>8.2000000000000007E-3</v>
      </c>
      <c r="AG517">
        <v>1.4E-3</v>
      </c>
      <c r="AH517">
        <v>3.6999999999999998E-2</v>
      </c>
      <c r="AI517">
        <v>6.0000000000000001E-3</v>
      </c>
      <c r="AJ517">
        <v>8.0000000000000002E-3</v>
      </c>
      <c r="AK517">
        <v>0.73350000000000004</v>
      </c>
      <c r="AL517" s="10" t="s">
        <v>818</v>
      </c>
      <c r="AM517" s="10" t="s">
        <v>819</v>
      </c>
      <c r="AN517" s="10" t="s">
        <v>820</v>
      </c>
      <c r="AO517" s="10" t="s">
        <v>821</v>
      </c>
      <c r="AP517">
        <f>VLOOKUP(C517,'debit moy jour'!$A$2:$B$1198,2,FALSE)</f>
        <v>16.914999999999999</v>
      </c>
      <c r="AQ517" t="b">
        <f t="shared" ref="AQ517:AQ580" si="24">AP517=0</f>
        <v>0</v>
      </c>
      <c r="AR517">
        <f>VLOOKUP(C517,'pluie jour'!$A$2:$B$1207,2,FALSE)</f>
        <v>0</v>
      </c>
      <c r="AS517">
        <f t="shared" ref="AS517:AS580" si="25">IF(OR(AR517&gt;0.5,AR516&gt;0.5),1,0)</f>
        <v>0</v>
      </c>
      <c r="AT517" s="11" t="e">
        <f t="shared" ref="AT517:AT580" si="26">IF(AS517=1,(AP517-AP516)/AP516,NA())</f>
        <v>#N/A</v>
      </c>
    </row>
    <row r="518" spans="1:46" x14ac:dyDescent="0.3">
      <c r="A518" t="s">
        <v>863</v>
      </c>
      <c r="B518" t="s">
        <v>3</v>
      </c>
      <c r="C518" s="4">
        <v>37063</v>
      </c>
      <c r="D518" t="s">
        <v>518</v>
      </c>
      <c r="E518">
        <v>18603</v>
      </c>
      <c r="F518">
        <v>16632</v>
      </c>
      <c r="G518">
        <v>10.9</v>
      </c>
      <c r="H518">
        <v>4264</v>
      </c>
      <c r="I518">
        <v>2638</v>
      </c>
      <c r="J518">
        <v>13205</v>
      </c>
      <c r="K518">
        <v>0.43</v>
      </c>
      <c r="L518">
        <v>8.14</v>
      </c>
      <c r="M518">
        <v>61.4</v>
      </c>
      <c r="N518">
        <v>0.79</v>
      </c>
      <c r="O518">
        <v>11.4</v>
      </c>
      <c r="P518">
        <v>1.27</v>
      </c>
      <c r="Q518">
        <v>95.65</v>
      </c>
      <c r="R518">
        <v>3.6999999999999998E-2</v>
      </c>
      <c r="S518">
        <v>27.03</v>
      </c>
      <c r="T518">
        <v>0.215</v>
      </c>
      <c r="U518">
        <v>8.7099999999999997E-2</v>
      </c>
      <c r="V518">
        <v>5.5800000000000002E-2</v>
      </c>
      <c r="W518">
        <v>0.23069999999999999</v>
      </c>
      <c r="X518">
        <v>3.9800000000000002E-2</v>
      </c>
      <c r="Y518">
        <v>7.4000000000000003E-3</v>
      </c>
      <c r="Z518">
        <v>2.93E-2</v>
      </c>
      <c r="AA518">
        <v>2.8999999999999998E-3</v>
      </c>
      <c r="AB518">
        <v>1.47E-2</v>
      </c>
      <c r="AC518">
        <v>3.0000000000000001E-3</v>
      </c>
      <c r="AD518">
        <v>8.0999999999999996E-3</v>
      </c>
      <c r="AE518">
        <v>1.1000000000000001E-3</v>
      </c>
      <c r="AF518">
        <v>7.7999999999999996E-3</v>
      </c>
      <c r="AG518">
        <v>1.4E-3</v>
      </c>
      <c r="AH518">
        <v>4.2000000000000003E-2</v>
      </c>
      <c r="AI518">
        <v>0</v>
      </c>
      <c r="AJ518">
        <v>8.0000000000000002E-3</v>
      </c>
      <c r="AK518">
        <v>0.70420000000000005</v>
      </c>
      <c r="AL518" s="10" t="s">
        <v>818</v>
      </c>
      <c r="AM518" s="10" t="s">
        <v>819</v>
      </c>
      <c r="AN518" s="10" t="s">
        <v>820</v>
      </c>
      <c r="AO518" s="10" t="s">
        <v>821</v>
      </c>
      <c r="AP518">
        <f>VLOOKUP(C518,'debit moy jour'!$A$2:$B$1198,2,FALSE)</f>
        <v>16.454000000000001</v>
      </c>
      <c r="AQ518" t="b">
        <f t="shared" si="24"/>
        <v>0</v>
      </c>
      <c r="AR518">
        <f>VLOOKUP(C518,'pluie jour'!$A$2:$B$1207,2,FALSE)</f>
        <v>0</v>
      </c>
      <c r="AS518">
        <f t="shared" si="25"/>
        <v>0</v>
      </c>
      <c r="AT518" s="11" t="e">
        <f t="shared" si="26"/>
        <v>#N/A</v>
      </c>
    </row>
    <row r="519" spans="1:46" x14ac:dyDescent="0.3">
      <c r="A519" t="s">
        <v>863</v>
      </c>
      <c r="B519" t="s">
        <v>3</v>
      </c>
      <c r="C519" s="4">
        <v>37064</v>
      </c>
      <c r="D519" t="s">
        <v>519</v>
      </c>
      <c r="E519">
        <v>18635</v>
      </c>
      <c r="F519">
        <v>16621</v>
      </c>
      <c r="G519">
        <v>12.1</v>
      </c>
      <c r="H519">
        <v>4238</v>
      </c>
      <c r="I519">
        <v>2600</v>
      </c>
      <c r="J519">
        <v>14321</v>
      </c>
      <c r="K519">
        <v>0.43</v>
      </c>
      <c r="L519">
        <v>6.95</v>
      </c>
      <c r="M519">
        <v>54.8</v>
      </c>
      <c r="N519">
        <v>0.71</v>
      </c>
      <c r="O519">
        <v>10.95</v>
      </c>
      <c r="P519">
        <v>1.23</v>
      </c>
      <c r="Q519">
        <v>95.47</v>
      </c>
      <c r="R519">
        <v>3.5000000000000003E-2</v>
      </c>
      <c r="S519">
        <v>26.87</v>
      </c>
      <c r="T519">
        <v>0.2099</v>
      </c>
      <c r="U519">
        <v>8.8099999999999998E-2</v>
      </c>
      <c r="V519">
        <v>5.3199999999999997E-2</v>
      </c>
      <c r="W519">
        <v>0.21940000000000001</v>
      </c>
      <c r="X519">
        <v>3.8899999999999997E-2</v>
      </c>
      <c r="Y519">
        <v>6.8999999999999999E-3</v>
      </c>
      <c r="Z519">
        <v>3.0599999999999999E-2</v>
      </c>
      <c r="AA519">
        <v>3.3E-3</v>
      </c>
      <c r="AB519">
        <v>1.35E-2</v>
      </c>
      <c r="AC519">
        <v>2.8E-3</v>
      </c>
      <c r="AD519">
        <v>8.8000000000000005E-3</v>
      </c>
      <c r="AE519">
        <v>1E-3</v>
      </c>
      <c r="AF519">
        <v>7.1000000000000004E-3</v>
      </c>
      <c r="AG519">
        <v>1.2999999999999999E-3</v>
      </c>
      <c r="AH519">
        <v>2.8000000000000001E-2</v>
      </c>
      <c r="AI519">
        <v>7.0000000000000001E-3</v>
      </c>
      <c r="AJ519">
        <v>8.9999999999999993E-3</v>
      </c>
      <c r="AK519">
        <v>0.68479999999999996</v>
      </c>
      <c r="AL519" s="10" t="s">
        <v>818</v>
      </c>
      <c r="AM519" s="10" t="s">
        <v>819</v>
      </c>
      <c r="AN519" s="10" t="s">
        <v>820</v>
      </c>
      <c r="AO519" s="10" t="s">
        <v>821</v>
      </c>
      <c r="AP519">
        <f>VLOOKUP(C519,'debit moy jour'!$A$2:$B$1198,2,FALSE)</f>
        <v>15.962999999999999</v>
      </c>
      <c r="AQ519" t="b">
        <f t="shared" si="24"/>
        <v>0</v>
      </c>
      <c r="AR519">
        <f>VLOOKUP(C519,'pluie jour'!$A$2:$B$1207,2,FALSE)</f>
        <v>0</v>
      </c>
      <c r="AS519">
        <f t="shared" si="25"/>
        <v>0</v>
      </c>
      <c r="AT519" s="11" t="e">
        <f t="shared" si="26"/>
        <v>#N/A</v>
      </c>
    </row>
    <row r="520" spans="1:46" x14ac:dyDescent="0.3">
      <c r="A520" t="s">
        <v>863</v>
      </c>
      <c r="B520" t="s">
        <v>3</v>
      </c>
      <c r="C520" s="4">
        <v>37065</v>
      </c>
      <c r="D520" t="s">
        <v>520</v>
      </c>
      <c r="E520">
        <v>18848</v>
      </c>
      <c r="F520">
        <v>16632</v>
      </c>
      <c r="G520">
        <v>12.6</v>
      </c>
      <c r="H520">
        <v>4265</v>
      </c>
      <c r="I520">
        <v>2597</v>
      </c>
      <c r="J520">
        <v>14175</v>
      </c>
      <c r="K520">
        <v>0.42</v>
      </c>
      <c r="L520">
        <v>7.01</v>
      </c>
      <c r="M520">
        <v>60.5</v>
      </c>
      <c r="N520">
        <v>0.72</v>
      </c>
      <c r="O520">
        <v>11.26</v>
      </c>
      <c r="P520">
        <v>1.23</v>
      </c>
      <c r="Q520">
        <v>95.24</v>
      </c>
      <c r="R520">
        <v>3.5999999999999997E-2</v>
      </c>
      <c r="S520">
        <v>26.8</v>
      </c>
      <c r="T520">
        <v>0.20580000000000001</v>
      </c>
      <c r="U520">
        <v>8.7599999999999997E-2</v>
      </c>
      <c r="V520">
        <v>5.4300000000000001E-2</v>
      </c>
      <c r="W520">
        <v>0.2195</v>
      </c>
      <c r="X520">
        <v>3.8899999999999997E-2</v>
      </c>
      <c r="Y520">
        <v>7.7000000000000002E-3</v>
      </c>
      <c r="Z520">
        <v>3.1699999999999999E-2</v>
      </c>
      <c r="AA520">
        <v>3.0999999999999999E-3</v>
      </c>
      <c r="AB520">
        <v>1.34E-2</v>
      </c>
      <c r="AC520">
        <v>2.8E-3</v>
      </c>
      <c r="AD520">
        <v>9.4000000000000004E-3</v>
      </c>
      <c r="AE520">
        <v>1.1000000000000001E-3</v>
      </c>
      <c r="AF520">
        <v>7.3000000000000001E-3</v>
      </c>
      <c r="AG520">
        <v>1.1999999999999999E-3</v>
      </c>
      <c r="AH520">
        <v>3.1E-2</v>
      </c>
      <c r="AI520">
        <v>6.0000000000000001E-3</v>
      </c>
      <c r="AJ520">
        <v>8.0000000000000002E-3</v>
      </c>
      <c r="AK520">
        <v>0.68379999999999996</v>
      </c>
      <c r="AL520" s="10" t="s">
        <v>818</v>
      </c>
      <c r="AM520" s="10" t="s">
        <v>819</v>
      </c>
      <c r="AN520" s="10" t="s">
        <v>820</v>
      </c>
      <c r="AO520" s="10" t="s">
        <v>821</v>
      </c>
      <c r="AP520">
        <f>VLOOKUP(C520,'debit moy jour'!$A$2:$B$1198,2,FALSE)</f>
        <v>15.414999999999999</v>
      </c>
      <c r="AQ520" t="b">
        <f t="shared" si="24"/>
        <v>0</v>
      </c>
      <c r="AR520">
        <f>VLOOKUP(C520,'pluie jour'!$A$2:$B$1207,2,FALSE)</f>
        <v>0</v>
      </c>
      <c r="AS520">
        <f t="shared" si="25"/>
        <v>0</v>
      </c>
      <c r="AT520" s="11" t="e">
        <f t="shared" si="26"/>
        <v>#N/A</v>
      </c>
    </row>
    <row r="521" spans="1:46" x14ac:dyDescent="0.3">
      <c r="A521" t="s">
        <v>863</v>
      </c>
      <c r="B521" t="s">
        <v>3</v>
      </c>
      <c r="C521" s="4">
        <v>37066</v>
      </c>
      <c r="D521" t="s">
        <v>521</v>
      </c>
      <c r="E521">
        <v>18444</v>
      </c>
      <c r="F521">
        <v>15974</v>
      </c>
      <c r="G521">
        <v>12.7</v>
      </c>
      <c r="H521">
        <v>4151</v>
      </c>
      <c r="I521">
        <v>2758</v>
      </c>
      <c r="J521">
        <v>15052</v>
      </c>
      <c r="K521">
        <v>0.72</v>
      </c>
      <c r="L521">
        <v>7.73</v>
      </c>
      <c r="M521">
        <v>41.5</v>
      </c>
      <c r="N521">
        <v>0.9</v>
      </c>
      <c r="O521">
        <v>13.24</v>
      </c>
      <c r="P521">
        <v>1.34</v>
      </c>
      <c r="Q521">
        <v>98.02</v>
      </c>
      <c r="R521">
        <v>3.9E-2</v>
      </c>
      <c r="S521">
        <v>26.83</v>
      </c>
      <c r="T521">
        <v>0.20780000000000001</v>
      </c>
      <c r="U521">
        <v>8.5599999999999996E-2</v>
      </c>
      <c r="V521">
        <v>5.3100000000000001E-2</v>
      </c>
      <c r="W521">
        <v>0.21940000000000001</v>
      </c>
      <c r="X521">
        <v>3.8100000000000002E-2</v>
      </c>
      <c r="Y521">
        <v>6.4000000000000003E-3</v>
      </c>
      <c r="Z521">
        <v>3.0200000000000001E-2</v>
      </c>
      <c r="AA521">
        <v>3.0000000000000001E-3</v>
      </c>
      <c r="AB521">
        <v>1.52E-2</v>
      </c>
      <c r="AC521">
        <v>2.5999999999999999E-3</v>
      </c>
      <c r="AD521">
        <v>8.3000000000000001E-3</v>
      </c>
      <c r="AE521">
        <v>1.1999999999999999E-3</v>
      </c>
      <c r="AF521">
        <v>6.3E-3</v>
      </c>
      <c r="AG521">
        <v>1.5E-3</v>
      </c>
      <c r="AH521">
        <v>2.1000000000000001E-2</v>
      </c>
      <c r="AI521">
        <v>0</v>
      </c>
      <c r="AJ521">
        <v>8.0000000000000002E-3</v>
      </c>
      <c r="AK521">
        <v>0.67859999999999998</v>
      </c>
      <c r="AL521" s="10" t="s">
        <v>818</v>
      </c>
      <c r="AM521" s="10" t="s">
        <v>819</v>
      </c>
      <c r="AN521" s="10" t="s">
        <v>820</v>
      </c>
      <c r="AO521" s="10" t="s">
        <v>821</v>
      </c>
      <c r="AP521">
        <f>VLOOKUP(C521,'debit moy jour'!$A$2:$B$1198,2,FALSE)</f>
        <v>14.683999999999999</v>
      </c>
      <c r="AQ521" t="b">
        <f t="shared" si="24"/>
        <v>0</v>
      </c>
      <c r="AR521">
        <f>VLOOKUP(C521,'pluie jour'!$A$2:$B$1207,2,FALSE)</f>
        <v>0</v>
      </c>
      <c r="AS521">
        <f t="shared" si="25"/>
        <v>0</v>
      </c>
      <c r="AT521" s="11" t="e">
        <f t="shared" si="26"/>
        <v>#N/A</v>
      </c>
    </row>
    <row r="522" spans="1:46" x14ac:dyDescent="0.3">
      <c r="A522" t="s">
        <v>863</v>
      </c>
      <c r="B522" t="s">
        <v>3</v>
      </c>
      <c r="C522" s="4">
        <v>37067</v>
      </c>
      <c r="D522" t="s">
        <v>522</v>
      </c>
      <c r="E522">
        <v>19196</v>
      </c>
      <c r="F522">
        <v>16628</v>
      </c>
      <c r="G522">
        <v>12.5</v>
      </c>
      <c r="H522">
        <v>4326</v>
      </c>
      <c r="I522">
        <v>3375</v>
      </c>
      <c r="J522">
        <v>16360</v>
      </c>
      <c r="K522">
        <v>0.74</v>
      </c>
      <c r="L522">
        <v>9.89</v>
      </c>
      <c r="M522">
        <v>44.3</v>
      </c>
      <c r="N522">
        <v>1.1200000000000001</v>
      </c>
      <c r="O522">
        <v>14.12</v>
      </c>
      <c r="P522">
        <v>1.82</v>
      </c>
      <c r="Q522">
        <v>103.08</v>
      </c>
      <c r="R522">
        <v>4.2000000000000003E-2</v>
      </c>
      <c r="S522">
        <v>29.21</v>
      </c>
      <c r="T522">
        <v>0.2172</v>
      </c>
      <c r="U522">
        <v>9.2299999999999993E-2</v>
      </c>
      <c r="V522">
        <v>5.5899999999999998E-2</v>
      </c>
      <c r="W522">
        <v>0.22900000000000001</v>
      </c>
      <c r="X522">
        <v>4.0800000000000003E-2</v>
      </c>
      <c r="Y522">
        <v>7.1000000000000004E-3</v>
      </c>
      <c r="Z522">
        <v>2.9499999999999998E-2</v>
      </c>
      <c r="AA522">
        <v>3.0999999999999999E-3</v>
      </c>
      <c r="AB522">
        <v>1.43E-2</v>
      </c>
      <c r="AC522">
        <v>2.5000000000000001E-3</v>
      </c>
      <c r="AD522">
        <v>8.5000000000000006E-3</v>
      </c>
      <c r="AE522">
        <v>1.5E-3</v>
      </c>
      <c r="AF522">
        <v>5.8999999999999999E-3</v>
      </c>
      <c r="AG522">
        <v>1.6000000000000001E-3</v>
      </c>
      <c r="AH522">
        <v>1.4E-2</v>
      </c>
      <c r="AI522">
        <v>0</v>
      </c>
      <c r="AJ522">
        <v>8.9999999999999993E-3</v>
      </c>
      <c r="AK522">
        <v>0.70920000000000005</v>
      </c>
      <c r="AL522" s="10" t="s">
        <v>818</v>
      </c>
      <c r="AM522" s="10" t="s">
        <v>819</v>
      </c>
      <c r="AN522" s="10" t="s">
        <v>820</v>
      </c>
      <c r="AO522" s="10" t="s">
        <v>821</v>
      </c>
      <c r="AP522">
        <f>VLOOKUP(C522,'debit moy jour'!$A$2:$B$1198,2,FALSE)</f>
        <v>13.577</v>
      </c>
      <c r="AQ522" t="b">
        <f t="shared" si="24"/>
        <v>0</v>
      </c>
      <c r="AR522">
        <f>VLOOKUP(C522,'pluie jour'!$A$2:$B$1207,2,FALSE)</f>
        <v>0</v>
      </c>
      <c r="AS522">
        <f t="shared" si="25"/>
        <v>0</v>
      </c>
      <c r="AT522" s="11" t="e">
        <f t="shared" si="26"/>
        <v>#N/A</v>
      </c>
    </row>
    <row r="523" spans="1:46" x14ac:dyDescent="0.3">
      <c r="A523" t="s">
        <v>863</v>
      </c>
      <c r="B523" t="s">
        <v>3</v>
      </c>
      <c r="C523" s="4">
        <v>37068</v>
      </c>
      <c r="D523" t="s">
        <v>523</v>
      </c>
      <c r="E523">
        <v>18762</v>
      </c>
      <c r="F523">
        <v>16380</v>
      </c>
      <c r="G523">
        <v>12</v>
      </c>
      <c r="H523">
        <v>4247</v>
      </c>
      <c r="I523">
        <v>2839</v>
      </c>
      <c r="J523">
        <v>15517</v>
      </c>
      <c r="K523">
        <v>0.77</v>
      </c>
      <c r="L523">
        <v>7.91</v>
      </c>
      <c r="M523">
        <v>41.2</v>
      </c>
      <c r="N523">
        <v>0.81</v>
      </c>
      <c r="O523">
        <v>12.67</v>
      </c>
      <c r="P523">
        <v>1.35</v>
      </c>
      <c r="Q523">
        <v>97.84</v>
      </c>
      <c r="R523">
        <v>4.1000000000000002E-2</v>
      </c>
      <c r="S523">
        <v>26.48</v>
      </c>
      <c r="T523">
        <v>0.2142</v>
      </c>
      <c r="U523">
        <v>9.1700000000000004E-2</v>
      </c>
      <c r="V523">
        <v>5.4300000000000001E-2</v>
      </c>
      <c r="W523">
        <v>0.22670000000000001</v>
      </c>
      <c r="X523">
        <v>3.9300000000000002E-2</v>
      </c>
      <c r="Y523">
        <v>7.1000000000000004E-3</v>
      </c>
      <c r="Z523">
        <v>2.98E-2</v>
      </c>
      <c r="AA523">
        <v>3.2000000000000002E-3</v>
      </c>
      <c r="AB523">
        <v>1.5599999999999999E-2</v>
      </c>
      <c r="AC523">
        <v>2.8999999999999998E-3</v>
      </c>
      <c r="AD523">
        <v>8.2000000000000007E-3</v>
      </c>
      <c r="AE523">
        <v>1.1999999999999999E-3</v>
      </c>
      <c r="AF523">
        <v>7.6E-3</v>
      </c>
      <c r="AG523">
        <v>1.2999999999999999E-3</v>
      </c>
      <c r="AH523">
        <v>0.01</v>
      </c>
      <c r="AI523">
        <v>0</v>
      </c>
      <c r="AJ523">
        <v>8.9999999999999993E-3</v>
      </c>
      <c r="AK523">
        <v>0.70299999999999996</v>
      </c>
      <c r="AL523" s="10" t="s">
        <v>818</v>
      </c>
      <c r="AM523" s="10" t="s">
        <v>819</v>
      </c>
      <c r="AN523" s="10" t="s">
        <v>820</v>
      </c>
      <c r="AO523" s="10" t="s">
        <v>821</v>
      </c>
      <c r="AP523">
        <f>VLOOKUP(C523,'debit moy jour'!$A$2:$B$1198,2,FALSE)</f>
        <v>13.664</v>
      </c>
      <c r="AQ523" t="b">
        <f t="shared" si="24"/>
        <v>0</v>
      </c>
      <c r="AR523">
        <f>VLOOKUP(C523,'pluie jour'!$A$2:$B$1207,2,FALSE)</f>
        <v>0</v>
      </c>
      <c r="AS523">
        <f t="shared" si="25"/>
        <v>0</v>
      </c>
      <c r="AT523" s="11" t="e">
        <f t="shared" si="26"/>
        <v>#N/A</v>
      </c>
    </row>
    <row r="524" spans="1:46" x14ac:dyDescent="0.3">
      <c r="A524" t="s">
        <v>863</v>
      </c>
      <c r="B524" t="s">
        <v>3</v>
      </c>
      <c r="C524" s="4">
        <v>37069</v>
      </c>
      <c r="D524" t="s">
        <v>524</v>
      </c>
      <c r="E524">
        <v>18911</v>
      </c>
      <c r="F524">
        <v>16502</v>
      </c>
      <c r="G524">
        <v>12.2</v>
      </c>
      <c r="H524">
        <v>4262</v>
      </c>
      <c r="I524">
        <v>2827</v>
      </c>
      <c r="J524">
        <v>15336</v>
      </c>
      <c r="K524">
        <v>0.8</v>
      </c>
      <c r="L524">
        <v>6.96</v>
      </c>
      <c r="M524">
        <v>41.9</v>
      </c>
      <c r="N524">
        <v>0.87</v>
      </c>
      <c r="O524">
        <v>12.71</v>
      </c>
      <c r="P524">
        <v>1.32</v>
      </c>
      <c r="Q524">
        <v>98.88</v>
      </c>
      <c r="R524">
        <v>5.7000000000000002E-2</v>
      </c>
      <c r="S524">
        <v>26.2</v>
      </c>
      <c r="T524">
        <v>0.216</v>
      </c>
      <c r="U524">
        <v>9.1600000000000001E-2</v>
      </c>
      <c r="V524">
        <v>5.45E-2</v>
      </c>
      <c r="W524">
        <v>0.22570000000000001</v>
      </c>
      <c r="X524">
        <v>4.2099999999999999E-2</v>
      </c>
      <c r="Y524">
        <v>6.6E-3</v>
      </c>
      <c r="Z524">
        <v>3.1699999999999999E-2</v>
      </c>
      <c r="AA524">
        <v>2.8999999999999998E-3</v>
      </c>
      <c r="AB524">
        <v>1.5100000000000001E-2</v>
      </c>
      <c r="AC524">
        <v>2.5000000000000001E-3</v>
      </c>
      <c r="AD524">
        <v>7.7000000000000002E-3</v>
      </c>
      <c r="AE524">
        <v>1.4E-3</v>
      </c>
      <c r="AF524">
        <v>7.3000000000000001E-3</v>
      </c>
      <c r="AG524">
        <v>1.5E-3</v>
      </c>
      <c r="AH524">
        <v>2.1000000000000001E-2</v>
      </c>
      <c r="AI524">
        <v>0</v>
      </c>
      <c r="AJ524">
        <v>8.9999999999999993E-3</v>
      </c>
      <c r="AK524">
        <v>0.70669999999999999</v>
      </c>
      <c r="AL524" s="10" t="s">
        <v>818</v>
      </c>
      <c r="AM524" s="10" t="s">
        <v>819</v>
      </c>
      <c r="AN524" s="10" t="s">
        <v>820</v>
      </c>
      <c r="AO524" s="10" t="s">
        <v>821</v>
      </c>
      <c r="AP524">
        <f>VLOOKUP(C524,'debit moy jour'!$A$2:$B$1198,2,FALSE)</f>
        <v>13.474</v>
      </c>
      <c r="AQ524" t="b">
        <f t="shared" si="24"/>
        <v>0</v>
      </c>
      <c r="AR524">
        <f>VLOOKUP(C524,'pluie jour'!$A$2:$B$1207,2,FALSE)</f>
        <v>0</v>
      </c>
      <c r="AS524">
        <f t="shared" si="25"/>
        <v>0</v>
      </c>
      <c r="AT524" s="11" t="e">
        <f t="shared" si="26"/>
        <v>#N/A</v>
      </c>
    </row>
    <row r="525" spans="1:46" x14ac:dyDescent="0.3">
      <c r="A525" t="s">
        <v>863</v>
      </c>
      <c r="B525" t="s">
        <v>3</v>
      </c>
      <c r="C525" s="4">
        <v>37070</v>
      </c>
      <c r="D525" t="s">
        <v>525</v>
      </c>
      <c r="E525">
        <v>18497</v>
      </c>
      <c r="F525">
        <v>16285</v>
      </c>
      <c r="G525">
        <v>11.3</v>
      </c>
      <c r="H525">
        <v>4185</v>
      </c>
      <c r="I525">
        <v>2741</v>
      </c>
      <c r="J525">
        <v>15413</v>
      </c>
      <c r="K525">
        <v>0.73</v>
      </c>
      <c r="L525">
        <v>6.19</v>
      </c>
      <c r="M525">
        <v>36.200000000000003</v>
      </c>
      <c r="N525">
        <v>0.71</v>
      </c>
      <c r="O525">
        <v>11.53</v>
      </c>
      <c r="P525">
        <v>1.27</v>
      </c>
      <c r="Q525">
        <v>98.95</v>
      </c>
      <c r="R525">
        <v>5.2999999999999999E-2</v>
      </c>
      <c r="S525">
        <v>26.36</v>
      </c>
      <c r="T525">
        <v>0.2006</v>
      </c>
      <c r="U525">
        <v>8.0500000000000002E-2</v>
      </c>
      <c r="V525">
        <v>5.0700000000000002E-2</v>
      </c>
      <c r="W525">
        <v>0.20930000000000001</v>
      </c>
      <c r="X525">
        <v>3.8699999999999998E-2</v>
      </c>
      <c r="Y525">
        <v>6.1999999999999998E-3</v>
      </c>
      <c r="Z525">
        <v>2.9499999999999998E-2</v>
      </c>
      <c r="AA525">
        <v>2.8999999999999998E-3</v>
      </c>
      <c r="AB525">
        <v>1.46E-2</v>
      </c>
      <c r="AC525">
        <v>2.5000000000000001E-3</v>
      </c>
      <c r="AD525">
        <v>7.1999999999999998E-3</v>
      </c>
      <c r="AE525">
        <v>1.1999999999999999E-3</v>
      </c>
      <c r="AF525">
        <v>7.0000000000000001E-3</v>
      </c>
      <c r="AG525">
        <v>1.2999999999999999E-3</v>
      </c>
      <c r="AH525">
        <v>0</v>
      </c>
      <c r="AI525">
        <v>0</v>
      </c>
      <c r="AJ525">
        <v>8.0000000000000002E-3</v>
      </c>
      <c r="AK525">
        <v>0.6522</v>
      </c>
      <c r="AL525" s="10" t="s">
        <v>818</v>
      </c>
      <c r="AM525" s="10" t="s">
        <v>819</v>
      </c>
      <c r="AN525" s="10" t="s">
        <v>820</v>
      </c>
      <c r="AO525" s="10" t="s">
        <v>821</v>
      </c>
      <c r="AP525">
        <f>VLOOKUP(C525,'debit moy jour'!$A$2:$B$1198,2,FALSE)</f>
        <v>13.009</v>
      </c>
      <c r="AQ525" t="b">
        <f t="shared" si="24"/>
        <v>0</v>
      </c>
      <c r="AR525">
        <f>VLOOKUP(C525,'pluie jour'!$A$2:$B$1207,2,FALSE)</f>
        <v>0</v>
      </c>
      <c r="AS525">
        <f t="shared" si="25"/>
        <v>0</v>
      </c>
      <c r="AT525" s="11" t="e">
        <f t="shared" si="26"/>
        <v>#N/A</v>
      </c>
    </row>
    <row r="526" spans="1:46" x14ac:dyDescent="0.3">
      <c r="A526" t="s">
        <v>863</v>
      </c>
      <c r="B526" t="s">
        <v>3</v>
      </c>
      <c r="C526" s="4">
        <v>37071</v>
      </c>
      <c r="D526" t="s">
        <v>526</v>
      </c>
      <c r="E526">
        <v>17513</v>
      </c>
      <c r="F526">
        <v>15382</v>
      </c>
      <c r="G526">
        <v>21.3</v>
      </c>
      <c r="H526">
        <v>3958</v>
      </c>
      <c r="I526">
        <v>2607</v>
      </c>
      <c r="J526">
        <v>14861</v>
      </c>
      <c r="K526">
        <v>0.62</v>
      </c>
      <c r="L526">
        <v>6.47</v>
      </c>
      <c r="M526">
        <v>52.6</v>
      </c>
      <c r="N526">
        <v>0.77</v>
      </c>
      <c r="O526">
        <v>11.06</v>
      </c>
      <c r="P526">
        <v>1.31</v>
      </c>
      <c r="Q526">
        <v>97.6</v>
      </c>
      <c r="R526">
        <v>7.1999999999999995E-2</v>
      </c>
      <c r="S526">
        <v>26.97</v>
      </c>
      <c r="T526">
        <v>0.20810000000000001</v>
      </c>
      <c r="U526">
        <v>8.7599999999999997E-2</v>
      </c>
      <c r="V526">
        <v>5.2600000000000001E-2</v>
      </c>
      <c r="W526">
        <v>0.22239999999999999</v>
      </c>
      <c r="X526">
        <v>3.8300000000000001E-2</v>
      </c>
      <c r="Y526">
        <v>7.0000000000000001E-3</v>
      </c>
      <c r="Z526">
        <v>3.0499999999999999E-2</v>
      </c>
      <c r="AA526">
        <v>2.7000000000000001E-3</v>
      </c>
      <c r="AB526">
        <v>1.5900000000000001E-2</v>
      </c>
      <c r="AC526">
        <v>2.8E-3</v>
      </c>
      <c r="AD526">
        <v>8.0999999999999996E-3</v>
      </c>
      <c r="AE526">
        <v>1.1000000000000001E-3</v>
      </c>
      <c r="AF526">
        <v>6.8999999999999999E-3</v>
      </c>
      <c r="AG526">
        <v>1.1999999999999999E-3</v>
      </c>
      <c r="AH526">
        <v>3.3000000000000002E-2</v>
      </c>
      <c r="AI526">
        <v>8.9999999999999993E-3</v>
      </c>
      <c r="AJ526">
        <v>8.9999999999999993E-3</v>
      </c>
      <c r="AK526">
        <v>0.68520000000000003</v>
      </c>
      <c r="AL526" s="10" t="s">
        <v>818</v>
      </c>
      <c r="AM526" s="10" t="s">
        <v>819</v>
      </c>
      <c r="AN526" s="10" t="s">
        <v>820</v>
      </c>
      <c r="AO526" s="10" t="s">
        <v>821</v>
      </c>
      <c r="AP526">
        <f>VLOOKUP(C526,'debit moy jour'!$A$2:$B$1198,2,FALSE)</f>
        <v>12.353</v>
      </c>
      <c r="AQ526" t="b">
        <f t="shared" si="24"/>
        <v>0</v>
      </c>
      <c r="AR526">
        <f>VLOOKUP(C526,'pluie jour'!$A$2:$B$1207,2,FALSE)</f>
        <v>0</v>
      </c>
      <c r="AS526">
        <f t="shared" si="25"/>
        <v>0</v>
      </c>
      <c r="AT526" s="11" t="e">
        <f t="shared" si="26"/>
        <v>#N/A</v>
      </c>
    </row>
    <row r="527" spans="1:46" x14ac:dyDescent="0.3">
      <c r="A527" t="s">
        <v>863</v>
      </c>
      <c r="B527" t="s">
        <v>3</v>
      </c>
      <c r="C527" s="4">
        <v>37072</v>
      </c>
      <c r="D527" t="s">
        <v>527</v>
      </c>
      <c r="E527">
        <v>17378</v>
      </c>
      <c r="F527">
        <v>15361</v>
      </c>
      <c r="G527">
        <v>11.8</v>
      </c>
      <c r="H527">
        <v>3930</v>
      </c>
      <c r="I527">
        <v>2577</v>
      </c>
      <c r="J527">
        <v>14945</v>
      </c>
      <c r="K527">
        <v>0.65</v>
      </c>
      <c r="L527">
        <v>5.74</v>
      </c>
      <c r="M527">
        <v>38.799999999999997</v>
      </c>
      <c r="N527">
        <v>0.79</v>
      </c>
      <c r="O527">
        <v>11.07</v>
      </c>
      <c r="P527">
        <v>1.28</v>
      </c>
      <c r="Q527">
        <v>97.81</v>
      </c>
      <c r="R527">
        <v>7.6999999999999999E-2</v>
      </c>
      <c r="S527">
        <v>27.07</v>
      </c>
      <c r="T527">
        <v>0.2132</v>
      </c>
      <c r="U527">
        <v>9.1399999999999995E-2</v>
      </c>
      <c r="V527">
        <v>5.5E-2</v>
      </c>
      <c r="W527">
        <v>0.22570000000000001</v>
      </c>
      <c r="X527">
        <v>3.9899999999999998E-2</v>
      </c>
      <c r="Y527">
        <v>7.4000000000000003E-3</v>
      </c>
      <c r="Z527">
        <v>0.03</v>
      </c>
      <c r="AA527">
        <v>2.5999999999999999E-3</v>
      </c>
      <c r="AB527">
        <v>1.47E-2</v>
      </c>
      <c r="AC527">
        <v>2.5000000000000001E-3</v>
      </c>
      <c r="AD527">
        <v>8.6E-3</v>
      </c>
      <c r="AE527">
        <v>1.1999999999999999E-3</v>
      </c>
      <c r="AF527">
        <v>7.0000000000000001E-3</v>
      </c>
      <c r="AG527">
        <v>1.2999999999999999E-3</v>
      </c>
      <c r="AH527">
        <v>3.5999999999999997E-2</v>
      </c>
      <c r="AI527">
        <v>6.0000000000000001E-3</v>
      </c>
      <c r="AJ527">
        <v>8.9999999999999993E-3</v>
      </c>
      <c r="AK527">
        <v>0.7006</v>
      </c>
      <c r="AL527" s="10" t="s">
        <v>818</v>
      </c>
      <c r="AM527" s="10" t="s">
        <v>819</v>
      </c>
      <c r="AN527" s="10" t="s">
        <v>820</v>
      </c>
      <c r="AO527" s="10" t="s">
        <v>821</v>
      </c>
      <c r="AP527">
        <f>VLOOKUP(C527,'debit moy jour'!$A$2:$B$1198,2,FALSE)</f>
        <v>11.672000000000001</v>
      </c>
      <c r="AQ527" t="b">
        <f t="shared" si="24"/>
        <v>0</v>
      </c>
      <c r="AR527">
        <f>VLOOKUP(C527,'pluie jour'!$A$2:$B$1207,2,FALSE)</f>
        <v>0</v>
      </c>
      <c r="AS527">
        <f t="shared" si="25"/>
        <v>0</v>
      </c>
      <c r="AT527" s="11" t="e">
        <f t="shared" si="26"/>
        <v>#N/A</v>
      </c>
    </row>
    <row r="528" spans="1:46" x14ac:dyDescent="0.3">
      <c r="A528" t="s">
        <v>863</v>
      </c>
      <c r="B528" t="s">
        <v>3</v>
      </c>
      <c r="C528" s="4">
        <v>37073</v>
      </c>
      <c r="D528" t="s">
        <v>528</v>
      </c>
      <c r="E528">
        <v>17152</v>
      </c>
      <c r="F528">
        <v>15183</v>
      </c>
      <c r="G528">
        <v>12.2</v>
      </c>
      <c r="H528">
        <v>3892</v>
      </c>
      <c r="I528">
        <v>2573</v>
      </c>
      <c r="J528">
        <v>14723</v>
      </c>
      <c r="K528">
        <v>0.62</v>
      </c>
      <c r="L528">
        <v>5.73</v>
      </c>
      <c r="M528">
        <v>39.200000000000003</v>
      </c>
      <c r="N528">
        <v>0.83</v>
      </c>
      <c r="O528">
        <v>11.66</v>
      </c>
      <c r="P528">
        <v>1.29</v>
      </c>
      <c r="Q528">
        <v>97.58</v>
      </c>
      <c r="R528">
        <v>6.4000000000000001E-2</v>
      </c>
      <c r="S528">
        <v>27</v>
      </c>
      <c r="T528">
        <v>0.21190000000000001</v>
      </c>
      <c r="U528">
        <v>8.8599999999999998E-2</v>
      </c>
      <c r="V528">
        <v>5.4399999999999997E-2</v>
      </c>
      <c r="W528">
        <v>0.22470000000000001</v>
      </c>
      <c r="X528">
        <v>4.0599999999999997E-2</v>
      </c>
      <c r="Y528">
        <v>7.4000000000000003E-3</v>
      </c>
      <c r="Z528">
        <v>3.0300000000000001E-2</v>
      </c>
      <c r="AA528">
        <v>2.7000000000000001E-3</v>
      </c>
      <c r="AB528">
        <v>1.4999999999999999E-2</v>
      </c>
      <c r="AC528">
        <v>2.8999999999999998E-3</v>
      </c>
      <c r="AD528">
        <v>7.1999999999999998E-3</v>
      </c>
      <c r="AE528">
        <v>1E-3</v>
      </c>
      <c r="AF528">
        <v>6.6E-3</v>
      </c>
      <c r="AG528">
        <v>1.1000000000000001E-3</v>
      </c>
      <c r="AH528">
        <v>5.7000000000000002E-2</v>
      </c>
      <c r="AI528">
        <v>0</v>
      </c>
      <c r="AJ528">
        <v>8.0000000000000002E-3</v>
      </c>
      <c r="AK528">
        <v>0.69440000000000002</v>
      </c>
      <c r="AL528" s="10" t="s">
        <v>818</v>
      </c>
      <c r="AM528" s="10" t="s">
        <v>819</v>
      </c>
      <c r="AN528" s="10" t="s">
        <v>820</v>
      </c>
      <c r="AO528" s="10" t="s">
        <v>821</v>
      </c>
      <c r="AP528">
        <f>VLOOKUP(C528,'debit moy jour'!$A$2:$B$1198,2,FALSE)</f>
        <v>11.055999999999999</v>
      </c>
      <c r="AQ528" t="b">
        <f t="shared" si="24"/>
        <v>0</v>
      </c>
      <c r="AR528">
        <f>VLOOKUP(C528,'pluie jour'!$A$2:$B$1207,2,FALSE)</f>
        <v>0</v>
      </c>
      <c r="AS528">
        <f t="shared" si="25"/>
        <v>0</v>
      </c>
      <c r="AT528" s="11" t="e">
        <f t="shared" si="26"/>
        <v>#N/A</v>
      </c>
    </row>
    <row r="529" spans="1:46" x14ac:dyDescent="0.3">
      <c r="A529" t="s">
        <v>863</v>
      </c>
      <c r="B529" t="s">
        <v>3</v>
      </c>
      <c r="C529" s="4">
        <v>37074</v>
      </c>
      <c r="D529" t="s">
        <v>529</v>
      </c>
      <c r="E529">
        <v>17129</v>
      </c>
      <c r="F529">
        <v>15234</v>
      </c>
      <c r="G529">
        <v>10.9</v>
      </c>
      <c r="H529">
        <v>3919</v>
      </c>
      <c r="I529">
        <v>2690</v>
      </c>
      <c r="J529">
        <v>14997</v>
      </c>
      <c r="K529">
        <v>0.6</v>
      </c>
      <c r="L529">
        <v>5.98</v>
      </c>
      <c r="M529">
        <v>40.1</v>
      </c>
      <c r="N529">
        <v>0.83</v>
      </c>
      <c r="O529">
        <v>11.05</v>
      </c>
      <c r="P529">
        <v>1.34</v>
      </c>
      <c r="Q529">
        <v>100.01</v>
      </c>
      <c r="R529">
        <v>8.5000000000000006E-2</v>
      </c>
      <c r="S529">
        <v>28.05</v>
      </c>
      <c r="T529">
        <v>0.21529999999999999</v>
      </c>
      <c r="U529">
        <v>9.1700000000000004E-2</v>
      </c>
      <c r="V529">
        <v>5.5199999999999999E-2</v>
      </c>
      <c r="W529">
        <v>0.2266</v>
      </c>
      <c r="X529">
        <v>4.3200000000000002E-2</v>
      </c>
      <c r="Y529">
        <v>7.1000000000000004E-3</v>
      </c>
      <c r="Z529">
        <v>3.4000000000000002E-2</v>
      </c>
      <c r="AA529">
        <v>2.8999999999999998E-3</v>
      </c>
      <c r="AB529">
        <v>1.5299999999999999E-2</v>
      </c>
      <c r="AC529">
        <v>3.0999999999999999E-3</v>
      </c>
      <c r="AD529">
        <v>8.0999999999999996E-3</v>
      </c>
      <c r="AE529">
        <v>1.2999999999999999E-3</v>
      </c>
      <c r="AF529">
        <v>7.4000000000000003E-3</v>
      </c>
      <c r="AG529">
        <v>1.2999999999999999E-3</v>
      </c>
      <c r="AH529">
        <v>3.5999999999999997E-2</v>
      </c>
      <c r="AI529">
        <v>0</v>
      </c>
      <c r="AJ529">
        <v>8.9999999999999993E-3</v>
      </c>
      <c r="AK529">
        <v>0.71250000000000002</v>
      </c>
      <c r="AL529" s="10" t="s">
        <v>818</v>
      </c>
      <c r="AM529" s="10" t="s">
        <v>819</v>
      </c>
      <c r="AN529" s="10" t="s">
        <v>820</v>
      </c>
      <c r="AO529" s="10" t="s">
        <v>821</v>
      </c>
      <c r="AP529">
        <f>VLOOKUP(C529,'debit moy jour'!$A$2:$B$1198,2,FALSE)</f>
        <v>10.657</v>
      </c>
      <c r="AQ529" t="b">
        <f t="shared" si="24"/>
        <v>0</v>
      </c>
      <c r="AR529">
        <f>VLOOKUP(C529,'pluie jour'!$A$2:$B$1207,2,FALSE)</f>
        <v>0</v>
      </c>
      <c r="AS529">
        <f t="shared" si="25"/>
        <v>0</v>
      </c>
      <c r="AT529" s="11" t="e">
        <f t="shared" si="26"/>
        <v>#N/A</v>
      </c>
    </row>
    <row r="530" spans="1:46" x14ac:dyDescent="0.3">
      <c r="A530" t="s">
        <v>863</v>
      </c>
      <c r="B530" t="s">
        <v>3</v>
      </c>
      <c r="C530" s="4">
        <v>37077</v>
      </c>
      <c r="D530" t="s">
        <v>530</v>
      </c>
      <c r="E530">
        <v>16790</v>
      </c>
      <c r="F530">
        <v>14805</v>
      </c>
      <c r="G530">
        <v>12.1</v>
      </c>
      <c r="H530">
        <v>3893</v>
      </c>
      <c r="I530">
        <v>2644</v>
      </c>
      <c r="J530">
        <v>14291</v>
      </c>
      <c r="K530">
        <v>0.62</v>
      </c>
      <c r="L530">
        <v>5.45</v>
      </c>
      <c r="M530">
        <v>41.4</v>
      </c>
      <c r="N530">
        <v>1.04</v>
      </c>
      <c r="O530">
        <v>11.05</v>
      </c>
      <c r="P530">
        <v>1.3</v>
      </c>
      <c r="Q530">
        <v>94.48</v>
      </c>
      <c r="R530">
        <v>7.6999999999999999E-2</v>
      </c>
      <c r="S530">
        <v>26.07</v>
      </c>
      <c r="T530">
        <v>0.21</v>
      </c>
      <c r="U530">
        <v>8.8300000000000003E-2</v>
      </c>
      <c r="V530">
        <v>5.2499999999999998E-2</v>
      </c>
      <c r="W530">
        <v>0.2205</v>
      </c>
      <c r="X530">
        <v>4.1000000000000002E-2</v>
      </c>
      <c r="Y530">
        <v>7.7000000000000002E-3</v>
      </c>
      <c r="Z530">
        <v>2.92E-2</v>
      </c>
      <c r="AA530">
        <v>2.7000000000000001E-3</v>
      </c>
      <c r="AB530">
        <v>1.4500000000000001E-2</v>
      </c>
      <c r="AC530">
        <v>3.0000000000000001E-3</v>
      </c>
      <c r="AD530">
        <v>8.6E-3</v>
      </c>
      <c r="AE530">
        <v>1.1000000000000001E-3</v>
      </c>
      <c r="AF530">
        <v>6.4000000000000003E-3</v>
      </c>
      <c r="AG530">
        <v>1E-3</v>
      </c>
      <c r="AH530">
        <v>4.9000000000000002E-2</v>
      </c>
      <c r="AI530">
        <v>0</v>
      </c>
      <c r="AJ530">
        <v>8.9999999999999993E-3</v>
      </c>
      <c r="AK530">
        <v>0.6865</v>
      </c>
      <c r="AL530" s="10" t="s">
        <v>818</v>
      </c>
      <c r="AM530" s="10" t="s">
        <v>819</v>
      </c>
      <c r="AN530" s="10" t="s">
        <v>820</v>
      </c>
      <c r="AO530" s="10" t="s">
        <v>821</v>
      </c>
      <c r="AP530">
        <f>VLOOKUP(C530,'debit moy jour'!$A$2:$B$1198,2,FALSE)</f>
        <v>12.555</v>
      </c>
      <c r="AQ530" t="b">
        <f t="shared" si="24"/>
        <v>0</v>
      </c>
      <c r="AR530">
        <f>VLOOKUP(C530,'pluie jour'!$A$2:$B$1207,2,FALSE)</f>
        <v>0</v>
      </c>
      <c r="AS530">
        <f t="shared" si="25"/>
        <v>0</v>
      </c>
      <c r="AT530" s="11" t="e">
        <f t="shared" si="26"/>
        <v>#N/A</v>
      </c>
    </row>
    <row r="531" spans="1:46" x14ac:dyDescent="0.3">
      <c r="A531" t="s">
        <v>863</v>
      </c>
      <c r="B531" t="s">
        <v>3</v>
      </c>
      <c r="C531" s="4">
        <v>37078</v>
      </c>
      <c r="D531" t="s">
        <v>531</v>
      </c>
      <c r="E531">
        <v>17787</v>
      </c>
      <c r="F531">
        <v>15656</v>
      </c>
      <c r="G531">
        <v>13.2</v>
      </c>
      <c r="H531">
        <v>4002</v>
      </c>
      <c r="I531">
        <v>2832</v>
      </c>
      <c r="J531">
        <v>15467</v>
      </c>
      <c r="K531">
        <v>0.6</v>
      </c>
      <c r="L531">
        <v>5.74</v>
      </c>
      <c r="M531">
        <v>44.5</v>
      </c>
      <c r="N531">
        <v>0.85</v>
      </c>
      <c r="O531">
        <v>10.19</v>
      </c>
      <c r="P531">
        <v>1.39</v>
      </c>
      <c r="Q531">
        <v>98.65</v>
      </c>
      <c r="R531">
        <v>0.05</v>
      </c>
      <c r="S531">
        <v>27.09</v>
      </c>
      <c r="T531">
        <v>0.2069</v>
      </c>
      <c r="U531">
        <v>8.5199999999999998E-2</v>
      </c>
      <c r="V531">
        <v>5.1299999999999998E-2</v>
      </c>
      <c r="W531">
        <v>0.21740000000000001</v>
      </c>
      <c r="X531">
        <v>3.6400000000000002E-2</v>
      </c>
      <c r="Y531">
        <v>7.4999999999999997E-3</v>
      </c>
      <c r="Z531">
        <v>3.1300000000000001E-2</v>
      </c>
      <c r="AA531">
        <v>2.8999999999999998E-3</v>
      </c>
      <c r="AB531">
        <v>1.49E-2</v>
      </c>
      <c r="AC531">
        <v>2.7000000000000001E-3</v>
      </c>
      <c r="AD531">
        <v>8.0999999999999996E-3</v>
      </c>
      <c r="AE531">
        <v>1E-3</v>
      </c>
      <c r="AF531">
        <v>7.4999999999999997E-3</v>
      </c>
      <c r="AG531">
        <v>1.2999999999999999E-3</v>
      </c>
      <c r="AH531">
        <v>3.4000000000000002E-2</v>
      </c>
      <c r="AI531">
        <v>8.0000000000000002E-3</v>
      </c>
      <c r="AJ531">
        <v>0.01</v>
      </c>
      <c r="AK531">
        <v>0.67430000000000001</v>
      </c>
      <c r="AL531" s="10" t="s">
        <v>818</v>
      </c>
      <c r="AM531" s="10" t="s">
        <v>819</v>
      </c>
      <c r="AN531" s="10" t="s">
        <v>820</v>
      </c>
      <c r="AO531" s="10" t="s">
        <v>821</v>
      </c>
      <c r="AP531">
        <f>VLOOKUP(C531,'debit moy jour'!$A$2:$B$1198,2,FALSE)</f>
        <v>10.784000000000001</v>
      </c>
      <c r="AQ531" t="b">
        <f t="shared" si="24"/>
        <v>0</v>
      </c>
      <c r="AR531">
        <f>VLOOKUP(C531,'pluie jour'!$A$2:$B$1207,2,FALSE)</f>
        <v>0</v>
      </c>
      <c r="AS531">
        <f t="shared" si="25"/>
        <v>0</v>
      </c>
      <c r="AT531" s="11" t="e">
        <f t="shared" si="26"/>
        <v>#N/A</v>
      </c>
    </row>
    <row r="532" spans="1:46" x14ac:dyDescent="0.3">
      <c r="A532" t="s">
        <v>863</v>
      </c>
      <c r="B532" t="s">
        <v>3</v>
      </c>
      <c r="C532" s="4">
        <v>37079</v>
      </c>
      <c r="D532" t="s">
        <v>532</v>
      </c>
      <c r="E532">
        <v>18038</v>
      </c>
      <c r="F532">
        <v>15781</v>
      </c>
      <c r="G532">
        <v>13.9</v>
      </c>
      <c r="H532">
        <v>4053</v>
      </c>
      <c r="I532">
        <v>2851</v>
      </c>
      <c r="J532">
        <v>15147</v>
      </c>
      <c r="K532">
        <v>0.69</v>
      </c>
      <c r="L532">
        <v>6.46</v>
      </c>
      <c r="M532">
        <v>49.1</v>
      </c>
      <c r="N532">
        <v>1.23</v>
      </c>
      <c r="O532">
        <v>11.66</v>
      </c>
      <c r="P532">
        <v>1.38</v>
      </c>
      <c r="Q532">
        <v>98.55</v>
      </c>
      <c r="R532">
        <v>7.4999999999999997E-2</v>
      </c>
      <c r="S532">
        <v>27.19</v>
      </c>
      <c r="T532">
        <v>0.21579999999999999</v>
      </c>
      <c r="U532">
        <v>9.2999999999999999E-2</v>
      </c>
      <c r="V532">
        <v>5.62E-2</v>
      </c>
      <c r="W532">
        <v>0.23269999999999999</v>
      </c>
      <c r="X532">
        <v>4.3499999999999997E-2</v>
      </c>
      <c r="Y532">
        <v>7.4999999999999997E-3</v>
      </c>
      <c r="Z532">
        <v>3.2399999999999998E-2</v>
      </c>
      <c r="AA532">
        <v>2.8999999999999998E-3</v>
      </c>
      <c r="AB532">
        <v>1.6799999999999999E-2</v>
      </c>
      <c r="AC532">
        <v>3.0000000000000001E-3</v>
      </c>
      <c r="AD532">
        <v>8.3999999999999995E-3</v>
      </c>
      <c r="AE532">
        <v>1.1999999999999999E-3</v>
      </c>
      <c r="AF532">
        <v>7.3000000000000001E-3</v>
      </c>
      <c r="AG532">
        <v>1.2999999999999999E-3</v>
      </c>
      <c r="AH532">
        <v>5.7000000000000002E-2</v>
      </c>
      <c r="AI532">
        <v>0</v>
      </c>
      <c r="AJ532">
        <v>8.9999999999999993E-3</v>
      </c>
      <c r="AK532">
        <v>0.72199999999999998</v>
      </c>
      <c r="AL532" s="10" t="s">
        <v>818</v>
      </c>
      <c r="AM532" s="10" t="s">
        <v>819</v>
      </c>
      <c r="AN532" s="10" t="s">
        <v>820</v>
      </c>
      <c r="AO532" s="10" t="s">
        <v>821</v>
      </c>
      <c r="AP532">
        <f>VLOOKUP(C532,'debit moy jour'!$A$2:$B$1198,2,FALSE)</f>
        <v>9.25</v>
      </c>
      <c r="AQ532" t="b">
        <f t="shared" si="24"/>
        <v>0</v>
      </c>
      <c r="AR532">
        <f>VLOOKUP(C532,'pluie jour'!$A$2:$B$1207,2,FALSE)</f>
        <v>1</v>
      </c>
      <c r="AS532">
        <f t="shared" si="25"/>
        <v>1</v>
      </c>
      <c r="AT532" s="11">
        <f t="shared" si="26"/>
        <v>-0.14224777448071221</v>
      </c>
    </row>
    <row r="533" spans="1:46" x14ac:dyDescent="0.3">
      <c r="A533" t="s">
        <v>863</v>
      </c>
      <c r="B533" t="s">
        <v>3</v>
      </c>
      <c r="C533" s="4">
        <v>37080</v>
      </c>
      <c r="D533" t="s">
        <v>533</v>
      </c>
      <c r="E533">
        <v>18147</v>
      </c>
      <c r="F533">
        <v>15989</v>
      </c>
      <c r="G533">
        <v>14.1</v>
      </c>
      <c r="H533">
        <v>4140</v>
      </c>
      <c r="I533">
        <v>2899</v>
      </c>
      <c r="J533">
        <v>15355</v>
      </c>
      <c r="K533">
        <v>0.7</v>
      </c>
      <c r="L533">
        <v>6.62</v>
      </c>
      <c r="M533">
        <v>51.2</v>
      </c>
      <c r="N533">
        <v>1.5</v>
      </c>
      <c r="O533">
        <v>12.68</v>
      </c>
      <c r="P533">
        <v>1.41</v>
      </c>
      <c r="Q533">
        <v>100.58</v>
      </c>
      <c r="R533">
        <v>6.2E-2</v>
      </c>
      <c r="S533">
        <v>27.79</v>
      </c>
      <c r="T533">
        <v>0.22670000000000001</v>
      </c>
      <c r="U533">
        <v>9.8299999999999998E-2</v>
      </c>
      <c r="V533">
        <v>5.7700000000000001E-2</v>
      </c>
      <c r="W533">
        <v>0.2465</v>
      </c>
      <c r="X533">
        <v>4.5499999999999999E-2</v>
      </c>
      <c r="Y533">
        <v>7.3000000000000001E-3</v>
      </c>
      <c r="Z533">
        <v>3.4599999999999999E-2</v>
      </c>
      <c r="AA533">
        <v>3.3E-3</v>
      </c>
      <c r="AB533">
        <v>1.5599999999999999E-2</v>
      </c>
      <c r="AC533">
        <v>3.3E-3</v>
      </c>
      <c r="AD533">
        <v>9.1999999999999998E-3</v>
      </c>
      <c r="AE533">
        <v>1.1999999999999999E-3</v>
      </c>
      <c r="AF533">
        <v>7.0000000000000001E-3</v>
      </c>
      <c r="AG533">
        <v>1.4E-3</v>
      </c>
      <c r="AH533">
        <v>0.14599999999999999</v>
      </c>
      <c r="AI533">
        <v>0</v>
      </c>
      <c r="AJ533">
        <v>0.01</v>
      </c>
      <c r="AK533">
        <v>0.75760000000000005</v>
      </c>
      <c r="AL533" s="10" t="s">
        <v>818</v>
      </c>
      <c r="AM533" s="10" t="s">
        <v>819</v>
      </c>
      <c r="AN533" s="10" t="s">
        <v>820</v>
      </c>
      <c r="AO533" s="10" t="s">
        <v>821</v>
      </c>
      <c r="AP533">
        <f>VLOOKUP(C533,'debit moy jour'!$A$2:$B$1198,2,FALSE)</f>
        <v>9.5079999999999991</v>
      </c>
      <c r="AQ533" t="b">
        <f t="shared" si="24"/>
        <v>0</v>
      </c>
      <c r="AR533">
        <f>VLOOKUP(C533,'pluie jour'!$A$2:$B$1207,2,FALSE)</f>
        <v>0</v>
      </c>
      <c r="AS533">
        <f t="shared" si="25"/>
        <v>1</v>
      </c>
      <c r="AT533" s="11">
        <f t="shared" si="26"/>
        <v>2.7891891891891795E-2</v>
      </c>
    </row>
    <row r="534" spans="1:46" x14ac:dyDescent="0.3">
      <c r="A534" t="s">
        <v>863</v>
      </c>
      <c r="B534" t="s">
        <v>3</v>
      </c>
      <c r="C534" s="4">
        <v>37081</v>
      </c>
      <c r="D534" t="s">
        <v>534</v>
      </c>
      <c r="E534">
        <v>17958</v>
      </c>
      <c r="F534">
        <v>15726</v>
      </c>
      <c r="G534">
        <v>13.3</v>
      </c>
      <c r="H534">
        <v>4063</v>
      </c>
      <c r="I534">
        <v>3084</v>
      </c>
      <c r="J534">
        <v>16180</v>
      </c>
      <c r="K534">
        <v>0.62</v>
      </c>
      <c r="L534">
        <v>6.49</v>
      </c>
      <c r="M534">
        <v>51</v>
      </c>
      <c r="N534">
        <v>1</v>
      </c>
      <c r="O534">
        <v>11.64</v>
      </c>
      <c r="P534">
        <v>1.47</v>
      </c>
      <c r="Q534">
        <v>105.34</v>
      </c>
      <c r="R534">
        <v>4.8000000000000001E-2</v>
      </c>
      <c r="S534">
        <v>29.27</v>
      </c>
      <c r="T534">
        <v>0.21210000000000001</v>
      </c>
      <c r="U534">
        <v>8.7999999999999995E-2</v>
      </c>
      <c r="V534">
        <v>5.3100000000000001E-2</v>
      </c>
      <c r="W534">
        <v>0.22020000000000001</v>
      </c>
      <c r="X534">
        <v>3.8100000000000002E-2</v>
      </c>
      <c r="Y534">
        <v>7.1000000000000004E-3</v>
      </c>
      <c r="Z534">
        <v>2.81E-2</v>
      </c>
      <c r="AA534">
        <v>3.2000000000000002E-3</v>
      </c>
      <c r="AB534">
        <v>1.5100000000000001E-2</v>
      </c>
      <c r="AC534">
        <v>2.7000000000000001E-3</v>
      </c>
      <c r="AD534">
        <v>8.2000000000000007E-3</v>
      </c>
      <c r="AE534">
        <v>1.1000000000000001E-3</v>
      </c>
      <c r="AF534">
        <v>7.0000000000000001E-3</v>
      </c>
      <c r="AG534">
        <v>1.1999999999999999E-3</v>
      </c>
      <c r="AH534">
        <v>4.4999999999999998E-2</v>
      </c>
      <c r="AI534">
        <v>0</v>
      </c>
      <c r="AJ534">
        <v>0.01</v>
      </c>
      <c r="AK534">
        <v>0.68520000000000003</v>
      </c>
      <c r="AL534" s="10" t="s">
        <v>818</v>
      </c>
      <c r="AM534" s="10" t="s">
        <v>819</v>
      </c>
      <c r="AN534" s="10" t="s">
        <v>820</v>
      </c>
      <c r="AO534" s="10" t="s">
        <v>821</v>
      </c>
      <c r="AP534">
        <f>VLOOKUP(C534,'debit moy jour'!$A$2:$B$1198,2,FALSE)</f>
        <v>9.18</v>
      </c>
      <c r="AQ534" t="b">
        <f t="shared" si="24"/>
        <v>0</v>
      </c>
      <c r="AR534">
        <f>VLOOKUP(C534,'pluie jour'!$A$2:$B$1207,2,FALSE)</f>
        <v>0.5</v>
      </c>
      <c r="AS534">
        <f t="shared" si="25"/>
        <v>0</v>
      </c>
      <c r="AT534" s="11" t="e">
        <f t="shared" si="26"/>
        <v>#N/A</v>
      </c>
    </row>
    <row r="535" spans="1:46" x14ac:dyDescent="0.3">
      <c r="A535" t="s">
        <v>863</v>
      </c>
      <c r="B535" t="s">
        <v>3</v>
      </c>
      <c r="C535" s="4">
        <v>37092</v>
      </c>
      <c r="D535" t="s">
        <v>535</v>
      </c>
      <c r="E535">
        <v>16462</v>
      </c>
      <c r="F535">
        <v>13653</v>
      </c>
      <c r="G535">
        <v>13.8</v>
      </c>
      <c r="H535">
        <v>3889</v>
      </c>
      <c r="I535">
        <v>3103</v>
      </c>
      <c r="J535">
        <v>14670</v>
      </c>
      <c r="K535">
        <v>0.73</v>
      </c>
      <c r="L535">
        <v>7.98</v>
      </c>
      <c r="M535">
        <v>46.1</v>
      </c>
      <c r="N535">
        <v>1.1399999999999999</v>
      </c>
      <c r="O535">
        <v>8.26</v>
      </c>
      <c r="P535">
        <v>1.42</v>
      </c>
      <c r="Q535">
        <v>82.33</v>
      </c>
      <c r="R535">
        <v>3.4000000000000002E-2</v>
      </c>
      <c r="S535">
        <v>20.62</v>
      </c>
      <c r="T535">
        <v>0.22370000000000001</v>
      </c>
      <c r="U535">
        <v>0.10920000000000001</v>
      </c>
      <c r="V535">
        <v>6.0499999999999998E-2</v>
      </c>
      <c r="W535">
        <v>0.25230000000000002</v>
      </c>
      <c r="X535">
        <v>5.16E-2</v>
      </c>
      <c r="Y535">
        <v>8.0999999999999996E-3</v>
      </c>
      <c r="Z535">
        <v>3.4299999999999997E-2</v>
      </c>
      <c r="AA535">
        <v>3.0999999999999999E-3</v>
      </c>
      <c r="AB535">
        <v>1.7399999999999999E-2</v>
      </c>
      <c r="AC535">
        <v>3.3E-3</v>
      </c>
      <c r="AD535">
        <v>9.7000000000000003E-3</v>
      </c>
      <c r="AE535">
        <v>1.2999999999999999E-3</v>
      </c>
      <c r="AF535">
        <v>8.0000000000000002E-3</v>
      </c>
      <c r="AG535">
        <v>1.6000000000000001E-3</v>
      </c>
      <c r="AH535">
        <v>3.3000000000000002E-2</v>
      </c>
      <c r="AI535">
        <v>7.0000000000000001E-3</v>
      </c>
      <c r="AJ535">
        <v>1.2E-2</v>
      </c>
      <c r="AK535">
        <v>0.78400000000000003</v>
      </c>
      <c r="AL535" s="10" t="s">
        <v>818</v>
      </c>
      <c r="AM535" s="10" t="s">
        <v>819</v>
      </c>
      <c r="AN535" s="10" t="s">
        <v>820</v>
      </c>
      <c r="AO535" s="10" t="s">
        <v>821</v>
      </c>
      <c r="AP535">
        <f>VLOOKUP(C535,'debit moy jour'!$A$2:$B$1198,2,FALSE)</f>
        <v>16.145</v>
      </c>
      <c r="AQ535" t="b">
        <f t="shared" si="24"/>
        <v>0</v>
      </c>
      <c r="AR535">
        <f>VLOOKUP(C535,'pluie jour'!$A$2:$B$1207,2,FALSE)</f>
        <v>1.5</v>
      </c>
      <c r="AS535">
        <f t="shared" si="25"/>
        <v>1</v>
      </c>
      <c r="AT535" s="11">
        <f t="shared" si="26"/>
        <v>0.75871459694989107</v>
      </c>
    </row>
    <row r="536" spans="1:46" x14ac:dyDescent="0.3">
      <c r="A536" t="s">
        <v>863</v>
      </c>
      <c r="B536" t="s">
        <v>3</v>
      </c>
      <c r="C536" s="4">
        <v>37096</v>
      </c>
      <c r="D536" t="s">
        <v>536</v>
      </c>
      <c r="E536">
        <v>17649</v>
      </c>
      <c r="F536">
        <v>15396</v>
      </c>
      <c r="G536">
        <v>13.1</v>
      </c>
      <c r="H536">
        <v>4144</v>
      </c>
      <c r="I536">
        <v>2942</v>
      </c>
      <c r="J536">
        <v>15018</v>
      </c>
      <c r="K536">
        <v>0.67</v>
      </c>
      <c r="L536">
        <v>7.07</v>
      </c>
      <c r="M536">
        <v>48.2</v>
      </c>
      <c r="N536">
        <v>0.88</v>
      </c>
      <c r="O536">
        <v>7.86</v>
      </c>
      <c r="P536">
        <v>1.42</v>
      </c>
      <c r="Q536">
        <v>91.48</v>
      </c>
      <c r="R536">
        <v>4.3999999999999997E-2</v>
      </c>
      <c r="S536">
        <v>22.64</v>
      </c>
      <c r="T536">
        <v>0.2054</v>
      </c>
      <c r="U536">
        <v>9.9400000000000002E-2</v>
      </c>
      <c r="V536">
        <v>5.33E-2</v>
      </c>
      <c r="W536">
        <v>0.22869999999999999</v>
      </c>
      <c r="X536">
        <v>3.8699999999999998E-2</v>
      </c>
      <c r="Y536">
        <v>8.0000000000000002E-3</v>
      </c>
      <c r="Z536">
        <v>3.04E-2</v>
      </c>
      <c r="AA536">
        <v>3.0000000000000001E-3</v>
      </c>
      <c r="AB536">
        <v>1.3899999999999999E-2</v>
      </c>
      <c r="AC536">
        <v>3.0999999999999999E-3</v>
      </c>
      <c r="AD536">
        <v>8.6E-3</v>
      </c>
      <c r="AE536">
        <v>1.1999999999999999E-3</v>
      </c>
      <c r="AF536">
        <v>7.3000000000000001E-3</v>
      </c>
      <c r="AG536">
        <v>1.2999999999999999E-3</v>
      </c>
      <c r="AH536">
        <v>4.2000000000000003E-2</v>
      </c>
      <c r="AI536">
        <v>7.0000000000000001E-3</v>
      </c>
      <c r="AJ536">
        <v>1.0999999999999999E-2</v>
      </c>
      <c r="AK536">
        <v>0.70230000000000004</v>
      </c>
      <c r="AL536" s="10" t="s">
        <v>818</v>
      </c>
      <c r="AM536" s="10" t="s">
        <v>819</v>
      </c>
      <c r="AN536" s="10" t="s">
        <v>820</v>
      </c>
      <c r="AO536" s="10" t="s">
        <v>821</v>
      </c>
      <c r="AP536">
        <f>VLOOKUP(C536,'debit moy jour'!$A$2:$B$1198,2,FALSE)</f>
        <v>11.21</v>
      </c>
      <c r="AQ536" t="b">
        <f t="shared" si="24"/>
        <v>0</v>
      </c>
      <c r="AR536">
        <f>VLOOKUP(C536,'pluie jour'!$A$2:$B$1207,2,FALSE)</f>
        <v>0</v>
      </c>
      <c r="AS536">
        <f t="shared" si="25"/>
        <v>1</v>
      </c>
      <c r="AT536" s="11">
        <f t="shared" si="26"/>
        <v>-0.30566738928460818</v>
      </c>
    </row>
    <row r="537" spans="1:46" x14ac:dyDescent="0.3">
      <c r="A537" t="s">
        <v>863</v>
      </c>
      <c r="B537" t="s">
        <v>3</v>
      </c>
      <c r="C537" s="4">
        <v>37099</v>
      </c>
      <c r="D537" t="s">
        <v>537</v>
      </c>
      <c r="E537">
        <v>18105</v>
      </c>
      <c r="F537">
        <v>15646</v>
      </c>
      <c r="G537">
        <v>17.3</v>
      </c>
      <c r="H537">
        <v>4225</v>
      </c>
      <c r="I537">
        <v>3122</v>
      </c>
      <c r="J537">
        <v>15699</v>
      </c>
      <c r="K537">
        <v>0.68</v>
      </c>
      <c r="L537">
        <v>5.82</v>
      </c>
      <c r="M537">
        <v>74.5</v>
      </c>
      <c r="N537">
        <v>1.1399999999999999</v>
      </c>
      <c r="O537">
        <v>8.49</v>
      </c>
      <c r="P537">
        <v>1.59</v>
      </c>
      <c r="Q537">
        <v>96.65</v>
      </c>
      <c r="R537">
        <v>5.3999999999999999E-2</v>
      </c>
      <c r="S537">
        <v>23.93</v>
      </c>
      <c r="T537">
        <v>0.25330000000000003</v>
      </c>
      <c r="U537">
        <v>0.1134</v>
      </c>
      <c r="V537">
        <v>6.3299999999999995E-2</v>
      </c>
      <c r="W537">
        <v>0.25969999999999999</v>
      </c>
      <c r="X537">
        <v>4.58E-2</v>
      </c>
      <c r="Y537">
        <v>8.5000000000000006E-3</v>
      </c>
      <c r="Z537">
        <v>3.49E-2</v>
      </c>
      <c r="AA537">
        <v>3.3E-3</v>
      </c>
      <c r="AB537">
        <v>1.7000000000000001E-2</v>
      </c>
      <c r="AC537">
        <v>3.3999999999999998E-3</v>
      </c>
      <c r="AD537">
        <v>9.7000000000000003E-3</v>
      </c>
      <c r="AE537">
        <v>1.4E-3</v>
      </c>
      <c r="AF537">
        <v>7.7000000000000002E-3</v>
      </c>
      <c r="AG537">
        <v>1.5E-3</v>
      </c>
      <c r="AH537">
        <v>5.5E-2</v>
      </c>
      <c r="AI537">
        <v>1.0999999999999999E-2</v>
      </c>
      <c r="AJ537">
        <v>1.4E-2</v>
      </c>
      <c r="AK537">
        <v>0.82310000000000005</v>
      </c>
      <c r="AL537" s="10" t="s">
        <v>818</v>
      </c>
      <c r="AM537" s="10" t="s">
        <v>819</v>
      </c>
      <c r="AN537" s="10" t="s">
        <v>820</v>
      </c>
      <c r="AO537" s="10" t="s">
        <v>821</v>
      </c>
      <c r="AP537">
        <f>VLOOKUP(C537,'debit moy jour'!$A$2:$B$1198,2,FALSE)</f>
        <v>8.9670000000000005</v>
      </c>
      <c r="AQ537" t="b">
        <f t="shared" si="24"/>
        <v>0</v>
      </c>
      <c r="AR537">
        <f>VLOOKUP(C537,'pluie jour'!$A$2:$B$1207,2,FALSE)</f>
        <v>0</v>
      </c>
      <c r="AS537">
        <f t="shared" si="25"/>
        <v>0</v>
      </c>
      <c r="AT537" s="11" t="e">
        <f t="shared" si="26"/>
        <v>#N/A</v>
      </c>
    </row>
    <row r="538" spans="1:46" x14ac:dyDescent="0.3">
      <c r="A538" t="s">
        <v>863</v>
      </c>
      <c r="B538" t="s">
        <v>3</v>
      </c>
      <c r="C538" s="4">
        <v>37103</v>
      </c>
      <c r="D538" t="s">
        <v>538</v>
      </c>
      <c r="E538">
        <v>18065</v>
      </c>
      <c r="F538">
        <v>15558</v>
      </c>
      <c r="G538">
        <v>17.5</v>
      </c>
      <c r="H538">
        <v>4237</v>
      </c>
      <c r="I538">
        <v>3158</v>
      </c>
      <c r="J538">
        <v>15610</v>
      </c>
      <c r="K538">
        <v>0.72</v>
      </c>
      <c r="L538">
        <v>5.85</v>
      </c>
      <c r="M538">
        <v>72.3</v>
      </c>
      <c r="N538">
        <v>1.1599999999999999</v>
      </c>
      <c r="O538">
        <v>8.89</v>
      </c>
      <c r="P538">
        <v>1.59</v>
      </c>
      <c r="Q538">
        <v>96.97</v>
      </c>
      <c r="R538">
        <v>7.0000000000000007E-2</v>
      </c>
      <c r="S538">
        <v>24.08</v>
      </c>
      <c r="T538">
        <v>0.25059999999999999</v>
      </c>
      <c r="U538">
        <v>0.1134</v>
      </c>
      <c r="V538">
        <v>6.3799999999999996E-2</v>
      </c>
      <c r="W538">
        <v>0.2621</v>
      </c>
      <c r="X538">
        <v>4.82E-2</v>
      </c>
      <c r="Y538">
        <v>8.3999999999999995E-3</v>
      </c>
      <c r="Z538">
        <v>3.5700000000000003E-2</v>
      </c>
      <c r="AA538">
        <v>3.7000000000000002E-3</v>
      </c>
      <c r="AB538">
        <v>1.7899999999999999E-2</v>
      </c>
      <c r="AC538">
        <v>3.5000000000000001E-3</v>
      </c>
      <c r="AD538">
        <v>9.7999999999999997E-3</v>
      </c>
      <c r="AE538">
        <v>1.2999999999999999E-3</v>
      </c>
      <c r="AF538">
        <v>7.4999999999999997E-3</v>
      </c>
      <c r="AG538">
        <v>1.8E-3</v>
      </c>
      <c r="AH538">
        <v>5.7000000000000002E-2</v>
      </c>
      <c r="AI538">
        <v>8.0000000000000002E-3</v>
      </c>
      <c r="AJ538">
        <v>1.2999999999999999E-2</v>
      </c>
      <c r="AK538">
        <v>0.82779999999999998</v>
      </c>
      <c r="AL538" s="10" t="s">
        <v>818</v>
      </c>
      <c r="AM538" s="10" t="s">
        <v>819</v>
      </c>
      <c r="AN538" s="10" t="s">
        <v>820</v>
      </c>
      <c r="AO538" s="10" t="s">
        <v>821</v>
      </c>
      <c r="AP538">
        <f>VLOOKUP(C538,'debit moy jour'!$A$2:$B$1198,2,FALSE)</f>
        <v>7.6020000000000003</v>
      </c>
      <c r="AQ538" t="b">
        <f t="shared" si="24"/>
        <v>0</v>
      </c>
      <c r="AR538">
        <f>VLOOKUP(C538,'pluie jour'!$A$2:$B$1207,2,FALSE)</f>
        <v>0</v>
      </c>
      <c r="AS538">
        <f t="shared" si="25"/>
        <v>0</v>
      </c>
      <c r="AT538" s="11" t="e">
        <f t="shared" si="26"/>
        <v>#N/A</v>
      </c>
    </row>
    <row r="539" spans="1:46" x14ac:dyDescent="0.3">
      <c r="A539" t="s">
        <v>863</v>
      </c>
      <c r="B539" t="s">
        <v>3</v>
      </c>
      <c r="C539" s="4">
        <v>37106</v>
      </c>
      <c r="D539" t="s">
        <v>539</v>
      </c>
      <c r="E539">
        <v>17204</v>
      </c>
      <c r="F539">
        <v>14458</v>
      </c>
      <c r="G539">
        <v>25.9</v>
      </c>
      <c r="H539">
        <v>3978</v>
      </c>
      <c r="I539">
        <v>5847</v>
      </c>
      <c r="J539">
        <v>15752</v>
      </c>
      <c r="K539">
        <v>0.73</v>
      </c>
      <c r="L539">
        <v>8.7799999999999994</v>
      </c>
      <c r="M539">
        <v>100.1</v>
      </c>
      <c r="N539">
        <v>2.02</v>
      </c>
      <c r="O539">
        <v>16.309999999999999</v>
      </c>
      <c r="P539">
        <v>2.61</v>
      </c>
      <c r="Q539">
        <v>92.15</v>
      </c>
      <c r="R539">
        <v>0.08</v>
      </c>
      <c r="S539">
        <v>25.64</v>
      </c>
      <c r="T539">
        <v>0.34239999999999998</v>
      </c>
      <c r="U539">
        <v>0.1643</v>
      </c>
      <c r="V539">
        <v>8.6599999999999996E-2</v>
      </c>
      <c r="W539">
        <v>0.371</v>
      </c>
      <c r="X539">
        <v>6.6299999999999998E-2</v>
      </c>
      <c r="Y539">
        <v>1.3100000000000001E-2</v>
      </c>
      <c r="Z539">
        <v>5.0900000000000001E-2</v>
      </c>
      <c r="AA539">
        <v>5.1000000000000004E-3</v>
      </c>
      <c r="AB539">
        <v>2.58E-2</v>
      </c>
      <c r="AC539">
        <v>5.1000000000000004E-3</v>
      </c>
      <c r="AD539">
        <v>1.43E-2</v>
      </c>
      <c r="AE539">
        <v>2.0999999999999999E-3</v>
      </c>
      <c r="AF539">
        <v>1.1900000000000001E-2</v>
      </c>
      <c r="AG539">
        <v>2.3E-3</v>
      </c>
      <c r="AH539">
        <v>7.2999999999999995E-2</v>
      </c>
      <c r="AI539">
        <v>1.6E-2</v>
      </c>
      <c r="AJ539">
        <v>0.02</v>
      </c>
      <c r="AK539">
        <v>1.1611</v>
      </c>
      <c r="AL539" s="10" t="s">
        <v>818</v>
      </c>
      <c r="AM539" s="10" t="s">
        <v>819</v>
      </c>
      <c r="AN539" s="10" t="s">
        <v>820</v>
      </c>
      <c r="AO539" s="10" t="s">
        <v>821</v>
      </c>
      <c r="AP539">
        <f>VLOOKUP(C539,'debit moy jour'!$A$2:$B$1198,2,FALSE)</f>
        <v>9.8279999999999994</v>
      </c>
      <c r="AQ539" t="b">
        <f t="shared" si="24"/>
        <v>0</v>
      </c>
      <c r="AR539">
        <f>VLOOKUP(C539,'pluie jour'!$A$2:$B$1207,2,FALSE)</f>
        <v>0</v>
      </c>
      <c r="AS539">
        <f t="shared" si="25"/>
        <v>0</v>
      </c>
      <c r="AT539" s="11" t="e">
        <f t="shared" si="26"/>
        <v>#N/A</v>
      </c>
    </row>
    <row r="540" spans="1:46" x14ac:dyDescent="0.3">
      <c r="A540" t="s">
        <v>863</v>
      </c>
      <c r="B540" t="s">
        <v>3</v>
      </c>
      <c r="C540" s="4">
        <v>37110</v>
      </c>
      <c r="D540" t="s">
        <v>540</v>
      </c>
      <c r="E540">
        <v>13557</v>
      </c>
      <c r="F540">
        <v>11492</v>
      </c>
      <c r="G540">
        <v>41.4</v>
      </c>
      <c r="H540">
        <v>3343</v>
      </c>
      <c r="I540">
        <v>5141</v>
      </c>
      <c r="J540">
        <v>13867</v>
      </c>
      <c r="K540">
        <v>0.71</v>
      </c>
      <c r="L540">
        <v>13.56</v>
      </c>
      <c r="M540">
        <v>127.1</v>
      </c>
      <c r="N540">
        <v>2.74</v>
      </c>
      <c r="O540">
        <v>22.22</v>
      </c>
      <c r="P540">
        <v>3.05</v>
      </c>
      <c r="Q540">
        <v>74.22</v>
      </c>
      <c r="R540">
        <v>7.8E-2</v>
      </c>
      <c r="S540">
        <v>19.59</v>
      </c>
      <c r="T540">
        <v>0.44829999999999998</v>
      </c>
      <c r="U540">
        <v>0.28029999999999999</v>
      </c>
      <c r="V540">
        <v>0.1124</v>
      </c>
      <c r="W540">
        <v>0.48259999999999997</v>
      </c>
      <c r="X540">
        <v>8.3799999999999999E-2</v>
      </c>
      <c r="Y540">
        <v>1.6799999999999999E-2</v>
      </c>
      <c r="Z540">
        <v>6.5500000000000003E-2</v>
      </c>
      <c r="AA540">
        <v>6.4000000000000003E-3</v>
      </c>
      <c r="AB540">
        <v>3.2800000000000003E-2</v>
      </c>
      <c r="AC540">
        <v>6.4000000000000003E-3</v>
      </c>
      <c r="AD540">
        <v>1.84E-2</v>
      </c>
      <c r="AE540">
        <v>2.5999999999999999E-3</v>
      </c>
      <c r="AF540">
        <v>1.43E-2</v>
      </c>
      <c r="AG540">
        <v>2.5000000000000001E-3</v>
      </c>
      <c r="AH540">
        <v>0.121</v>
      </c>
      <c r="AI540">
        <v>1.7999999999999999E-2</v>
      </c>
      <c r="AJ540">
        <v>3.5000000000000003E-2</v>
      </c>
      <c r="AK540">
        <v>1.5729</v>
      </c>
      <c r="AL540" s="10" t="s">
        <v>818</v>
      </c>
      <c r="AM540" s="10" t="s">
        <v>819</v>
      </c>
      <c r="AN540" s="10" t="s">
        <v>820</v>
      </c>
      <c r="AO540" s="10" t="s">
        <v>821</v>
      </c>
      <c r="AP540">
        <f>VLOOKUP(C540,'debit moy jour'!$A$2:$B$1198,2,FALSE)</f>
        <v>14.909000000000001</v>
      </c>
      <c r="AQ540" t="b">
        <f t="shared" si="24"/>
        <v>0</v>
      </c>
      <c r="AR540">
        <f>VLOOKUP(C540,'pluie jour'!$A$2:$B$1207,2,FALSE)</f>
        <v>17.5</v>
      </c>
      <c r="AS540">
        <f t="shared" si="25"/>
        <v>1</v>
      </c>
      <c r="AT540" s="11">
        <f t="shared" si="26"/>
        <v>0.51699226699226719</v>
      </c>
    </row>
    <row r="541" spans="1:46" x14ac:dyDescent="0.3">
      <c r="A541" t="s">
        <v>863</v>
      </c>
      <c r="B541" t="s">
        <v>3</v>
      </c>
      <c r="C541" s="4">
        <v>37113</v>
      </c>
      <c r="D541" t="s">
        <v>541</v>
      </c>
      <c r="E541">
        <v>17903</v>
      </c>
      <c r="F541">
        <v>15423</v>
      </c>
      <c r="G541">
        <v>16.600000000000001</v>
      </c>
      <c r="H541">
        <v>4207</v>
      </c>
      <c r="I541">
        <v>3433</v>
      </c>
      <c r="J541">
        <v>15582</v>
      </c>
      <c r="K541">
        <v>0.71</v>
      </c>
      <c r="L541">
        <v>6.05</v>
      </c>
      <c r="M541">
        <v>67.3</v>
      </c>
      <c r="N541">
        <v>1.18</v>
      </c>
      <c r="O541">
        <v>12.48</v>
      </c>
      <c r="P541">
        <v>1.57</v>
      </c>
      <c r="Q541">
        <v>92.99</v>
      </c>
      <c r="R541">
        <v>6.3E-2</v>
      </c>
      <c r="S541">
        <v>22.03</v>
      </c>
      <c r="T541">
        <v>0.21940000000000001</v>
      </c>
      <c r="U541">
        <v>0.1017</v>
      </c>
      <c r="V541">
        <v>5.5100000000000003E-2</v>
      </c>
      <c r="W541">
        <v>0.22900000000000001</v>
      </c>
      <c r="X541">
        <v>4.41E-2</v>
      </c>
      <c r="Y541">
        <v>8.0999999999999996E-3</v>
      </c>
      <c r="Z541">
        <v>3.0599999999999999E-2</v>
      </c>
      <c r="AA541">
        <v>3.0999999999999999E-3</v>
      </c>
      <c r="AB541">
        <v>1.66E-2</v>
      </c>
      <c r="AC541">
        <v>2.8999999999999998E-3</v>
      </c>
      <c r="AD541">
        <v>8.3000000000000001E-3</v>
      </c>
      <c r="AE541">
        <v>1.1999999999999999E-3</v>
      </c>
      <c r="AF541">
        <v>7.3000000000000001E-3</v>
      </c>
      <c r="AG541">
        <v>1.2999999999999999E-3</v>
      </c>
      <c r="AH541">
        <v>5.6000000000000001E-2</v>
      </c>
      <c r="AI541">
        <v>1.2E-2</v>
      </c>
      <c r="AJ541">
        <v>1.2999999999999999E-2</v>
      </c>
      <c r="AK541">
        <v>0.72860000000000003</v>
      </c>
      <c r="AL541" s="10" t="s">
        <v>818</v>
      </c>
      <c r="AM541" s="10" t="s">
        <v>819</v>
      </c>
      <c r="AN541" s="10" t="s">
        <v>820</v>
      </c>
      <c r="AO541" s="10" t="s">
        <v>821</v>
      </c>
      <c r="AP541">
        <f>VLOOKUP(C541,'debit moy jour'!$A$2:$B$1198,2,FALSE)</f>
        <v>7.9980000000000002</v>
      </c>
      <c r="AQ541" t="b">
        <f t="shared" si="24"/>
        <v>0</v>
      </c>
      <c r="AR541">
        <f>VLOOKUP(C541,'pluie jour'!$A$2:$B$1207,2,FALSE)</f>
        <v>0</v>
      </c>
      <c r="AS541">
        <f t="shared" si="25"/>
        <v>1</v>
      </c>
      <c r="AT541" s="11">
        <f t="shared" si="26"/>
        <v>-0.46354550942383799</v>
      </c>
    </row>
    <row r="542" spans="1:46" x14ac:dyDescent="0.3">
      <c r="A542" t="s">
        <v>863</v>
      </c>
      <c r="B542" t="s">
        <v>3</v>
      </c>
      <c r="C542" s="4">
        <v>37117</v>
      </c>
      <c r="D542" t="s">
        <v>542</v>
      </c>
      <c r="E542">
        <v>18148</v>
      </c>
      <c r="F542">
        <v>15818</v>
      </c>
      <c r="G542">
        <v>17.5</v>
      </c>
      <c r="H542">
        <v>4351</v>
      </c>
      <c r="I542">
        <v>3478</v>
      </c>
      <c r="J542">
        <v>16203</v>
      </c>
      <c r="K542">
        <v>0.74</v>
      </c>
      <c r="L542">
        <v>5.79</v>
      </c>
      <c r="M542">
        <v>67.099999999999994</v>
      </c>
      <c r="N542">
        <v>1.36</v>
      </c>
      <c r="O542">
        <v>13.85</v>
      </c>
      <c r="P542">
        <v>1.63</v>
      </c>
      <c r="Q542">
        <v>99.32</v>
      </c>
      <c r="R542">
        <v>6.9000000000000006E-2</v>
      </c>
      <c r="S542">
        <v>24.76</v>
      </c>
      <c r="T542">
        <v>0.22459999999999999</v>
      </c>
      <c r="U542">
        <v>0.1024</v>
      </c>
      <c r="V542">
        <v>5.6800000000000003E-2</v>
      </c>
      <c r="W542">
        <v>0.23499999999999999</v>
      </c>
      <c r="X542">
        <v>4.3499999999999997E-2</v>
      </c>
      <c r="Y542">
        <v>7.4999999999999997E-3</v>
      </c>
      <c r="Z542">
        <v>3.1699999999999999E-2</v>
      </c>
      <c r="AA542">
        <v>3.3E-3</v>
      </c>
      <c r="AB542">
        <v>1.55E-2</v>
      </c>
      <c r="AC542">
        <v>3.3E-3</v>
      </c>
      <c r="AD542">
        <v>8.0999999999999996E-3</v>
      </c>
      <c r="AE542">
        <v>8.9999999999999998E-4</v>
      </c>
      <c r="AF542">
        <v>7.1999999999999998E-3</v>
      </c>
      <c r="AG542">
        <v>1.1000000000000001E-3</v>
      </c>
      <c r="AH542">
        <v>7.0999999999999994E-2</v>
      </c>
      <c r="AI542">
        <v>8.9999999999999993E-3</v>
      </c>
      <c r="AJ542">
        <v>1.2E-2</v>
      </c>
      <c r="AK542">
        <v>0.7409</v>
      </c>
      <c r="AL542" s="10" t="s">
        <v>818</v>
      </c>
      <c r="AM542" s="10" t="s">
        <v>819</v>
      </c>
      <c r="AN542" s="10" t="s">
        <v>820</v>
      </c>
      <c r="AO542" s="10" t="s">
        <v>821</v>
      </c>
      <c r="AP542">
        <f>VLOOKUP(C542,'debit moy jour'!$A$2:$B$1198,2,FALSE)</f>
        <v>6.4390000000000001</v>
      </c>
      <c r="AQ542" t="b">
        <f t="shared" si="24"/>
        <v>0</v>
      </c>
      <c r="AR542">
        <f>VLOOKUP(C542,'pluie jour'!$A$2:$B$1207,2,FALSE)</f>
        <v>0</v>
      </c>
      <c r="AS542">
        <f t="shared" si="25"/>
        <v>0</v>
      </c>
      <c r="AT542" s="11" t="e">
        <f t="shared" si="26"/>
        <v>#N/A</v>
      </c>
    </row>
    <row r="543" spans="1:46" x14ac:dyDescent="0.3">
      <c r="A543" t="s">
        <v>863</v>
      </c>
      <c r="B543" t="s">
        <v>3</v>
      </c>
      <c r="C543" s="4">
        <v>37120</v>
      </c>
      <c r="D543" t="s">
        <v>543</v>
      </c>
      <c r="E543">
        <v>18187</v>
      </c>
      <c r="F543">
        <v>16168</v>
      </c>
      <c r="G543">
        <v>20.5</v>
      </c>
      <c r="H543">
        <v>4132</v>
      </c>
      <c r="I543">
        <v>4400</v>
      </c>
      <c r="J543">
        <v>17356</v>
      </c>
      <c r="K543">
        <v>0.7</v>
      </c>
      <c r="L543">
        <v>7.93</v>
      </c>
      <c r="M543">
        <v>89.4</v>
      </c>
      <c r="N543">
        <v>1.4</v>
      </c>
      <c r="O543">
        <v>13.83</v>
      </c>
      <c r="P543">
        <v>2.0099999999999998</v>
      </c>
      <c r="Q543">
        <v>103.93</v>
      </c>
      <c r="R543">
        <v>5.7000000000000002E-2</v>
      </c>
      <c r="S543">
        <v>25.97</v>
      </c>
      <c r="T543">
        <v>0.26350000000000001</v>
      </c>
      <c r="U543">
        <v>0.1188</v>
      </c>
      <c r="V543">
        <v>6.7100000000000007E-2</v>
      </c>
      <c r="W543">
        <v>0.2732</v>
      </c>
      <c r="X543">
        <v>0.05</v>
      </c>
      <c r="Y543">
        <v>8.9999999999999993E-3</v>
      </c>
      <c r="Z543">
        <v>3.6700000000000003E-2</v>
      </c>
      <c r="AA543">
        <v>3.7000000000000002E-3</v>
      </c>
      <c r="AB543">
        <v>1.7999999999999999E-2</v>
      </c>
      <c r="AC543">
        <v>3.5999999999999999E-3</v>
      </c>
      <c r="AD543">
        <v>9.7999999999999997E-3</v>
      </c>
      <c r="AE543">
        <v>1.2999999999999999E-3</v>
      </c>
      <c r="AF543">
        <v>8.3999999999999995E-3</v>
      </c>
      <c r="AG543">
        <v>1.2999999999999999E-3</v>
      </c>
      <c r="AH543">
        <v>6.8000000000000005E-2</v>
      </c>
      <c r="AI543">
        <v>1.2999999999999999E-2</v>
      </c>
      <c r="AJ543">
        <v>1.4E-2</v>
      </c>
      <c r="AK543">
        <v>0.86429999999999996</v>
      </c>
      <c r="AL543" s="10" t="s">
        <v>818</v>
      </c>
      <c r="AM543" s="10" t="s">
        <v>819</v>
      </c>
      <c r="AN543" s="10" t="s">
        <v>820</v>
      </c>
      <c r="AO543" s="10" t="s">
        <v>821</v>
      </c>
      <c r="AP543">
        <f>VLOOKUP(C543,'debit moy jour'!$A$2:$B$1198,2,FALSE)</f>
        <v>6.3310000000000004</v>
      </c>
      <c r="AQ543" t="b">
        <f t="shared" si="24"/>
        <v>0</v>
      </c>
      <c r="AR543">
        <f>VLOOKUP(C543,'pluie jour'!$A$2:$B$1207,2,FALSE)</f>
        <v>3</v>
      </c>
      <c r="AS543">
        <f t="shared" si="25"/>
        <v>1</v>
      </c>
      <c r="AT543" s="11">
        <f t="shared" si="26"/>
        <v>-1.6772790806025725E-2</v>
      </c>
    </row>
    <row r="544" spans="1:46" x14ac:dyDescent="0.3">
      <c r="A544" t="s">
        <v>863</v>
      </c>
      <c r="B544" t="s">
        <v>3</v>
      </c>
      <c r="C544" s="4">
        <v>37124</v>
      </c>
      <c r="D544" t="s">
        <v>544</v>
      </c>
      <c r="E544">
        <v>17716</v>
      </c>
      <c r="F544">
        <v>15110</v>
      </c>
      <c r="G544">
        <v>18.600000000000001</v>
      </c>
      <c r="H544">
        <v>4302</v>
      </c>
      <c r="I544">
        <v>4028</v>
      </c>
      <c r="J544">
        <v>15965</v>
      </c>
      <c r="K544">
        <v>0.79</v>
      </c>
      <c r="L544">
        <v>7.8</v>
      </c>
      <c r="M544">
        <v>88.2</v>
      </c>
      <c r="N544">
        <v>1.63</v>
      </c>
      <c r="O544">
        <v>14.01</v>
      </c>
      <c r="P544">
        <v>1.82</v>
      </c>
      <c r="Q544">
        <v>91.31</v>
      </c>
      <c r="R544">
        <v>6.5000000000000002E-2</v>
      </c>
      <c r="S544">
        <v>21.94</v>
      </c>
      <c r="T544">
        <v>0.2359</v>
      </c>
      <c r="U544">
        <v>0.11119999999999999</v>
      </c>
      <c r="V544">
        <v>0.06</v>
      </c>
      <c r="W544">
        <v>0.25030000000000002</v>
      </c>
      <c r="X544">
        <v>4.3900000000000002E-2</v>
      </c>
      <c r="Y544">
        <v>8.3000000000000001E-3</v>
      </c>
      <c r="Z544">
        <v>3.4799999999999998E-2</v>
      </c>
      <c r="AA544">
        <v>3.3999999999999998E-3</v>
      </c>
      <c r="AB544">
        <v>1.78E-2</v>
      </c>
      <c r="AC544">
        <v>3.5000000000000001E-3</v>
      </c>
      <c r="AD544">
        <v>9.1999999999999998E-3</v>
      </c>
      <c r="AE544">
        <v>1.1999999999999999E-3</v>
      </c>
      <c r="AF544">
        <v>7.4000000000000003E-3</v>
      </c>
      <c r="AG544">
        <v>1.2999999999999999E-3</v>
      </c>
      <c r="AH544">
        <v>9.2999999999999999E-2</v>
      </c>
      <c r="AI544">
        <v>0.01</v>
      </c>
      <c r="AJ544">
        <v>1.4E-2</v>
      </c>
      <c r="AK544">
        <v>0.78810000000000002</v>
      </c>
      <c r="AL544" s="10" t="s">
        <v>818</v>
      </c>
      <c r="AM544" s="10" t="s">
        <v>819</v>
      </c>
      <c r="AN544" s="10" t="s">
        <v>820</v>
      </c>
      <c r="AO544" s="10" t="s">
        <v>821</v>
      </c>
      <c r="AP544">
        <f>VLOOKUP(C544,'debit moy jour'!$A$2:$B$1198,2,FALSE)</f>
        <v>8.3819999999999997</v>
      </c>
      <c r="AQ544" t="b">
        <f t="shared" si="24"/>
        <v>0</v>
      </c>
      <c r="AR544">
        <f>VLOOKUP(C544,'pluie jour'!$A$2:$B$1207,2,FALSE)</f>
        <v>0</v>
      </c>
      <c r="AS544">
        <f t="shared" si="25"/>
        <v>1</v>
      </c>
      <c r="AT544" s="11">
        <f t="shared" si="26"/>
        <v>0.32396145948507332</v>
      </c>
    </row>
    <row r="545" spans="1:46" x14ac:dyDescent="0.3">
      <c r="A545" t="s">
        <v>863</v>
      </c>
      <c r="B545" t="s">
        <v>3</v>
      </c>
      <c r="C545" s="4">
        <v>37127</v>
      </c>
      <c r="D545" t="s">
        <v>545</v>
      </c>
      <c r="E545">
        <v>18285</v>
      </c>
      <c r="F545">
        <v>16494</v>
      </c>
      <c r="G545">
        <v>19</v>
      </c>
      <c r="H545">
        <v>4238</v>
      </c>
      <c r="I545">
        <v>3876</v>
      </c>
      <c r="J545">
        <v>17681</v>
      </c>
      <c r="K545">
        <v>0.72</v>
      </c>
      <c r="L545">
        <v>7.8</v>
      </c>
      <c r="M545">
        <v>85.3</v>
      </c>
      <c r="N545">
        <v>1.54</v>
      </c>
      <c r="O545">
        <v>13.11</v>
      </c>
      <c r="P545">
        <v>1.82</v>
      </c>
      <c r="Q545">
        <v>105.28</v>
      </c>
      <c r="R545">
        <v>4.8000000000000001E-2</v>
      </c>
      <c r="S545">
        <v>25.04</v>
      </c>
      <c r="T545">
        <v>0.23960000000000001</v>
      </c>
      <c r="U545">
        <v>0.1056</v>
      </c>
      <c r="V545">
        <v>6.0600000000000001E-2</v>
      </c>
      <c r="W545">
        <v>0.25019999999999998</v>
      </c>
      <c r="X545">
        <v>4.41E-2</v>
      </c>
      <c r="Y545">
        <v>8.6E-3</v>
      </c>
      <c r="Z545">
        <v>3.27E-2</v>
      </c>
      <c r="AA545">
        <v>3.0999999999999999E-3</v>
      </c>
      <c r="AB545">
        <v>1.6400000000000001E-2</v>
      </c>
      <c r="AC545">
        <v>3.5000000000000001E-3</v>
      </c>
      <c r="AD545">
        <v>9.4000000000000004E-3</v>
      </c>
      <c r="AE545">
        <v>1.1000000000000001E-3</v>
      </c>
      <c r="AF545">
        <v>7.6E-3</v>
      </c>
      <c r="AG545">
        <v>1.1000000000000001E-3</v>
      </c>
      <c r="AH545">
        <v>7.1999999999999995E-2</v>
      </c>
      <c r="AI545">
        <v>1.0999999999999999E-2</v>
      </c>
      <c r="AJ545">
        <v>1.2999999999999999E-2</v>
      </c>
      <c r="AK545">
        <v>0.78339999999999999</v>
      </c>
      <c r="AL545" s="10" t="s">
        <v>818</v>
      </c>
      <c r="AM545" s="10" t="s">
        <v>819</v>
      </c>
      <c r="AN545" s="10" t="s">
        <v>820</v>
      </c>
      <c r="AO545" s="10" t="s">
        <v>821</v>
      </c>
      <c r="AP545">
        <f>VLOOKUP(C545,'debit moy jour'!$A$2:$B$1198,2,FALSE)</f>
        <v>7.1260000000000003</v>
      </c>
      <c r="AQ545" t="b">
        <f t="shared" si="24"/>
        <v>0</v>
      </c>
      <c r="AR545">
        <f>VLOOKUP(C545,'pluie jour'!$A$2:$B$1207,2,FALSE)</f>
        <v>0</v>
      </c>
      <c r="AS545">
        <f t="shared" si="25"/>
        <v>0</v>
      </c>
      <c r="AT545" s="11" t="e">
        <f t="shared" si="26"/>
        <v>#N/A</v>
      </c>
    </row>
    <row r="546" spans="1:46" x14ac:dyDescent="0.3">
      <c r="A546" t="s">
        <v>863</v>
      </c>
      <c r="B546" t="s">
        <v>3</v>
      </c>
      <c r="C546" s="4">
        <v>37131</v>
      </c>
      <c r="D546" t="s">
        <v>546</v>
      </c>
      <c r="E546">
        <v>18015</v>
      </c>
      <c r="F546">
        <v>16624</v>
      </c>
      <c r="G546">
        <v>21.8</v>
      </c>
      <c r="H546">
        <v>4176</v>
      </c>
      <c r="I546">
        <v>3927</v>
      </c>
      <c r="J546">
        <v>18190</v>
      </c>
      <c r="K546">
        <v>0.67</v>
      </c>
      <c r="L546">
        <v>9.42</v>
      </c>
      <c r="M546">
        <v>93.4</v>
      </c>
      <c r="N546">
        <v>1.5</v>
      </c>
      <c r="O546">
        <v>12.95</v>
      </c>
      <c r="P546">
        <v>1.92</v>
      </c>
      <c r="Q546">
        <v>107.94</v>
      </c>
      <c r="R546">
        <v>7.9000000000000001E-2</v>
      </c>
      <c r="S546">
        <v>26.14</v>
      </c>
      <c r="T546">
        <v>0.26369999999999999</v>
      </c>
      <c r="U546">
        <v>0.1133</v>
      </c>
      <c r="V546">
        <v>6.7599999999999993E-2</v>
      </c>
      <c r="W546">
        <v>0.27400000000000002</v>
      </c>
      <c r="X546">
        <v>5.3499999999999999E-2</v>
      </c>
      <c r="Y546">
        <v>9.7999999999999997E-3</v>
      </c>
      <c r="Z546">
        <v>3.8800000000000001E-2</v>
      </c>
      <c r="AA546">
        <v>3.8999999999999998E-3</v>
      </c>
      <c r="AB546">
        <v>1.9099999999999999E-2</v>
      </c>
      <c r="AC546">
        <v>3.5999999999999999E-3</v>
      </c>
      <c r="AD546">
        <v>1.12E-2</v>
      </c>
      <c r="AE546">
        <v>1.2999999999999999E-3</v>
      </c>
      <c r="AF546">
        <v>8.5000000000000006E-3</v>
      </c>
      <c r="AG546">
        <v>1.6000000000000001E-3</v>
      </c>
      <c r="AH546">
        <v>6.9000000000000006E-2</v>
      </c>
      <c r="AI546">
        <v>1.7000000000000001E-2</v>
      </c>
      <c r="AJ546">
        <v>1.4999999999999999E-2</v>
      </c>
      <c r="AK546">
        <v>0.86980000000000002</v>
      </c>
      <c r="AL546" s="10" t="s">
        <v>818</v>
      </c>
      <c r="AM546" s="10" t="s">
        <v>819</v>
      </c>
      <c r="AN546" s="10" t="s">
        <v>820</v>
      </c>
      <c r="AO546" s="10" t="s">
        <v>821</v>
      </c>
      <c r="AP546">
        <f>VLOOKUP(C546,'debit moy jour'!$A$2:$B$1198,2,FALSE)</f>
        <v>6.4039999999999999</v>
      </c>
      <c r="AQ546" t="b">
        <f t="shared" si="24"/>
        <v>0</v>
      </c>
      <c r="AR546">
        <f>VLOOKUP(C546,'pluie jour'!$A$2:$B$1207,2,FALSE)</f>
        <v>0</v>
      </c>
      <c r="AS546">
        <f t="shared" si="25"/>
        <v>0</v>
      </c>
      <c r="AT546" s="11" t="e">
        <f t="shared" si="26"/>
        <v>#N/A</v>
      </c>
    </row>
    <row r="547" spans="1:46" x14ac:dyDescent="0.3">
      <c r="A547" t="s">
        <v>863</v>
      </c>
      <c r="B547" t="s">
        <v>3</v>
      </c>
      <c r="C547" s="4">
        <v>37134</v>
      </c>
      <c r="D547" t="s">
        <v>547</v>
      </c>
      <c r="E547">
        <v>17891</v>
      </c>
      <c r="F547">
        <v>16952</v>
      </c>
      <c r="G547">
        <v>20.6</v>
      </c>
      <c r="H547">
        <v>4199</v>
      </c>
      <c r="I547">
        <v>3931</v>
      </c>
      <c r="J547">
        <v>18615</v>
      </c>
      <c r="K547">
        <v>0.65</v>
      </c>
      <c r="L547">
        <v>10.67</v>
      </c>
      <c r="M547">
        <v>89.8</v>
      </c>
      <c r="N547">
        <v>1.43</v>
      </c>
      <c r="O547">
        <v>11.78</v>
      </c>
      <c r="P547">
        <v>1.78</v>
      </c>
      <c r="Q547">
        <v>107.61</v>
      </c>
      <c r="R547">
        <v>7.3999999999999996E-2</v>
      </c>
      <c r="S547">
        <v>25.09</v>
      </c>
      <c r="T547">
        <v>0.2417</v>
      </c>
      <c r="U547">
        <v>0.11119999999999999</v>
      </c>
      <c r="V547">
        <v>6.1499999999999999E-2</v>
      </c>
      <c r="W547">
        <v>0.25090000000000001</v>
      </c>
      <c r="X547">
        <v>4.7600000000000003E-2</v>
      </c>
      <c r="Y547">
        <v>8.3000000000000001E-3</v>
      </c>
      <c r="Z547">
        <v>3.5400000000000001E-2</v>
      </c>
      <c r="AA547">
        <v>3.5999999999999999E-3</v>
      </c>
      <c r="AB547">
        <v>1.66E-2</v>
      </c>
      <c r="AC547">
        <v>3.5999999999999999E-3</v>
      </c>
      <c r="AD547">
        <v>1.11E-2</v>
      </c>
      <c r="AE547">
        <v>1.1999999999999999E-3</v>
      </c>
      <c r="AF547">
        <v>7.9000000000000008E-3</v>
      </c>
      <c r="AG547">
        <v>1.4E-3</v>
      </c>
      <c r="AH547">
        <v>6.4000000000000001E-2</v>
      </c>
      <c r="AI547">
        <v>1.4E-2</v>
      </c>
      <c r="AJ547">
        <v>1.4E-2</v>
      </c>
      <c r="AK547">
        <v>0.80210000000000004</v>
      </c>
      <c r="AL547" s="10" t="s">
        <v>818</v>
      </c>
      <c r="AM547" s="10" t="s">
        <v>819</v>
      </c>
      <c r="AN547" s="10" t="s">
        <v>820</v>
      </c>
      <c r="AO547" s="10" t="s">
        <v>821</v>
      </c>
      <c r="AP547">
        <f>VLOOKUP(C547,'debit moy jour'!$A$2:$B$1198,2,FALSE)</f>
        <v>5.3810000000000002</v>
      </c>
      <c r="AQ547" t="b">
        <f t="shared" si="24"/>
        <v>0</v>
      </c>
      <c r="AR547">
        <f>VLOOKUP(C547,'pluie jour'!$A$2:$B$1207,2,FALSE)</f>
        <v>0</v>
      </c>
      <c r="AS547">
        <f t="shared" si="25"/>
        <v>0</v>
      </c>
      <c r="AT547" s="11" t="e">
        <f t="shared" si="26"/>
        <v>#N/A</v>
      </c>
    </row>
    <row r="548" spans="1:46" x14ac:dyDescent="0.3">
      <c r="A548" t="s">
        <v>863</v>
      </c>
      <c r="B548" t="s">
        <v>3</v>
      </c>
      <c r="C548" s="4">
        <v>37166</v>
      </c>
      <c r="D548" t="s">
        <v>548</v>
      </c>
      <c r="E548">
        <v>13974</v>
      </c>
      <c r="F548">
        <v>12091</v>
      </c>
      <c r="G548">
        <v>48.7</v>
      </c>
      <c r="H548">
        <v>4032</v>
      </c>
      <c r="I548">
        <v>8343</v>
      </c>
      <c r="J548">
        <v>15611</v>
      </c>
      <c r="K548">
        <v>0.92</v>
      </c>
      <c r="L548">
        <v>6.39</v>
      </c>
      <c r="M548">
        <v>163.19999999999999</v>
      </c>
      <c r="N548">
        <v>3.85</v>
      </c>
      <c r="O548">
        <v>13.86</v>
      </c>
      <c r="P548">
        <v>3.98</v>
      </c>
      <c r="Q548">
        <v>80.05</v>
      </c>
      <c r="R548">
        <v>7.5999999999999998E-2</v>
      </c>
      <c r="S548">
        <v>23.02</v>
      </c>
      <c r="T548">
        <v>0.42799999999999999</v>
      </c>
      <c r="U548">
        <v>0.2172</v>
      </c>
      <c r="V548">
        <v>0.11020000000000001</v>
      </c>
      <c r="W548">
        <v>0.46650000000000003</v>
      </c>
      <c r="X548">
        <v>8.5000000000000006E-2</v>
      </c>
      <c r="Y548">
        <v>1.6E-2</v>
      </c>
      <c r="Z548">
        <v>6.8599999999999994E-2</v>
      </c>
      <c r="AA548">
        <v>7.1999999999999998E-3</v>
      </c>
      <c r="AB548">
        <v>3.5299999999999998E-2</v>
      </c>
      <c r="AC548">
        <v>6.7999999999999996E-3</v>
      </c>
      <c r="AD548">
        <v>2.07E-2</v>
      </c>
      <c r="AE548">
        <v>2.5000000000000001E-3</v>
      </c>
      <c r="AF548">
        <v>1.7899999999999999E-2</v>
      </c>
      <c r="AG548">
        <v>2.7000000000000001E-3</v>
      </c>
      <c r="AH548">
        <v>0.11899999999999999</v>
      </c>
      <c r="AI548">
        <v>3.2000000000000001E-2</v>
      </c>
      <c r="AJ548">
        <v>3.3000000000000002E-2</v>
      </c>
      <c r="AK548">
        <v>1.4844999999999999</v>
      </c>
      <c r="AL548" s="10" t="s">
        <v>818</v>
      </c>
      <c r="AM548" s="10" t="s">
        <v>819</v>
      </c>
      <c r="AN548" s="10" t="s">
        <v>820</v>
      </c>
      <c r="AO548" s="10" t="s">
        <v>821</v>
      </c>
      <c r="AP548">
        <f>VLOOKUP(C548,'debit moy jour'!$A$2:$B$1198,2,FALSE)</f>
        <v>6.6120000000000001</v>
      </c>
      <c r="AQ548" t="b">
        <f t="shared" si="24"/>
        <v>0</v>
      </c>
      <c r="AR548">
        <f>VLOOKUP(C548,'pluie jour'!$A$2:$B$1207,2,FALSE)</f>
        <v>10</v>
      </c>
      <c r="AS548">
        <f t="shared" si="25"/>
        <v>1</v>
      </c>
      <c r="AT548" s="11">
        <f t="shared" si="26"/>
        <v>0.22876788700984943</v>
      </c>
    </row>
    <row r="549" spans="1:46" x14ac:dyDescent="0.3">
      <c r="A549" t="s">
        <v>863</v>
      </c>
      <c r="B549" t="s">
        <v>3</v>
      </c>
      <c r="C549" s="4">
        <v>37169</v>
      </c>
      <c r="D549" t="s">
        <v>549</v>
      </c>
      <c r="E549">
        <v>18668</v>
      </c>
      <c r="F549">
        <v>15694</v>
      </c>
      <c r="G549">
        <v>17</v>
      </c>
      <c r="H549">
        <v>4900</v>
      </c>
      <c r="I549">
        <v>5936</v>
      </c>
      <c r="J549">
        <v>18803</v>
      </c>
      <c r="K549">
        <v>1.1499999999999999</v>
      </c>
      <c r="L549">
        <v>7.03</v>
      </c>
      <c r="M549">
        <v>52.8</v>
      </c>
      <c r="N549">
        <v>1.91</v>
      </c>
      <c r="O549">
        <v>11.93</v>
      </c>
      <c r="P549">
        <v>2.62</v>
      </c>
      <c r="Q549">
        <v>96.75</v>
      </c>
      <c r="R549">
        <v>7.1999999999999995E-2</v>
      </c>
      <c r="S549">
        <v>24.54</v>
      </c>
      <c r="T549">
        <v>0.1789</v>
      </c>
      <c r="U549">
        <v>7.6100000000000001E-2</v>
      </c>
      <c r="V549">
        <v>4.7E-2</v>
      </c>
      <c r="W549">
        <v>0.20380000000000001</v>
      </c>
      <c r="X549">
        <v>3.49E-2</v>
      </c>
      <c r="Y549">
        <v>7.1999999999999998E-3</v>
      </c>
      <c r="Z549">
        <v>2.98E-2</v>
      </c>
      <c r="AA549">
        <v>2.5999999999999999E-3</v>
      </c>
      <c r="AB549">
        <v>1.6899999999999998E-2</v>
      </c>
      <c r="AC549">
        <v>2.8E-3</v>
      </c>
      <c r="AD549">
        <v>8.3999999999999995E-3</v>
      </c>
      <c r="AE549">
        <v>1.1000000000000001E-3</v>
      </c>
      <c r="AF549">
        <v>7.6E-3</v>
      </c>
      <c r="AG549">
        <v>1.5E-3</v>
      </c>
      <c r="AH549">
        <v>5.3999999999999999E-2</v>
      </c>
      <c r="AI549">
        <v>1.2999999999999999E-2</v>
      </c>
      <c r="AJ549">
        <v>1.2999999999999999E-2</v>
      </c>
      <c r="AK549">
        <v>0.61860000000000004</v>
      </c>
      <c r="AL549" s="10" t="s">
        <v>818</v>
      </c>
      <c r="AM549" s="10" t="s">
        <v>819</v>
      </c>
      <c r="AN549" s="10" t="s">
        <v>820</v>
      </c>
      <c r="AO549" s="10" t="s">
        <v>821</v>
      </c>
      <c r="AP549">
        <f>VLOOKUP(C549,'debit moy jour'!$A$2:$B$1198,2,FALSE)</f>
        <v>6.226</v>
      </c>
      <c r="AQ549" t="b">
        <f t="shared" si="24"/>
        <v>0</v>
      </c>
      <c r="AR549">
        <f>VLOOKUP(C549,'pluie jour'!$A$2:$B$1207,2,FALSE)</f>
        <v>1</v>
      </c>
      <c r="AS549">
        <f t="shared" si="25"/>
        <v>1</v>
      </c>
      <c r="AT549" s="11">
        <f t="shared" si="26"/>
        <v>-5.8378705384150048E-2</v>
      </c>
    </row>
    <row r="550" spans="1:46" x14ac:dyDescent="0.3">
      <c r="A550" t="s">
        <v>863</v>
      </c>
      <c r="B550" t="s">
        <v>3</v>
      </c>
      <c r="C550" s="4">
        <v>37173</v>
      </c>
      <c r="D550" t="s">
        <v>550</v>
      </c>
      <c r="E550">
        <v>20288</v>
      </c>
      <c r="F550">
        <v>15179</v>
      </c>
      <c r="G550">
        <v>28.7</v>
      </c>
      <c r="H550">
        <v>5192</v>
      </c>
      <c r="I550">
        <v>5090</v>
      </c>
      <c r="J550">
        <v>18614</v>
      </c>
      <c r="K550">
        <v>1.64</v>
      </c>
      <c r="L550">
        <v>8.5299999999999994</v>
      </c>
      <c r="M550">
        <v>63.7</v>
      </c>
      <c r="N550">
        <v>2.83</v>
      </c>
      <c r="O550">
        <v>18.920000000000002</v>
      </c>
      <c r="P550">
        <v>2.17</v>
      </c>
      <c r="Q550">
        <v>88.26</v>
      </c>
      <c r="R550">
        <v>0.06</v>
      </c>
      <c r="S550">
        <v>22.72</v>
      </c>
      <c r="T550">
        <v>0.2205</v>
      </c>
      <c r="U550">
        <v>0.1177</v>
      </c>
      <c r="V550">
        <v>6.1699999999999998E-2</v>
      </c>
      <c r="W550">
        <v>0.2671</v>
      </c>
      <c r="X550">
        <v>4.7800000000000002E-2</v>
      </c>
      <c r="Y550">
        <v>9.1000000000000004E-3</v>
      </c>
      <c r="Z550">
        <v>3.8600000000000002E-2</v>
      </c>
      <c r="AA550">
        <v>4.1000000000000003E-3</v>
      </c>
      <c r="AB550">
        <v>2.1100000000000001E-2</v>
      </c>
      <c r="AC550">
        <v>4.3E-3</v>
      </c>
      <c r="AD550">
        <v>1.29E-2</v>
      </c>
      <c r="AE550">
        <v>1.4E-3</v>
      </c>
      <c r="AF550">
        <v>1.17E-2</v>
      </c>
      <c r="AG550">
        <v>2E-3</v>
      </c>
      <c r="AH550">
        <v>7.1999999999999995E-2</v>
      </c>
      <c r="AI550">
        <v>1.7000000000000001E-2</v>
      </c>
      <c r="AJ550">
        <v>1.7000000000000001E-2</v>
      </c>
      <c r="AK550">
        <v>0.81989999999999996</v>
      </c>
      <c r="AL550" s="10" t="s">
        <v>818</v>
      </c>
      <c r="AM550" s="10" t="s">
        <v>819</v>
      </c>
      <c r="AN550" s="10" t="s">
        <v>820</v>
      </c>
      <c r="AO550" s="10" t="s">
        <v>821</v>
      </c>
      <c r="AP550">
        <f>VLOOKUP(C550,'debit moy jour'!$A$2:$B$1198,2,FALSE)</f>
        <v>15.254</v>
      </c>
      <c r="AQ550" t="b">
        <f t="shared" si="24"/>
        <v>0</v>
      </c>
      <c r="AR550">
        <f>VLOOKUP(C550,'pluie jour'!$A$2:$B$1207,2,FALSE)</f>
        <v>0</v>
      </c>
      <c r="AS550">
        <f t="shared" si="25"/>
        <v>1</v>
      </c>
      <c r="AT550" s="11">
        <f t="shared" si="26"/>
        <v>1.4500481850305169</v>
      </c>
    </row>
    <row r="551" spans="1:46" x14ac:dyDescent="0.3">
      <c r="A551" t="s">
        <v>863</v>
      </c>
      <c r="B551" t="s">
        <v>3</v>
      </c>
      <c r="C551" s="4">
        <v>37176</v>
      </c>
      <c r="D551" t="s">
        <v>551</v>
      </c>
      <c r="E551">
        <v>18690</v>
      </c>
      <c r="F551">
        <v>13540</v>
      </c>
      <c r="G551">
        <v>14</v>
      </c>
      <c r="H551">
        <v>4974</v>
      </c>
      <c r="I551">
        <v>4204</v>
      </c>
      <c r="J551">
        <v>14140</v>
      </c>
      <c r="K551">
        <v>0.51</v>
      </c>
      <c r="L551">
        <v>7.24</v>
      </c>
      <c r="M551">
        <v>77.2</v>
      </c>
      <c r="N551">
        <v>1.36</v>
      </c>
      <c r="O551">
        <v>11.49</v>
      </c>
      <c r="P551">
        <v>1.87</v>
      </c>
      <c r="Q551">
        <v>85.06</v>
      </c>
      <c r="R551">
        <v>8.5999999999999993E-2</v>
      </c>
      <c r="S551">
        <v>20.59</v>
      </c>
      <c r="T551">
        <v>0.152</v>
      </c>
      <c r="U551">
        <v>6.8199999999999997E-2</v>
      </c>
      <c r="V551">
        <v>0.04</v>
      </c>
      <c r="W551">
        <v>0.17399999999999999</v>
      </c>
      <c r="X551">
        <v>3.1600000000000003E-2</v>
      </c>
      <c r="Y551">
        <v>6.1000000000000004E-3</v>
      </c>
      <c r="Z551">
        <v>2.64E-2</v>
      </c>
      <c r="AA551">
        <v>2.5000000000000001E-3</v>
      </c>
      <c r="AB551">
        <v>1.4E-2</v>
      </c>
      <c r="AC551">
        <v>2.8E-3</v>
      </c>
      <c r="AD551">
        <v>8.3000000000000001E-3</v>
      </c>
      <c r="AE551">
        <v>1E-3</v>
      </c>
      <c r="AF551">
        <v>8.0999999999999996E-3</v>
      </c>
      <c r="AG551">
        <v>1E-3</v>
      </c>
      <c r="AH551">
        <v>2.7E-2</v>
      </c>
      <c r="AI551">
        <v>0</v>
      </c>
      <c r="AJ551">
        <v>1.2E-2</v>
      </c>
      <c r="AK551">
        <v>0.31569999999999998</v>
      </c>
      <c r="AL551" s="10" t="s">
        <v>818</v>
      </c>
      <c r="AM551" s="10" t="s">
        <v>819</v>
      </c>
      <c r="AN551" s="10" t="s">
        <v>820</v>
      </c>
      <c r="AO551" s="10" t="s">
        <v>821</v>
      </c>
      <c r="AP551">
        <f>VLOOKUP(C551,'debit moy jour'!$A$2:$B$1198,2,FALSE)</f>
        <v>9.5060000000000002</v>
      </c>
      <c r="AQ551" t="b">
        <f t="shared" si="24"/>
        <v>0</v>
      </c>
      <c r="AR551">
        <f>VLOOKUP(C551,'pluie jour'!$A$2:$B$1207,2,FALSE)</f>
        <v>0</v>
      </c>
      <c r="AS551">
        <f t="shared" si="25"/>
        <v>0</v>
      </c>
      <c r="AT551" s="11" t="e">
        <f t="shared" si="26"/>
        <v>#N/A</v>
      </c>
    </row>
    <row r="552" spans="1:46" x14ac:dyDescent="0.3">
      <c r="A552" t="s">
        <v>863</v>
      </c>
      <c r="B552" t="s">
        <v>3</v>
      </c>
      <c r="C552" s="4">
        <v>37179</v>
      </c>
      <c r="D552" t="s">
        <v>552</v>
      </c>
      <c r="E552">
        <v>18960</v>
      </c>
      <c r="F552">
        <v>13900</v>
      </c>
      <c r="G552">
        <v>15.2</v>
      </c>
      <c r="H552">
        <v>4996</v>
      </c>
      <c r="I552">
        <v>4534</v>
      </c>
      <c r="J552">
        <v>13240</v>
      </c>
      <c r="K552">
        <v>0.47</v>
      </c>
      <c r="L552">
        <v>7.33</v>
      </c>
      <c r="M552">
        <v>64.900000000000006</v>
      </c>
      <c r="N552">
        <v>1.4</v>
      </c>
      <c r="O552">
        <v>8.7899999999999991</v>
      </c>
      <c r="P552">
        <v>2.0099999999999998</v>
      </c>
      <c r="Q552">
        <v>83.33</v>
      </c>
      <c r="R552">
        <v>6.6000000000000003E-2</v>
      </c>
      <c r="S552">
        <v>20.56</v>
      </c>
      <c r="T552">
        <v>0.16700000000000001</v>
      </c>
      <c r="U552">
        <v>7.5899999999999995E-2</v>
      </c>
      <c r="V552">
        <v>4.5100000000000001E-2</v>
      </c>
      <c r="W552">
        <v>0.19400000000000001</v>
      </c>
      <c r="X552">
        <v>3.6299999999999999E-2</v>
      </c>
      <c r="Y552">
        <v>6.4999999999999997E-3</v>
      </c>
      <c r="Z552">
        <v>2.7699999999999999E-2</v>
      </c>
      <c r="AA552">
        <v>3.0000000000000001E-3</v>
      </c>
      <c r="AB552">
        <v>1.4800000000000001E-2</v>
      </c>
      <c r="AC552">
        <v>2.7000000000000001E-3</v>
      </c>
      <c r="AD552">
        <v>8.6E-3</v>
      </c>
      <c r="AE552">
        <v>1.1000000000000001E-3</v>
      </c>
      <c r="AF552">
        <v>7.1000000000000004E-3</v>
      </c>
      <c r="AG552">
        <v>1.4E-3</v>
      </c>
      <c r="AH552">
        <v>2.5999999999999999E-2</v>
      </c>
      <c r="AI552">
        <v>0</v>
      </c>
      <c r="AJ552">
        <v>1.2E-2</v>
      </c>
      <c r="AK552">
        <v>0.34820000000000001</v>
      </c>
      <c r="AL552" s="10" t="s">
        <v>818</v>
      </c>
      <c r="AM552" s="10" t="s">
        <v>819</v>
      </c>
      <c r="AN552" s="10" t="s">
        <v>820</v>
      </c>
      <c r="AO552" s="10" t="s">
        <v>821</v>
      </c>
      <c r="AP552">
        <f>VLOOKUP(C552,'debit moy jour'!$A$2:$B$1198,2,FALSE)</f>
        <v>9.2509999999999994</v>
      </c>
      <c r="AQ552" t="b">
        <f t="shared" si="24"/>
        <v>0</v>
      </c>
      <c r="AR552">
        <f>VLOOKUP(C552,'pluie jour'!$A$2:$B$1207,2,FALSE)</f>
        <v>1.5</v>
      </c>
      <c r="AS552">
        <f t="shared" si="25"/>
        <v>1</v>
      </c>
      <c r="AT552" s="11">
        <f t="shared" si="26"/>
        <v>-2.6825163054912768E-2</v>
      </c>
    </row>
    <row r="553" spans="1:46" x14ac:dyDescent="0.3">
      <c r="A553" t="s">
        <v>863</v>
      </c>
      <c r="B553" t="s">
        <v>3</v>
      </c>
      <c r="C553" s="4">
        <v>37180</v>
      </c>
      <c r="D553" t="s">
        <v>553</v>
      </c>
      <c r="E553">
        <v>19210</v>
      </c>
      <c r="F553">
        <v>14330</v>
      </c>
      <c r="G553">
        <v>13.1</v>
      </c>
      <c r="H553">
        <v>5107</v>
      </c>
      <c r="I553">
        <v>4278</v>
      </c>
      <c r="J553">
        <v>13310</v>
      </c>
      <c r="K553">
        <v>0.45</v>
      </c>
      <c r="L553">
        <v>4.3600000000000003</v>
      </c>
      <c r="M553">
        <v>64.8</v>
      </c>
      <c r="N553">
        <v>1.23</v>
      </c>
      <c r="O553">
        <v>8.34</v>
      </c>
      <c r="P553">
        <v>1.89</v>
      </c>
      <c r="Q553">
        <v>84.71</v>
      </c>
      <c r="R553">
        <v>7.3999999999999996E-2</v>
      </c>
      <c r="S553">
        <v>20.170000000000002</v>
      </c>
      <c r="T553">
        <v>0.14000000000000001</v>
      </c>
      <c r="U553">
        <v>5.9700000000000003E-2</v>
      </c>
      <c r="V553">
        <v>3.8800000000000001E-2</v>
      </c>
      <c r="W553">
        <v>0.16500000000000001</v>
      </c>
      <c r="X553">
        <v>3.2199999999999999E-2</v>
      </c>
      <c r="Y553">
        <v>5.4000000000000003E-3</v>
      </c>
      <c r="Z553">
        <v>2.52E-2</v>
      </c>
      <c r="AA553">
        <v>2.3999999999999998E-3</v>
      </c>
      <c r="AB553">
        <v>1.2200000000000001E-2</v>
      </c>
      <c r="AC553">
        <v>2.3999999999999998E-3</v>
      </c>
      <c r="AD553">
        <v>7.6E-3</v>
      </c>
      <c r="AE553">
        <v>1.1000000000000001E-3</v>
      </c>
      <c r="AF553">
        <v>6.3E-3</v>
      </c>
      <c r="AG553">
        <v>1.1000000000000001E-3</v>
      </c>
      <c r="AH553">
        <v>1.6E-2</v>
      </c>
      <c r="AI553">
        <v>0</v>
      </c>
      <c r="AJ553">
        <v>0.01</v>
      </c>
      <c r="AK553">
        <v>0.29959999999999998</v>
      </c>
      <c r="AL553" s="10" t="s">
        <v>818</v>
      </c>
      <c r="AM553" s="10" t="s">
        <v>819</v>
      </c>
      <c r="AN553" s="10" t="s">
        <v>820</v>
      </c>
      <c r="AO553" s="10" t="s">
        <v>821</v>
      </c>
      <c r="AP553">
        <f>VLOOKUP(C553,'debit moy jour'!$A$2:$B$1198,2,FALSE)</f>
        <v>9.048</v>
      </c>
      <c r="AQ553" t="b">
        <f t="shared" si="24"/>
        <v>0</v>
      </c>
      <c r="AR553">
        <f>VLOOKUP(C553,'pluie jour'!$A$2:$B$1207,2,FALSE)</f>
        <v>0</v>
      </c>
      <c r="AS553">
        <f t="shared" si="25"/>
        <v>1</v>
      </c>
      <c r="AT553" s="11">
        <f t="shared" si="26"/>
        <v>-2.1943573667711536E-2</v>
      </c>
    </row>
    <row r="554" spans="1:46" x14ac:dyDescent="0.3">
      <c r="A554" t="s">
        <v>863</v>
      </c>
      <c r="B554" t="s">
        <v>3</v>
      </c>
      <c r="C554" s="4">
        <v>37182</v>
      </c>
      <c r="D554" t="s">
        <v>554</v>
      </c>
      <c r="E554">
        <v>19480</v>
      </c>
      <c r="F554">
        <v>14220</v>
      </c>
      <c r="G554">
        <v>14.9</v>
      </c>
      <c r="H554">
        <v>5084</v>
      </c>
      <c r="I554">
        <v>4487</v>
      </c>
      <c r="J554">
        <v>13400</v>
      </c>
      <c r="K554">
        <v>0.43</v>
      </c>
      <c r="L554">
        <v>6.22</v>
      </c>
      <c r="M554">
        <v>75.2</v>
      </c>
      <c r="N554">
        <v>1.5</v>
      </c>
      <c r="O554">
        <v>8.57</v>
      </c>
      <c r="P554">
        <v>2.02</v>
      </c>
      <c r="Q554">
        <v>85.2</v>
      </c>
      <c r="R554">
        <v>9.6000000000000002E-2</v>
      </c>
      <c r="S554">
        <v>20.55</v>
      </c>
      <c r="T554">
        <v>0.151</v>
      </c>
      <c r="U554">
        <v>6.9099999999999995E-2</v>
      </c>
      <c r="V554">
        <v>4.1200000000000001E-2</v>
      </c>
      <c r="W554">
        <v>0.17399999999999999</v>
      </c>
      <c r="X554">
        <v>3.2500000000000001E-2</v>
      </c>
      <c r="Y554">
        <v>6.4999999999999997E-3</v>
      </c>
      <c r="Z554">
        <v>2.7300000000000001E-2</v>
      </c>
      <c r="AA554">
        <v>2.5999999999999999E-3</v>
      </c>
      <c r="AB554">
        <v>1.4E-2</v>
      </c>
      <c r="AC554">
        <v>2.7000000000000001E-3</v>
      </c>
      <c r="AD554">
        <v>7.6E-3</v>
      </c>
      <c r="AE554">
        <v>8.0000000000000004E-4</v>
      </c>
      <c r="AF554">
        <v>6.6E-3</v>
      </c>
      <c r="AG554">
        <v>1.1000000000000001E-3</v>
      </c>
      <c r="AH554">
        <v>2.1000000000000001E-2</v>
      </c>
      <c r="AI554">
        <v>0</v>
      </c>
      <c r="AJ554">
        <v>1.2E-2</v>
      </c>
      <c r="AK554">
        <v>0.317</v>
      </c>
      <c r="AL554" s="10" t="s">
        <v>818</v>
      </c>
      <c r="AM554" s="10" t="s">
        <v>819</v>
      </c>
      <c r="AN554" s="10" t="s">
        <v>820</v>
      </c>
      <c r="AO554" s="10" t="s">
        <v>821</v>
      </c>
      <c r="AP554">
        <f>VLOOKUP(C554,'debit moy jour'!$A$2:$B$1198,2,FALSE)</f>
        <v>8.7050000000000001</v>
      </c>
      <c r="AQ554" t="b">
        <f t="shared" si="24"/>
        <v>0</v>
      </c>
      <c r="AR554">
        <f>VLOOKUP(C554,'pluie jour'!$A$2:$B$1207,2,FALSE)</f>
        <v>0</v>
      </c>
      <c r="AS554">
        <f t="shared" si="25"/>
        <v>0</v>
      </c>
      <c r="AT554" s="11" t="e">
        <f t="shared" si="26"/>
        <v>#N/A</v>
      </c>
    </row>
    <row r="555" spans="1:46" x14ac:dyDescent="0.3">
      <c r="A555" t="s">
        <v>863</v>
      </c>
      <c r="B555" t="s">
        <v>3</v>
      </c>
      <c r="C555" s="4">
        <v>37183</v>
      </c>
      <c r="D555" t="s">
        <v>555</v>
      </c>
      <c r="E555">
        <v>19260</v>
      </c>
      <c r="F555">
        <v>14330</v>
      </c>
      <c r="G555">
        <v>12.6</v>
      </c>
      <c r="H555">
        <v>5078</v>
      </c>
      <c r="I555">
        <v>4108</v>
      </c>
      <c r="J555">
        <v>13650</v>
      </c>
      <c r="K555">
        <v>0.4</v>
      </c>
      <c r="L555">
        <v>4.38</v>
      </c>
      <c r="M555">
        <v>59.1</v>
      </c>
      <c r="N555">
        <v>1.21</v>
      </c>
      <c r="O555">
        <v>8.75</v>
      </c>
      <c r="P555">
        <v>1.86</v>
      </c>
      <c r="Q555">
        <v>85.67</v>
      </c>
      <c r="R555">
        <v>0.10100000000000001</v>
      </c>
      <c r="S555">
        <v>20.34</v>
      </c>
      <c r="T555">
        <v>0.13600000000000001</v>
      </c>
      <c r="U555">
        <v>6.3100000000000003E-2</v>
      </c>
      <c r="V555">
        <v>3.7600000000000001E-2</v>
      </c>
      <c r="W555">
        <v>0.161</v>
      </c>
      <c r="X555">
        <v>2.8899999999999999E-2</v>
      </c>
      <c r="Y555">
        <v>5.1999999999999998E-3</v>
      </c>
      <c r="Z555">
        <v>2.5100000000000001E-2</v>
      </c>
      <c r="AA555">
        <v>2.3E-3</v>
      </c>
      <c r="AB555">
        <v>1.3100000000000001E-2</v>
      </c>
      <c r="AC555">
        <v>2.5999999999999999E-3</v>
      </c>
      <c r="AD555">
        <v>7.4000000000000003E-3</v>
      </c>
      <c r="AE555">
        <v>8.0000000000000004E-4</v>
      </c>
      <c r="AF555">
        <v>6.4000000000000003E-3</v>
      </c>
      <c r="AG555">
        <v>1E-3</v>
      </c>
      <c r="AH555">
        <v>3.6999999999999998E-2</v>
      </c>
      <c r="AI555">
        <v>0</v>
      </c>
      <c r="AJ555">
        <v>1.0999999999999999E-2</v>
      </c>
      <c r="AK555">
        <v>0.2913</v>
      </c>
      <c r="AL555" s="10" t="s">
        <v>818</v>
      </c>
      <c r="AM555" s="10" t="s">
        <v>819</v>
      </c>
      <c r="AN555" s="10" t="s">
        <v>820</v>
      </c>
      <c r="AO555" s="10" t="s">
        <v>821</v>
      </c>
      <c r="AP555">
        <f>VLOOKUP(C555,'debit moy jour'!$A$2:$B$1198,2,FALSE)</f>
        <v>8.6029999999999998</v>
      </c>
      <c r="AQ555" t="b">
        <f t="shared" si="24"/>
        <v>0</v>
      </c>
      <c r="AR555">
        <f>VLOOKUP(C555,'pluie jour'!$A$2:$B$1207,2,FALSE)</f>
        <v>3.5</v>
      </c>
      <c r="AS555">
        <f t="shared" si="25"/>
        <v>1</v>
      </c>
      <c r="AT555" s="11">
        <f t="shared" si="26"/>
        <v>-1.1717403790924792E-2</v>
      </c>
    </row>
    <row r="556" spans="1:46" x14ac:dyDescent="0.3">
      <c r="A556" t="s">
        <v>863</v>
      </c>
      <c r="B556" t="s">
        <v>3</v>
      </c>
      <c r="C556" s="4">
        <v>37184</v>
      </c>
      <c r="D556" t="s">
        <v>556</v>
      </c>
      <c r="E556">
        <v>18930</v>
      </c>
      <c r="F556">
        <v>14530</v>
      </c>
      <c r="G556">
        <v>12.2</v>
      </c>
      <c r="H556">
        <v>5056</v>
      </c>
      <c r="I556">
        <v>3844</v>
      </c>
      <c r="J556">
        <v>13450</v>
      </c>
      <c r="K556">
        <v>0.39</v>
      </c>
      <c r="L556">
        <v>4.42</v>
      </c>
      <c r="M556">
        <v>61.3</v>
      </c>
      <c r="N556">
        <v>1.21</v>
      </c>
      <c r="O556">
        <v>8.5500000000000007</v>
      </c>
      <c r="P556">
        <v>1.71</v>
      </c>
      <c r="Q556">
        <v>84.11</v>
      </c>
      <c r="R556">
        <v>6.4000000000000001E-2</v>
      </c>
      <c r="S556">
        <v>19.8</v>
      </c>
      <c r="T556">
        <v>0.13100000000000001</v>
      </c>
      <c r="U556">
        <v>5.6300000000000003E-2</v>
      </c>
      <c r="V556">
        <v>3.6600000000000001E-2</v>
      </c>
      <c r="W556">
        <v>0.161</v>
      </c>
      <c r="X556">
        <v>2.8500000000000001E-2</v>
      </c>
      <c r="Y556">
        <v>5.8999999999999999E-3</v>
      </c>
      <c r="Z556">
        <v>2.3800000000000002E-2</v>
      </c>
      <c r="AA556">
        <v>2.3999999999999998E-3</v>
      </c>
      <c r="AB556">
        <v>1.21E-2</v>
      </c>
      <c r="AC556">
        <v>2.7000000000000001E-3</v>
      </c>
      <c r="AD556">
        <v>8.5000000000000006E-3</v>
      </c>
      <c r="AE556">
        <v>1.1000000000000001E-3</v>
      </c>
      <c r="AF556">
        <v>7.1999999999999998E-3</v>
      </c>
      <c r="AG556">
        <v>1.2999999999999999E-3</v>
      </c>
      <c r="AH556">
        <v>1.2999999999999999E-2</v>
      </c>
      <c r="AI556">
        <v>8.9999999999999993E-3</v>
      </c>
      <c r="AJ556">
        <v>1.2E-2</v>
      </c>
      <c r="AK556">
        <v>0.29099999999999998</v>
      </c>
      <c r="AL556" s="10" t="s">
        <v>818</v>
      </c>
      <c r="AM556" s="10" t="s">
        <v>819</v>
      </c>
      <c r="AN556" s="10" t="s">
        <v>820</v>
      </c>
      <c r="AO556" s="10" t="s">
        <v>821</v>
      </c>
      <c r="AP556">
        <f>VLOOKUP(C556,'debit moy jour'!$A$2:$B$1198,2,FALSE)</f>
        <v>9.1530000000000005</v>
      </c>
      <c r="AQ556" t="b">
        <f t="shared" si="24"/>
        <v>0</v>
      </c>
      <c r="AR556">
        <f>VLOOKUP(C556,'pluie jour'!$A$2:$B$1207,2,FALSE)</f>
        <v>0</v>
      </c>
      <c r="AS556">
        <f t="shared" si="25"/>
        <v>1</v>
      </c>
      <c r="AT556" s="11">
        <f t="shared" si="26"/>
        <v>6.3931186795304046E-2</v>
      </c>
    </row>
    <row r="557" spans="1:46" x14ac:dyDescent="0.3">
      <c r="A557" t="s">
        <v>863</v>
      </c>
      <c r="B557" t="s">
        <v>3</v>
      </c>
      <c r="C557" s="4">
        <v>37185</v>
      </c>
      <c r="D557" t="s">
        <v>557</v>
      </c>
      <c r="E557">
        <v>18960</v>
      </c>
      <c r="F557">
        <v>14590</v>
      </c>
      <c r="G557">
        <v>12</v>
      </c>
      <c r="H557">
        <v>5094</v>
      </c>
      <c r="I557">
        <v>3804</v>
      </c>
      <c r="J557">
        <v>13760</v>
      </c>
      <c r="K557">
        <v>0.4</v>
      </c>
      <c r="L557">
        <v>4.3899999999999997</v>
      </c>
      <c r="M557">
        <v>60.6</v>
      </c>
      <c r="N557">
        <v>1.21</v>
      </c>
      <c r="O557">
        <v>8.61</v>
      </c>
      <c r="P557">
        <v>1.69</v>
      </c>
      <c r="Q557">
        <v>83.75</v>
      </c>
      <c r="R557">
        <v>7.6999999999999999E-2</v>
      </c>
      <c r="S557">
        <v>19.829999999999998</v>
      </c>
      <c r="T557">
        <v>0.129</v>
      </c>
      <c r="U557">
        <v>5.74E-2</v>
      </c>
      <c r="V557">
        <v>3.5400000000000001E-2</v>
      </c>
      <c r="W557">
        <v>0.154</v>
      </c>
      <c r="X557">
        <v>2.7900000000000001E-2</v>
      </c>
      <c r="Y557">
        <v>5.5999999999999999E-3</v>
      </c>
      <c r="Z557">
        <v>2.3900000000000001E-2</v>
      </c>
      <c r="AA557">
        <v>2.3E-3</v>
      </c>
      <c r="AB557">
        <v>1.24E-2</v>
      </c>
      <c r="AC557">
        <v>2.5999999999999999E-3</v>
      </c>
      <c r="AD557">
        <v>7.1000000000000004E-3</v>
      </c>
      <c r="AE557">
        <v>1.1000000000000001E-3</v>
      </c>
      <c r="AF557">
        <v>6.0000000000000001E-3</v>
      </c>
      <c r="AG557">
        <v>1.4E-3</v>
      </c>
      <c r="AH557">
        <v>1.4999999999999999E-2</v>
      </c>
      <c r="AI557">
        <v>7.0000000000000001E-3</v>
      </c>
      <c r="AJ557">
        <v>1.0999999999999999E-2</v>
      </c>
      <c r="AK557">
        <v>0.27960000000000002</v>
      </c>
      <c r="AL557" s="10" t="s">
        <v>818</v>
      </c>
      <c r="AM557" s="10" t="s">
        <v>819</v>
      </c>
      <c r="AN557" s="10" t="s">
        <v>820</v>
      </c>
      <c r="AO557" s="10" t="s">
        <v>821</v>
      </c>
      <c r="AP557">
        <f>VLOOKUP(C557,'debit moy jour'!$A$2:$B$1198,2,FALSE)</f>
        <v>9.0749999999999993</v>
      </c>
      <c r="AQ557" t="b">
        <f t="shared" si="24"/>
        <v>0</v>
      </c>
      <c r="AR557">
        <f>VLOOKUP(C557,'pluie jour'!$A$2:$B$1207,2,FALSE)</f>
        <v>0.5</v>
      </c>
      <c r="AS557">
        <f t="shared" si="25"/>
        <v>0</v>
      </c>
      <c r="AT557" s="11" t="e">
        <f t="shared" si="26"/>
        <v>#N/A</v>
      </c>
    </row>
    <row r="558" spans="1:46" x14ac:dyDescent="0.3">
      <c r="A558" t="s">
        <v>863</v>
      </c>
      <c r="B558" t="s">
        <v>3</v>
      </c>
      <c r="C558" s="4">
        <v>37186</v>
      </c>
      <c r="D558" t="s">
        <v>558</v>
      </c>
      <c r="E558">
        <v>17490</v>
      </c>
      <c r="F558">
        <v>13280</v>
      </c>
      <c r="G558">
        <v>55.5</v>
      </c>
      <c r="H558">
        <v>4644</v>
      </c>
      <c r="I558">
        <v>5917</v>
      </c>
      <c r="J558">
        <v>13270</v>
      </c>
      <c r="K558">
        <v>0.59</v>
      </c>
      <c r="L558">
        <v>16.149999999999999</v>
      </c>
      <c r="M558">
        <v>243.4</v>
      </c>
      <c r="N558">
        <v>2.83</v>
      </c>
      <c r="O558">
        <v>13.65</v>
      </c>
      <c r="P558">
        <v>3.06</v>
      </c>
      <c r="Q558">
        <v>77.459999999999994</v>
      </c>
      <c r="R558">
        <v>9.5000000000000001E-2</v>
      </c>
      <c r="S558">
        <v>20.57</v>
      </c>
      <c r="T558">
        <v>0.36799999999999999</v>
      </c>
      <c r="U558">
        <v>0.26</v>
      </c>
      <c r="V558">
        <v>9.9299999999999999E-2</v>
      </c>
      <c r="W558">
        <v>0.41799999999999998</v>
      </c>
      <c r="X558">
        <v>7.6700000000000004E-2</v>
      </c>
      <c r="Y558">
        <v>1.4999999999999999E-2</v>
      </c>
      <c r="Z558">
        <v>6.1100000000000002E-2</v>
      </c>
      <c r="AA558">
        <v>6.1000000000000004E-3</v>
      </c>
      <c r="AB558">
        <v>3.4000000000000002E-2</v>
      </c>
      <c r="AC558">
        <v>6.4000000000000003E-3</v>
      </c>
      <c r="AD558">
        <v>1.8599999999999998E-2</v>
      </c>
      <c r="AE558">
        <v>2.5999999999999999E-3</v>
      </c>
      <c r="AF558">
        <v>1.6400000000000001E-2</v>
      </c>
      <c r="AG558">
        <v>3.0000000000000001E-3</v>
      </c>
      <c r="AH558">
        <v>0.159</v>
      </c>
      <c r="AI558">
        <v>0.03</v>
      </c>
      <c r="AJ558">
        <v>0.03</v>
      </c>
      <c r="AK558">
        <v>0.75719999999999998</v>
      </c>
      <c r="AL558" s="10" t="s">
        <v>818</v>
      </c>
      <c r="AM558" s="10" t="s">
        <v>819</v>
      </c>
      <c r="AN558" s="10" t="s">
        <v>820</v>
      </c>
      <c r="AO558" s="10" t="s">
        <v>821</v>
      </c>
      <c r="AP558">
        <f>VLOOKUP(C558,'debit moy jour'!$A$2:$B$1198,2,FALSE)</f>
        <v>12.798999999999999</v>
      </c>
      <c r="AQ558" t="b">
        <f t="shared" si="24"/>
        <v>0</v>
      </c>
      <c r="AR558">
        <f>VLOOKUP(C558,'pluie jour'!$A$2:$B$1207,2,FALSE)</f>
        <v>27</v>
      </c>
      <c r="AS558">
        <f t="shared" si="25"/>
        <v>1</v>
      </c>
      <c r="AT558" s="11">
        <f t="shared" si="26"/>
        <v>0.41035812672176314</v>
      </c>
    </row>
    <row r="559" spans="1:46" x14ac:dyDescent="0.3">
      <c r="A559" t="s">
        <v>863</v>
      </c>
      <c r="B559" t="s">
        <v>3</v>
      </c>
      <c r="C559" s="4">
        <v>37187</v>
      </c>
      <c r="D559" t="s">
        <v>559</v>
      </c>
      <c r="E559">
        <v>20230</v>
      </c>
      <c r="F559">
        <v>15090</v>
      </c>
      <c r="G559">
        <v>40.200000000000003</v>
      </c>
      <c r="H559">
        <v>5276</v>
      </c>
      <c r="I559">
        <v>5027</v>
      </c>
      <c r="J559">
        <v>18210</v>
      </c>
      <c r="K559">
        <v>0.71</v>
      </c>
      <c r="L559">
        <v>8.64</v>
      </c>
      <c r="M559">
        <v>196.1</v>
      </c>
      <c r="N559">
        <v>3.2</v>
      </c>
      <c r="O559">
        <v>12.09</v>
      </c>
      <c r="P559">
        <v>2.1</v>
      </c>
      <c r="Q559">
        <v>89.15</v>
      </c>
      <c r="R559">
        <v>7.1999999999999995E-2</v>
      </c>
      <c r="S559">
        <v>23.23</v>
      </c>
      <c r="T559">
        <v>0.309</v>
      </c>
      <c r="U559">
        <v>0.19500000000000001</v>
      </c>
      <c r="V559">
        <v>8.7800000000000003E-2</v>
      </c>
      <c r="W559">
        <v>0.376</v>
      </c>
      <c r="X559">
        <v>7.46E-2</v>
      </c>
      <c r="Y559">
        <v>1.4200000000000001E-2</v>
      </c>
      <c r="Z559">
        <v>5.7700000000000001E-2</v>
      </c>
      <c r="AA559">
        <v>6.3E-3</v>
      </c>
      <c r="AB559">
        <v>3.0800000000000001E-2</v>
      </c>
      <c r="AC559">
        <v>6.1000000000000004E-3</v>
      </c>
      <c r="AD559">
        <v>1.84E-2</v>
      </c>
      <c r="AE559">
        <v>2.3E-3</v>
      </c>
      <c r="AF559">
        <v>1.55E-2</v>
      </c>
      <c r="AG559">
        <v>2.8E-3</v>
      </c>
      <c r="AH559">
        <v>9.8000000000000004E-2</v>
      </c>
      <c r="AI559">
        <v>2.7E-2</v>
      </c>
      <c r="AJ559">
        <v>2.5000000000000001E-2</v>
      </c>
      <c r="AK559">
        <v>0.69240000000000002</v>
      </c>
      <c r="AL559" s="10" t="s">
        <v>818</v>
      </c>
      <c r="AM559" s="10" t="s">
        <v>819</v>
      </c>
      <c r="AN559" s="10" t="s">
        <v>820</v>
      </c>
      <c r="AO559" s="10" t="s">
        <v>821</v>
      </c>
      <c r="AP559" t="e">
        <f>VLOOKUP(C559,'debit moy jour'!$A$2:$B$1198,2,FALSE)</f>
        <v>#N/A</v>
      </c>
      <c r="AQ559" t="e">
        <f t="shared" si="24"/>
        <v>#N/A</v>
      </c>
      <c r="AR559">
        <f>VLOOKUP(C559,'pluie jour'!$A$2:$B$1207,2,FALSE)</f>
        <v>2</v>
      </c>
      <c r="AS559">
        <f t="shared" si="25"/>
        <v>1</v>
      </c>
      <c r="AT559" s="11" t="e">
        <f t="shared" si="26"/>
        <v>#N/A</v>
      </c>
    </row>
    <row r="560" spans="1:46" x14ac:dyDescent="0.3">
      <c r="A560" t="s">
        <v>863</v>
      </c>
      <c r="B560" t="s">
        <v>3</v>
      </c>
      <c r="C560" s="4">
        <v>37188</v>
      </c>
      <c r="D560" t="s">
        <v>560</v>
      </c>
      <c r="E560">
        <v>19920</v>
      </c>
      <c r="F560">
        <v>14870</v>
      </c>
      <c r="G560">
        <v>23.6</v>
      </c>
      <c r="H560">
        <v>5133</v>
      </c>
      <c r="I560">
        <v>4240</v>
      </c>
      <c r="J560">
        <v>16440</v>
      </c>
      <c r="K560">
        <v>0.57999999999999996</v>
      </c>
      <c r="L560">
        <v>5.82</v>
      </c>
      <c r="M560">
        <v>117.7</v>
      </c>
      <c r="N560">
        <v>2.12</v>
      </c>
      <c r="O560">
        <v>10.210000000000001</v>
      </c>
      <c r="P560">
        <v>1.82</v>
      </c>
      <c r="Q560">
        <v>82.87</v>
      </c>
      <c r="R560">
        <v>7.4999999999999997E-2</v>
      </c>
      <c r="S560">
        <v>20.54</v>
      </c>
      <c r="T560">
        <v>0.20399999999999999</v>
      </c>
      <c r="U560">
        <v>0.111</v>
      </c>
      <c r="V560">
        <v>5.6300000000000003E-2</v>
      </c>
      <c r="W560">
        <v>0.25</v>
      </c>
      <c r="X560">
        <v>4.6199999999999998E-2</v>
      </c>
      <c r="Y560">
        <v>9.2999999999999992E-3</v>
      </c>
      <c r="Z560">
        <v>3.6499999999999998E-2</v>
      </c>
      <c r="AA560">
        <v>3.8E-3</v>
      </c>
      <c r="AB560">
        <v>2.06E-2</v>
      </c>
      <c r="AC560">
        <v>4.1999999999999997E-3</v>
      </c>
      <c r="AD560">
        <v>1.37E-2</v>
      </c>
      <c r="AE560">
        <v>1.6000000000000001E-3</v>
      </c>
      <c r="AF560">
        <v>1.12E-2</v>
      </c>
      <c r="AG560">
        <v>2E-3</v>
      </c>
      <c r="AH560">
        <v>0.04</v>
      </c>
      <c r="AI560">
        <v>1.4999999999999999E-2</v>
      </c>
      <c r="AJ560">
        <v>1.7999999999999999E-2</v>
      </c>
      <c r="AK560">
        <v>0.45529999999999998</v>
      </c>
      <c r="AL560" s="10" t="s">
        <v>818</v>
      </c>
      <c r="AM560" s="10" t="s">
        <v>819</v>
      </c>
      <c r="AN560" s="10" t="s">
        <v>820</v>
      </c>
      <c r="AO560" s="10" t="s">
        <v>821</v>
      </c>
      <c r="AP560" t="e">
        <f>VLOOKUP(C560,'debit moy jour'!$A$2:$B$1198,2,FALSE)</f>
        <v>#N/A</v>
      </c>
      <c r="AQ560" t="e">
        <f t="shared" si="24"/>
        <v>#N/A</v>
      </c>
      <c r="AR560">
        <f>VLOOKUP(C560,'pluie jour'!$A$2:$B$1207,2,FALSE)</f>
        <v>1</v>
      </c>
      <c r="AS560">
        <f t="shared" si="25"/>
        <v>1</v>
      </c>
      <c r="AT560" s="11" t="e">
        <f t="shared" si="26"/>
        <v>#N/A</v>
      </c>
    </row>
    <row r="561" spans="1:46" x14ac:dyDescent="0.3">
      <c r="A561" t="s">
        <v>863</v>
      </c>
      <c r="B561" t="s">
        <v>3</v>
      </c>
      <c r="C561" s="4">
        <v>37189</v>
      </c>
      <c r="D561" t="s">
        <v>561</v>
      </c>
      <c r="E561">
        <v>20800</v>
      </c>
      <c r="F561">
        <v>15310</v>
      </c>
      <c r="G561">
        <v>20.5</v>
      </c>
      <c r="H561">
        <v>5322</v>
      </c>
      <c r="I561">
        <v>4117</v>
      </c>
      <c r="J561">
        <v>16730</v>
      </c>
      <c r="K561">
        <v>0.53</v>
      </c>
      <c r="L561">
        <v>5.34</v>
      </c>
      <c r="M561">
        <v>98.7</v>
      </c>
      <c r="N561">
        <v>1.98</v>
      </c>
      <c r="O561">
        <v>10.85</v>
      </c>
      <c r="P561">
        <v>1.75</v>
      </c>
      <c r="Q561">
        <v>85.07</v>
      </c>
      <c r="R561">
        <v>0.1</v>
      </c>
      <c r="S561">
        <v>20.91</v>
      </c>
      <c r="T561">
        <v>0.186</v>
      </c>
      <c r="U561">
        <v>9.5000000000000001E-2</v>
      </c>
      <c r="V561">
        <v>5.0299999999999997E-2</v>
      </c>
      <c r="W561">
        <v>0.222</v>
      </c>
      <c r="X561">
        <v>4.3200000000000002E-2</v>
      </c>
      <c r="Y561">
        <v>8.3000000000000001E-3</v>
      </c>
      <c r="Z561">
        <v>3.2000000000000001E-2</v>
      </c>
      <c r="AA561">
        <v>3.3999999999999998E-3</v>
      </c>
      <c r="AB561">
        <v>1.6400000000000001E-2</v>
      </c>
      <c r="AC561">
        <v>3.8999999999999998E-3</v>
      </c>
      <c r="AD561">
        <v>1.0999999999999999E-2</v>
      </c>
      <c r="AE561">
        <v>1.6000000000000001E-3</v>
      </c>
      <c r="AF561">
        <v>9.4999999999999998E-3</v>
      </c>
      <c r="AG561">
        <v>2E-3</v>
      </c>
      <c r="AH561">
        <v>0.03</v>
      </c>
      <c r="AI561">
        <v>1.4E-2</v>
      </c>
      <c r="AJ561">
        <v>1.6E-2</v>
      </c>
      <c r="AK561">
        <v>0.40379999999999999</v>
      </c>
      <c r="AL561" s="10" t="s">
        <v>818</v>
      </c>
      <c r="AM561" s="10" t="s">
        <v>819</v>
      </c>
      <c r="AN561" s="10" t="s">
        <v>820</v>
      </c>
      <c r="AO561" s="10" t="s">
        <v>821</v>
      </c>
      <c r="AP561" t="e">
        <f>VLOOKUP(C561,'debit moy jour'!$A$2:$B$1198,2,FALSE)</f>
        <v>#N/A</v>
      </c>
      <c r="AQ561" t="e">
        <f t="shared" si="24"/>
        <v>#N/A</v>
      </c>
      <c r="AR561">
        <f>VLOOKUP(C561,'pluie jour'!$A$2:$B$1207,2,FALSE)</f>
        <v>0</v>
      </c>
      <c r="AS561">
        <f t="shared" si="25"/>
        <v>1</v>
      </c>
      <c r="AT561" s="11" t="e">
        <f t="shared" si="26"/>
        <v>#N/A</v>
      </c>
    </row>
    <row r="562" spans="1:46" x14ac:dyDescent="0.3">
      <c r="A562" t="s">
        <v>863</v>
      </c>
      <c r="B562" t="s">
        <v>3</v>
      </c>
      <c r="C562" s="4">
        <v>37190</v>
      </c>
      <c r="D562" t="s">
        <v>562</v>
      </c>
      <c r="E562">
        <v>20580</v>
      </c>
      <c r="F562">
        <v>15360</v>
      </c>
      <c r="G562">
        <v>17.3</v>
      </c>
      <c r="H562">
        <v>5279</v>
      </c>
      <c r="I562">
        <v>3858</v>
      </c>
      <c r="J562">
        <v>15660</v>
      </c>
      <c r="K562">
        <v>0.47</v>
      </c>
      <c r="L562">
        <v>6.02</v>
      </c>
      <c r="M562">
        <v>87.4</v>
      </c>
      <c r="N562">
        <v>1.58</v>
      </c>
      <c r="O562">
        <v>9.94</v>
      </c>
      <c r="P562">
        <v>1.67</v>
      </c>
      <c r="Q562">
        <v>82.86</v>
      </c>
      <c r="R562">
        <v>9.8000000000000004E-2</v>
      </c>
      <c r="S562">
        <v>20.18</v>
      </c>
      <c r="T562">
        <v>0.157</v>
      </c>
      <c r="U562">
        <v>8.2600000000000007E-2</v>
      </c>
      <c r="V562">
        <v>4.41E-2</v>
      </c>
      <c r="W562">
        <v>0.19900000000000001</v>
      </c>
      <c r="X562">
        <v>3.8600000000000002E-2</v>
      </c>
      <c r="Y562">
        <v>6.1999999999999998E-3</v>
      </c>
      <c r="Z562">
        <v>2.81E-2</v>
      </c>
      <c r="AA562">
        <v>3.3E-3</v>
      </c>
      <c r="AB562">
        <v>1.54E-2</v>
      </c>
      <c r="AC562">
        <v>3.0999999999999999E-3</v>
      </c>
      <c r="AD562">
        <v>8.8000000000000005E-3</v>
      </c>
      <c r="AE562">
        <v>1.4E-3</v>
      </c>
      <c r="AF562">
        <v>0.01</v>
      </c>
      <c r="AG562">
        <v>1.5E-3</v>
      </c>
      <c r="AH562">
        <v>2.3E-2</v>
      </c>
      <c r="AI562">
        <v>1.0999999999999999E-2</v>
      </c>
      <c r="AJ562">
        <v>1.4E-2</v>
      </c>
      <c r="AK562">
        <v>0.35949999999999999</v>
      </c>
      <c r="AL562" s="10" t="s">
        <v>818</v>
      </c>
      <c r="AM562" s="10" t="s">
        <v>819</v>
      </c>
      <c r="AN562" s="10" t="s">
        <v>820</v>
      </c>
      <c r="AO562" s="10" t="s">
        <v>821</v>
      </c>
      <c r="AP562" t="e">
        <f>VLOOKUP(C562,'debit moy jour'!$A$2:$B$1198,2,FALSE)</f>
        <v>#N/A</v>
      </c>
      <c r="AQ562" t="e">
        <f t="shared" si="24"/>
        <v>#N/A</v>
      </c>
      <c r="AR562">
        <f>VLOOKUP(C562,'pluie jour'!$A$2:$B$1207,2,FALSE)</f>
        <v>5</v>
      </c>
      <c r="AS562">
        <f t="shared" si="25"/>
        <v>1</v>
      </c>
      <c r="AT562" s="11" t="e">
        <f t="shared" si="26"/>
        <v>#N/A</v>
      </c>
    </row>
    <row r="563" spans="1:46" x14ac:dyDescent="0.3">
      <c r="A563" t="s">
        <v>863</v>
      </c>
      <c r="B563" t="s">
        <v>3</v>
      </c>
      <c r="C563" s="4">
        <v>37191</v>
      </c>
      <c r="D563" t="s">
        <v>563</v>
      </c>
      <c r="E563">
        <v>21000</v>
      </c>
      <c r="F563">
        <v>15590</v>
      </c>
      <c r="G563">
        <v>31.4</v>
      </c>
      <c r="H563">
        <v>5411</v>
      </c>
      <c r="I563">
        <v>4067</v>
      </c>
      <c r="J563">
        <v>16690</v>
      </c>
      <c r="K563">
        <v>0.6</v>
      </c>
      <c r="L563">
        <v>6.82</v>
      </c>
      <c r="M563">
        <v>134.19999999999999</v>
      </c>
      <c r="N563">
        <v>2.08</v>
      </c>
      <c r="O563">
        <v>11.58</v>
      </c>
      <c r="P563">
        <v>1.74</v>
      </c>
      <c r="Q563">
        <v>85.21</v>
      </c>
      <c r="R563">
        <v>0.122</v>
      </c>
      <c r="S563">
        <v>21.31</v>
      </c>
      <c r="T563">
        <v>0.20699999999999999</v>
      </c>
      <c r="U563">
        <v>0.12</v>
      </c>
      <c r="V563">
        <v>5.8200000000000002E-2</v>
      </c>
      <c r="W563">
        <v>0.25</v>
      </c>
      <c r="X563">
        <v>4.4900000000000002E-2</v>
      </c>
      <c r="Y563">
        <v>9.1000000000000004E-3</v>
      </c>
      <c r="Z563">
        <v>3.7100000000000001E-2</v>
      </c>
      <c r="AA563">
        <v>4.0000000000000001E-3</v>
      </c>
      <c r="AB563">
        <v>0.02</v>
      </c>
      <c r="AC563">
        <v>4.3E-3</v>
      </c>
      <c r="AD563">
        <v>1.4E-2</v>
      </c>
      <c r="AE563">
        <v>1.6000000000000001E-3</v>
      </c>
      <c r="AF563">
        <v>1.09E-2</v>
      </c>
      <c r="AG563">
        <v>2.0999999999999999E-3</v>
      </c>
      <c r="AH563">
        <v>4.1000000000000002E-2</v>
      </c>
      <c r="AI563">
        <v>1.7000000000000001E-2</v>
      </c>
      <c r="AJ563">
        <v>1.7000000000000001E-2</v>
      </c>
      <c r="AK563">
        <v>0.45619999999999999</v>
      </c>
      <c r="AL563" s="10" t="s">
        <v>818</v>
      </c>
      <c r="AM563" s="10" t="s">
        <v>819</v>
      </c>
      <c r="AN563" s="10" t="s">
        <v>820</v>
      </c>
      <c r="AO563" s="10" t="s">
        <v>821</v>
      </c>
      <c r="AP563" t="e">
        <f>VLOOKUP(C563,'debit moy jour'!$A$2:$B$1198,2,FALSE)</f>
        <v>#N/A</v>
      </c>
      <c r="AQ563" t="e">
        <f t="shared" si="24"/>
        <v>#N/A</v>
      </c>
      <c r="AR563">
        <f>VLOOKUP(C563,'pluie jour'!$A$2:$B$1207,2,FALSE)</f>
        <v>0.5</v>
      </c>
      <c r="AS563">
        <f t="shared" si="25"/>
        <v>1</v>
      </c>
      <c r="AT563" s="11" t="e">
        <f t="shared" si="26"/>
        <v>#N/A</v>
      </c>
    </row>
    <row r="564" spans="1:46" x14ac:dyDescent="0.3">
      <c r="A564" t="s">
        <v>863</v>
      </c>
      <c r="B564" t="s">
        <v>3</v>
      </c>
      <c r="C564" s="4">
        <v>37192</v>
      </c>
      <c r="D564" t="s">
        <v>564</v>
      </c>
      <c r="E564">
        <v>20450</v>
      </c>
      <c r="F564">
        <v>15350</v>
      </c>
      <c r="G564">
        <v>16.100000000000001</v>
      </c>
      <c r="H564">
        <v>5254</v>
      </c>
      <c r="I564">
        <v>3683</v>
      </c>
      <c r="J564">
        <v>15290</v>
      </c>
      <c r="K564">
        <v>0.47</v>
      </c>
      <c r="L564">
        <v>5.5</v>
      </c>
      <c r="M564">
        <v>85.1</v>
      </c>
      <c r="N564">
        <v>1.43</v>
      </c>
      <c r="O564">
        <v>9.52</v>
      </c>
      <c r="P564">
        <v>1.58</v>
      </c>
      <c r="Q564">
        <v>82.36</v>
      </c>
      <c r="R564">
        <v>8.5999999999999993E-2</v>
      </c>
      <c r="S564">
        <v>19.809999999999999</v>
      </c>
      <c r="T564">
        <v>0.151</v>
      </c>
      <c r="U564">
        <v>7.9600000000000004E-2</v>
      </c>
      <c r="V564">
        <v>4.0399999999999998E-2</v>
      </c>
      <c r="W564">
        <v>0.186</v>
      </c>
      <c r="X564">
        <v>3.4700000000000002E-2</v>
      </c>
      <c r="Y564">
        <v>6.1000000000000004E-3</v>
      </c>
      <c r="Z564">
        <v>2.8500000000000001E-2</v>
      </c>
      <c r="AA564">
        <v>2.8999999999999998E-3</v>
      </c>
      <c r="AB564">
        <v>1.54E-2</v>
      </c>
      <c r="AC564">
        <v>3.2000000000000002E-3</v>
      </c>
      <c r="AD564">
        <v>9.4999999999999998E-3</v>
      </c>
      <c r="AE564">
        <v>1.4E-3</v>
      </c>
      <c r="AF564">
        <v>8.5000000000000006E-3</v>
      </c>
      <c r="AG564">
        <v>1.5E-3</v>
      </c>
      <c r="AH564">
        <v>2.1999999999999999E-2</v>
      </c>
      <c r="AI564">
        <v>0.01</v>
      </c>
      <c r="AJ564">
        <v>1.4E-2</v>
      </c>
      <c r="AK564">
        <v>0.33810000000000001</v>
      </c>
      <c r="AL564" s="10" t="s">
        <v>818</v>
      </c>
      <c r="AM564" s="10" t="s">
        <v>819</v>
      </c>
      <c r="AN564" s="10" t="s">
        <v>820</v>
      </c>
      <c r="AO564" s="10" t="s">
        <v>821</v>
      </c>
      <c r="AP564" t="e">
        <f>VLOOKUP(C564,'debit moy jour'!$A$2:$B$1198,2,FALSE)</f>
        <v>#N/A</v>
      </c>
      <c r="AQ564" t="e">
        <f t="shared" si="24"/>
        <v>#N/A</v>
      </c>
      <c r="AR564">
        <f>VLOOKUP(C564,'pluie jour'!$A$2:$B$1207,2,FALSE)</f>
        <v>0</v>
      </c>
      <c r="AS564">
        <f t="shared" si="25"/>
        <v>0</v>
      </c>
      <c r="AT564" s="11" t="e">
        <f t="shared" si="26"/>
        <v>#N/A</v>
      </c>
    </row>
    <row r="565" spans="1:46" x14ac:dyDescent="0.3">
      <c r="A565" t="s">
        <v>863</v>
      </c>
      <c r="B565" t="s">
        <v>3</v>
      </c>
      <c r="C565" s="4">
        <v>37193</v>
      </c>
      <c r="D565" t="s">
        <v>565</v>
      </c>
      <c r="E565">
        <v>20040</v>
      </c>
      <c r="F565">
        <v>15270</v>
      </c>
      <c r="G565">
        <v>15.6</v>
      </c>
      <c r="H565">
        <v>5230</v>
      </c>
      <c r="I565">
        <v>3562</v>
      </c>
      <c r="J565">
        <v>15310</v>
      </c>
      <c r="K565">
        <v>0.44</v>
      </c>
      <c r="L565">
        <v>5.28</v>
      </c>
      <c r="M565">
        <v>79</v>
      </c>
      <c r="N565">
        <v>1.39</v>
      </c>
      <c r="O565">
        <v>9.61</v>
      </c>
      <c r="P565">
        <v>1.54</v>
      </c>
      <c r="Q565">
        <v>82.31</v>
      </c>
      <c r="R565">
        <v>9.6000000000000002E-2</v>
      </c>
      <c r="S565">
        <v>19.89</v>
      </c>
      <c r="T565">
        <v>0.13900000000000001</v>
      </c>
      <c r="U565">
        <v>7.2999999999999995E-2</v>
      </c>
      <c r="V565">
        <v>3.7699999999999997E-2</v>
      </c>
      <c r="W565">
        <v>0.17</v>
      </c>
      <c r="X565">
        <v>3.2899999999999999E-2</v>
      </c>
      <c r="Y565">
        <v>6.3E-3</v>
      </c>
      <c r="Z565">
        <v>2.5899999999999999E-2</v>
      </c>
      <c r="AA565">
        <v>2.7000000000000001E-3</v>
      </c>
      <c r="AB565">
        <v>1.5299999999999999E-2</v>
      </c>
      <c r="AC565">
        <v>3.0000000000000001E-3</v>
      </c>
      <c r="AD565">
        <v>8.5000000000000006E-3</v>
      </c>
      <c r="AE565">
        <v>1.1000000000000001E-3</v>
      </c>
      <c r="AF565">
        <v>7.6E-3</v>
      </c>
      <c r="AG565">
        <v>1.2999999999999999E-3</v>
      </c>
      <c r="AH565">
        <v>2.1999999999999999E-2</v>
      </c>
      <c r="AI565">
        <v>0.01</v>
      </c>
      <c r="AJ565">
        <v>1.2E-2</v>
      </c>
      <c r="AK565">
        <v>0.31230000000000002</v>
      </c>
      <c r="AL565" s="10" t="s">
        <v>818</v>
      </c>
      <c r="AM565" s="10" t="s">
        <v>819</v>
      </c>
      <c r="AN565" s="10" t="s">
        <v>820</v>
      </c>
      <c r="AO565" s="10" t="s">
        <v>821</v>
      </c>
      <c r="AP565">
        <f>VLOOKUP(C565,'debit moy jour'!$A$2:$B$1198,2,FALSE)</f>
        <v>15.24</v>
      </c>
      <c r="AQ565" t="b">
        <f t="shared" si="24"/>
        <v>0</v>
      </c>
      <c r="AR565">
        <f>VLOOKUP(C565,'pluie jour'!$A$2:$B$1207,2,FALSE)</f>
        <v>0</v>
      </c>
      <c r="AS565">
        <f t="shared" si="25"/>
        <v>0</v>
      </c>
      <c r="AT565" s="11" t="e">
        <f t="shared" si="26"/>
        <v>#N/A</v>
      </c>
    </row>
    <row r="566" spans="1:46" x14ac:dyDescent="0.3">
      <c r="A566" t="s">
        <v>863</v>
      </c>
      <c r="B566" t="s">
        <v>3</v>
      </c>
      <c r="C566" s="4">
        <v>37197</v>
      </c>
      <c r="D566" t="s">
        <v>566</v>
      </c>
      <c r="E566">
        <v>20160</v>
      </c>
      <c r="F566">
        <v>15600</v>
      </c>
      <c r="G566">
        <v>12.3</v>
      </c>
      <c r="H566">
        <v>5086</v>
      </c>
      <c r="I566">
        <v>3403</v>
      </c>
      <c r="J566">
        <v>13040</v>
      </c>
      <c r="K566">
        <v>0.4</v>
      </c>
      <c r="L566">
        <v>9.0299999999999994</v>
      </c>
      <c r="M566">
        <v>97.8</v>
      </c>
      <c r="N566">
        <v>1.32</v>
      </c>
      <c r="O566">
        <v>9.4499999999999993</v>
      </c>
      <c r="P566">
        <v>1.43</v>
      </c>
      <c r="Q566">
        <v>82.21</v>
      </c>
      <c r="R566">
        <v>7.5999999999999998E-2</v>
      </c>
      <c r="S566">
        <v>18.850000000000001</v>
      </c>
      <c r="T566">
        <v>0.111</v>
      </c>
      <c r="U566">
        <v>6.1400000000000003E-2</v>
      </c>
      <c r="V566">
        <v>3.1099999999999999E-2</v>
      </c>
      <c r="W566">
        <v>0.13300000000000001</v>
      </c>
      <c r="X566">
        <v>2.7E-2</v>
      </c>
      <c r="Y566">
        <v>4.7999999999999996E-3</v>
      </c>
      <c r="Z566">
        <v>1.9800000000000002E-2</v>
      </c>
      <c r="AA566">
        <v>1.9E-3</v>
      </c>
      <c r="AB566">
        <v>1.0999999999999999E-2</v>
      </c>
      <c r="AC566">
        <v>2.7000000000000001E-3</v>
      </c>
      <c r="AD566">
        <v>8.2000000000000007E-3</v>
      </c>
      <c r="AE566">
        <v>1E-3</v>
      </c>
      <c r="AF566">
        <v>5.8999999999999999E-3</v>
      </c>
      <c r="AG566">
        <v>1.1999999999999999E-3</v>
      </c>
      <c r="AH566">
        <v>5.2999999999999999E-2</v>
      </c>
      <c r="AI566">
        <v>8.0000000000000002E-3</v>
      </c>
      <c r="AJ566">
        <v>0.01</v>
      </c>
      <c r="AK566">
        <v>0.24759999999999999</v>
      </c>
      <c r="AL566" s="10" t="s">
        <v>818</v>
      </c>
      <c r="AM566" s="10" t="s">
        <v>819</v>
      </c>
      <c r="AN566" s="10" t="s">
        <v>820</v>
      </c>
      <c r="AO566" s="10" t="s">
        <v>821</v>
      </c>
      <c r="AP566">
        <f>VLOOKUP(C566,'debit moy jour'!$A$2:$B$1198,2,FALSE)</f>
        <v>13.32</v>
      </c>
      <c r="AQ566" t="b">
        <f t="shared" si="24"/>
        <v>0</v>
      </c>
      <c r="AR566">
        <f>VLOOKUP(C566,'pluie jour'!$A$2:$B$1207,2,FALSE)</f>
        <v>0.5</v>
      </c>
      <c r="AS566">
        <f t="shared" si="25"/>
        <v>0</v>
      </c>
      <c r="AT566" s="11" t="e">
        <f t="shared" si="26"/>
        <v>#N/A</v>
      </c>
    </row>
    <row r="567" spans="1:46" x14ac:dyDescent="0.3">
      <c r="A567" t="s">
        <v>863</v>
      </c>
      <c r="B567" t="s">
        <v>3</v>
      </c>
      <c r="C567" s="4">
        <v>37198</v>
      </c>
      <c r="D567" t="s">
        <v>567</v>
      </c>
      <c r="E567">
        <v>20220</v>
      </c>
      <c r="F567">
        <v>15730</v>
      </c>
      <c r="G567">
        <v>10.7</v>
      </c>
      <c r="H567">
        <v>5018</v>
      </c>
      <c r="I567">
        <v>3321</v>
      </c>
      <c r="J567">
        <v>14410</v>
      </c>
      <c r="K567">
        <v>0.4</v>
      </c>
      <c r="L567">
        <v>4.16</v>
      </c>
      <c r="M567">
        <v>52.2</v>
      </c>
      <c r="N567">
        <v>0.96</v>
      </c>
      <c r="O567">
        <v>8.6</v>
      </c>
      <c r="P567">
        <v>1.4</v>
      </c>
      <c r="Q567">
        <v>83.06</v>
      </c>
      <c r="R567">
        <v>3.1E-2</v>
      </c>
      <c r="S567">
        <v>19.2</v>
      </c>
      <c r="T567">
        <v>9.8500000000000004E-2</v>
      </c>
      <c r="U567">
        <v>4.9399999999999999E-2</v>
      </c>
      <c r="V567">
        <v>2.7300000000000001E-2</v>
      </c>
      <c r="W567">
        <v>0.114</v>
      </c>
      <c r="X567">
        <v>2.1499999999999998E-2</v>
      </c>
      <c r="Y567">
        <v>3.8E-3</v>
      </c>
      <c r="Z567">
        <v>1.6500000000000001E-2</v>
      </c>
      <c r="AA567">
        <v>1.8E-3</v>
      </c>
      <c r="AB567">
        <v>9.2999999999999992E-3</v>
      </c>
      <c r="AC567">
        <v>2E-3</v>
      </c>
      <c r="AD567">
        <v>6.4999999999999997E-3</v>
      </c>
      <c r="AE567">
        <v>1E-3</v>
      </c>
      <c r="AF567">
        <v>5.5999999999999999E-3</v>
      </c>
      <c r="AG567">
        <v>1E-3</v>
      </c>
      <c r="AH567">
        <v>1.0999999999999999E-2</v>
      </c>
      <c r="AI567">
        <v>6.0000000000000001E-3</v>
      </c>
      <c r="AJ567">
        <v>8.0000000000000002E-3</v>
      </c>
      <c r="AK567">
        <v>0.2102</v>
      </c>
      <c r="AL567" s="10" t="s">
        <v>818</v>
      </c>
      <c r="AM567" s="10" t="s">
        <v>819</v>
      </c>
      <c r="AN567" s="10" t="s">
        <v>820</v>
      </c>
      <c r="AO567" s="10" t="s">
        <v>821</v>
      </c>
      <c r="AP567">
        <f>VLOOKUP(C567,'debit moy jour'!$A$2:$B$1198,2,FALSE)</f>
        <v>12.763</v>
      </c>
      <c r="AQ567" t="b">
        <f t="shared" si="24"/>
        <v>0</v>
      </c>
      <c r="AR567">
        <f>VLOOKUP(C567,'pluie jour'!$A$2:$B$1207,2,FALSE)</f>
        <v>0</v>
      </c>
      <c r="AS567">
        <f t="shared" si="25"/>
        <v>0</v>
      </c>
      <c r="AT567" s="11" t="e">
        <f t="shared" si="26"/>
        <v>#N/A</v>
      </c>
    </row>
    <row r="568" spans="1:46" x14ac:dyDescent="0.3">
      <c r="A568" t="s">
        <v>863</v>
      </c>
      <c r="B568" t="s">
        <v>3</v>
      </c>
      <c r="C568" s="4">
        <v>37199</v>
      </c>
      <c r="D568" t="s">
        <v>568</v>
      </c>
      <c r="E568">
        <v>20340</v>
      </c>
      <c r="F568">
        <v>15950</v>
      </c>
      <c r="G568">
        <v>10.7</v>
      </c>
      <c r="H568">
        <v>5121</v>
      </c>
      <c r="I568">
        <v>3428</v>
      </c>
      <c r="J568">
        <v>14310</v>
      </c>
      <c r="K568">
        <v>0.4</v>
      </c>
      <c r="L568">
        <v>4.3600000000000003</v>
      </c>
      <c r="M568">
        <v>58.3</v>
      </c>
      <c r="N568">
        <v>0.95</v>
      </c>
      <c r="O568">
        <v>8.75</v>
      </c>
      <c r="P568">
        <v>1.4</v>
      </c>
      <c r="Q568">
        <v>84.15</v>
      </c>
      <c r="R568">
        <v>3.7999999999999999E-2</v>
      </c>
      <c r="S568">
        <v>19.64</v>
      </c>
      <c r="T568">
        <v>0.1</v>
      </c>
      <c r="U568">
        <v>5.1499999999999997E-2</v>
      </c>
      <c r="V568">
        <v>2.7199999999999998E-2</v>
      </c>
      <c r="W568">
        <v>0.115</v>
      </c>
      <c r="X568">
        <v>2.4E-2</v>
      </c>
      <c r="Y568">
        <v>3.7000000000000002E-3</v>
      </c>
      <c r="Z568">
        <v>1.84E-2</v>
      </c>
      <c r="AA568">
        <v>1.9E-3</v>
      </c>
      <c r="AB568">
        <v>1.0999999999999999E-2</v>
      </c>
      <c r="AC568">
        <v>2.0999999999999999E-3</v>
      </c>
      <c r="AD568">
        <v>6.8999999999999999E-3</v>
      </c>
      <c r="AE568">
        <v>8.9999999999999998E-4</v>
      </c>
      <c r="AF568">
        <v>5.0000000000000001E-3</v>
      </c>
      <c r="AG568">
        <v>1.1999999999999999E-3</v>
      </c>
      <c r="AH568">
        <v>0</v>
      </c>
      <c r="AI568">
        <v>0</v>
      </c>
      <c r="AJ568">
        <v>8.9999999999999993E-3</v>
      </c>
      <c r="AK568">
        <v>0.2172</v>
      </c>
      <c r="AL568" s="10" t="s">
        <v>818</v>
      </c>
      <c r="AM568" s="10" t="s">
        <v>819</v>
      </c>
      <c r="AN568" s="10" t="s">
        <v>820</v>
      </c>
      <c r="AO568" s="10" t="s">
        <v>821</v>
      </c>
      <c r="AP568">
        <f>VLOOKUP(C568,'debit moy jour'!$A$2:$B$1198,2,FALSE)</f>
        <v>12.69</v>
      </c>
      <c r="AQ568" t="b">
        <f t="shared" si="24"/>
        <v>0</v>
      </c>
      <c r="AR568">
        <f>VLOOKUP(C568,'pluie jour'!$A$2:$B$1207,2,FALSE)</f>
        <v>1.5</v>
      </c>
      <c r="AS568">
        <f t="shared" si="25"/>
        <v>1</v>
      </c>
      <c r="AT568" s="11">
        <f t="shared" si="26"/>
        <v>-5.7196583875264752E-3</v>
      </c>
    </row>
    <row r="569" spans="1:46" x14ac:dyDescent="0.3">
      <c r="A569" t="s">
        <v>863</v>
      </c>
      <c r="B569" t="s">
        <v>3</v>
      </c>
      <c r="C569" s="4">
        <v>37200</v>
      </c>
      <c r="D569" t="s">
        <v>569</v>
      </c>
      <c r="E569">
        <v>20660</v>
      </c>
      <c r="F569">
        <v>16120</v>
      </c>
      <c r="G569">
        <v>11.7</v>
      </c>
      <c r="H569">
        <v>5125</v>
      </c>
      <c r="I569">
        <v>3501</v>
      </c>
      <c r="J569">
        <v>13240</v>
      </c>
      <c r="K569">
        <v>0.41</v>
      </c>
      <c r="L569">
        <v>4.5</v>
      </c>
      <c r="M569">
        <v>66.599999999999994</v>
      </c>
      <c r="N569">
        <v>1.04</v>
      </c>
      <c r="O569">
        <v>9.0299999999999994</v>
      </c>
      <c r="P569">
        <v>1.46</v>
      </c>
      <c r="Q569">
        <v>84.39</v>
      </c>
      <c r="R569">
        <v>4.3999999999999997E-2</v>
      </c>
      <c r="S569">
        <v>20.12</v>
      </c>
      <c r="T569">
        <v>0.10299999999999999</v>
      </c>
      <c r="U569">
        <v>5.4800000000000001E-2</v>
      </c>
      <c r="V569">
        <v>2.8299999999999999E-2</v>
      </c>
      <c r="W569">
        <v>0.122</v>
      </c>
      <c r="X569">
        <v>2.5499999999999998E-2</v>
      </c>
      <c r="Y569">
        <v>4.4999999999999997E-3</v>
      </c>
      <c r="Z569">
        <v>2.1299999999999999E-2</v>
      </c>
      <c r="AA569">
        <v>1.9E-3</v>
      </c>
      <c r="AB569">
        <v>1.03E-2</v>
      </c>
      <c r="AC569">
        <v>2.0999999999999999E-3</v>
      </c>
      <c r="AD569">
        <v>6.3E-3</v>
      </c>
      <c r="AE569">
        <v>8.0000000000000004E-4</v>
      </c>
      <c r="AF569">
        <v>5.0000000000000001E-3</v>
      </c>
      <c r="AG569">
        <v>1.2999999999999999E-3</v>
      </c>
      <c r="AH569">
        <v>1.2E-2</v>
      </c>
      <c r="AI569">
        <v>0</v>
      </c>
      <c r="AJ569">
        <v>0.01</v>
      </c>
      <c r="AK569">
        <v>0.22919999999999999</v>
      </c>
      <c r="AL569" s="10" t="s">
        <v>818</v>
      </c>
      <c r="AM569" s="10" t="s">
        <v>819</v>
      </c>
      <c r="AN569" s="10" t="s">
        <v>820</v>
      </c>
      <c r="AO569" s="10" t="s">
        <v>821</v>
      </c>
      <c r="AP569">
        <f>VLOOKUP(C569,'debit moy jour'!$A$2:$B$1198,2,FALSE)</f>
        <v>12.789</v>
      </c>
      <c r="AQ569" t="b">
        <f t="shared" si="24"/>
        <v>0</v>
      </c>
      <c r="AR569">
        <f>VLOOKUP(C569,'pluie jour'!$A$2:$B$1207,2,FALSE)</f>
        <v>0</v>
      </c>
      <c r="AS569">
        <f t="shared" si="25"/>
        <v>1</v>
      </c>
      <c r="AT569" s="11">
        <f t="shared" si="26"/>
        <v>7.8014184397163277E-3</v>
      </c>
    </row>
    <row r="570" spans="1:46" x14ac:dyDescent="0.3">
      <c r="A570" t="s">
        <v>863</v>
      </c>
      <c r="B570" t="s">
        <v>3</v>
      </c>
      <c r="C570" s="4">
        <v>37201</v>
      </c>
      <c r="D570" t="s">
        <v>570</v>
      </c>
      <c r="E570">
        <v>20920</v>
      </c>
      <c r="F570">
        <v>16020</v>
      </c>
      <c r="G570">
        <v>17.3</v>
      </c>
      <c r="H570">
        <v>5087</v>
      </c>
      <c r="I570">
        <v>3486</v>
      </c>
      <c r="J570">
        <v>13190</v>
      </c>
      <c r="K570">
        <v>0.4</v>
      </c>
      <c r="L570">
        <v>5.71</v>
      </c>
      <c r="M570">
        <v>78.599999999999994</v>
      </c>
      <c r="N570">
        <v>1.29</v>
      </c>
      <c r="O570">
        <v>10.55</v>
      </c>
      <c r="P570">
        <v>1.45</v>
      </c>
      <c r="Q570">
        <v>83.44</v>
      </c>
      <c r="R570">
        <v>3.2000000000000001E-2</v>
      </c>
      <c r="S570">
        <v>19.73</v>
      </c>
      <c r="T570">
        <v>0.106</v>
      </c>
      <c r="U570">
        <v>5.7799999999999997E-2</v>
      </c>
      <c r="V570">
        <v>2.98E-2</v>
      </c>
      <c r="W570">
        <v>0.125</v>
      </c>
      <c r="X570">
        <v>2.29E-2</v>
      </c>
      <c r="Y570">
        <v>4.4000000000000003E-3</v>
      </c>
      <c r="Z570">
        <v>2.0299999999999999E-2</v>
      </c>
      <c r="AA570">
        <v>1.9E-3</v>
      </c>
      <c r="AB570">
        <v>0.01</v>
      </c>
      <c r="AC570">
        <v>2.3E-3</v>
      </c>
      <c r="AD570">
        <v>6.4999999999999997E-3</v>
      </c>
      <c r="AE570">
        <v>1E-3</v>
      </c>
      <c r="AF570">
        <v>5.7999999999999996E-3</v>
      </c>
      <c r="AG570">
        <v>1.1000000000000001E-3</v>
      </c>
      <c r="AH570">
        <v>3.7999999999999999E-2</v>
      </c>
      <c r="AI570">
        <v>0</v>
      </c>
      <c r="AJ570">
        <v>0.01</v>
      </c>
      <c r="AK570">
        <v>0.23100000000000001</v>
      </c>
      <c r="AL570" s="10" t="s">
        <v>818</v>
      </c>
      <c r="AM570" s="10" t="s">
        <v>819</v>
      </c>
      <c r="AN570" s="10" t="s">
        <v>820</v>
      </c>
      <c r="AO570" s="10" t="s">
        <v>821</v>
      </c>
      <c r="AP570">
        <f>VLOOKUP(C570,'debit moy jour'!$A$2:$B$1198,2,FALSE)</f>
        <v>12.661</v>
      </c>
      <c r="AQ570" t="b">
        <f t="shared" si="24"/>
        <v>0</v>
      </c>
      <c r="AR570">
        <f>VLOOKUP(C570,'pluie jour'!$A$2:$B$1207,2,FALSE)</f>
        <v>1</v>
      </c>
      <c r="AS570">
        <f t="shared" si="25"/>
        <v>1</v>
      </c>
      <c r="AT570" s="11">
        <f t="shared" si="26"/>
        <v>-1.0008601141606076E-2</v>
      </c>
    </row>
    <row r="571" spans="1:46" x14ac:dyDescent="0.3">
      <c r="A571" t="s">
        <v>863</v>
      </c>
      <c r="B571" t="s">
        <v>3</v>
      </c>
      <c r="C571" s="4">
        <v>37202</v>
      </c>
      <c r="D571" t="s">
        <v>571</v>
      </c>
      <c r="E571">
        <v>19370</v>
      </c>
      <c r="F571">
        <v>15520</v>
      </c>
      <c r="G571">
        <v>10.7</v>
      </c>
      <c r="H571">
        <v>4847</v>
      </c>
      <c r="I571">
        <v>3517</v>
      </c>
      <c r="J571">
        <v>14100</v>
      </c>
      <c r="K571">
        <v>0.37</v>
      </c>
      <c r="L571">
        <v>5.74</v>
      </c>
      <c r="M571">
        <v>62.3</v>
      </c>
      <c r="N571">
        <v>1.02</v>
      </c>
      <c r="O571">
        <v>8.77</v>
      </c>
      <c r="P571">
        <v>1.51</v>
      </c>
      <c r="Q571">
        <v>85</v>
      </c>
      <c r="R571">
        <v>1.2E-2</v>
      </c>
      <c r="S571">
        <v>19.760000000000002</v>
      </c>
      <c r="T571">
        <v>0.105</v>
      </c>
      <c r="U571">
        <v>5.7500000000000002E-2</v>
      </c>
      <c r="V571">
        <v>2.92E-2</v>
      </c>
      <c r="W571">
        <v>0.13</v>
      </c>
      <c r="X571">
        <v>2.5899999999999999E-2</v>
      </c>
      <c r="Y571">
        <v>4.7999999999999996E-3</v>
      </c>
      <c r="Z571">
        <v>1.5800000000000002E-2</v>
      </c>
      <c r="AA571">
        <v>1.6999999999999999E-3</v>
      </c>
      <c r="AB571">
        <v>1.1299999999999999E-2</v>
      </c>
      <c r="AC571">
        <v>2.7000000000000001E-3</v>
      </c>
      <c r="AD571">
        <v>5.7999999999999996E-3</v>
      </c>
      <c r="AE571">
        <v>5.9999999999999995E-4</v>
      </c>
      <c r="AF571">
        <v>5.4999999999999997E-3</v>
      </c>
      <c r="AG571">
        <v>1.1999999999999999E-3</v>
      </c>
      <c r="AH571">
        <v>8.0000000000000002E-3</v>
      </c>
      <c r="AI571">
        <v>8.9999999999999993E-3</v>
      </c>
      <c r="AJ571">
        <v>0.01</v>
      </c>
      <c r="AK571">
        <v>0.2346</v>
      </c>
      <c r="AL571" s="10" t="s">
        <v>818</v>
      </c>
      <c r="AM571" s="10" t="s">
        <v>819</v>
      </c>
      <c r="AN571" s="10" t="s">
        <v>820</v>
      </c>
      <c r="AO571" s="10" t="s">
        <v>821</v>
      </c>
      <c r="AP571">
        <f>VLOOKUP(C571,'debit moy jour'!$A$2:$B$1198,2,FALSE)</f>
        <v>12.877000000000001</v>
      </c>
      <c r="AQ571" t="b">
        <f t="shared" si="24"/>
        <v>0</v>
      </c>
      <c r="AR571">
        <f>VLOOKUP(C571,'pluie jour'!$A$2:$B$1207,2,FALSE)</f>
        <v>0.5</v>
      </c>
      <c r="AS571">
        <f t="shared" si="25"/>
        <v>1</v>
      </c>
      <c r="AT571" s="11">
        <f t="shared" si="26"/>
        <v>1.7060263802227398E-2</v>
      </c>
    </row>
    <row r="572" spans="1:46" x14ac:dyDescent="0.3">
      <c r="A572" t="s">
        <v>863</v>
      </c>
      <c r="B572" t="s">
        <v>3</v>
      </c>
      <c r="C572" s="4">
        <v>37203</v>
      </c>
      <c r="D572" t="s">
        <v>572</v>
      </c>
      <c r="E572">
        <v>19300</v>
      </c>
      <c r="F572">
        <v>15540</v>
      </c>
      <c r="G572">
        <v>13.2</v>
      </c>
      <c r="H572">
        <v>4775</v>
      </c>
      <c r="I572">
        <v>3980</v>
      </c>
      <c r="J572">
        <v>14370</v>
      </c>
      <c r="K572">
        <v>0.41</v>
      </c>
      <c r="L572">
        <v>5.65</v>
      </c>
      <c r="M572">
        <v>79.5</v>
      </c>
      <c r="N572">
        <v>1.1599999999999999</v>
      </c>
      <c r="O572">
        <v>9.65</v>
      </c>
      <c r="P572">
        <v>1.64</v>
      </c>
      <c r="Q572">
        <v>83.15</v>
      </c>
      <c r="R572">
        <v>2.1999999999999999E-2</v>
      </c>
      <c r="S572">
        <v>19.34</v>
      </c>
      <c r="T572">
        <v>0.128</v>
      </c>
      <c r="U572">
        <v>6.8099999999999994E-2</v>
      </c>
      <c r="V572">
        <v>3.4700000000000002E-2</v>
      </c>
      <c r="W572">
        <v>0.15</v>
      </c>
      <c r="X572">
        <v>2.6800000000000001E-2</v>
      </c>
      <c r="Y572">
        <v>4.7999999999999996E-3</v>
      </c>
      <c r="Z572">
        <v>2.0500000000000001E-2</v>
      </c>
      <c r="AA572">
        <v>2.5000000000000001E-3</v>
      </c>
      <c r="AB572">
        <v>1.29E-2</v>
      </c>
      <c r="AC572">
        <v>2.8999999999999998E-3</v>
      </c>
      <c r="AD572">
        <v>8.0999999999999996E-3</v>
      </c>
      <c r="AE572">
        <v>8.9999999999999998E-4</v>
      </c>
      <c r="AF572">
        <v>6.7000000000000002E-3</v>
      </c>
      <c r="AG572">
        <v>1.2999999999999999E-3</v>
      </c>
      <c r="AH572">
        <v>2.7E-2</v>
      </c>
      <c r="AI572">
        <v>8.9999999999999993E-3</v>
      </c>
      <c r="AJ572">
        <v>1.0999999999999999E-2</v>
      </c>
      <c r="AK572">
        <v>0.27210000000000001</v>
      </c>
      <c r="AL572" s="10" t="s">
        <v>818</v>
      </c>
      <c r="AM572" s="10" t="s">
        <v>819</v>
      </c>
      <c r="AN572" s="10" t="s">
        <v>820</v>
      </c>
      <c r="AO572" s="10" t="s">
        <v>821</v>
      </c>
      <c r="AP572">
        <f>VLOOKUP(C572,'debit moy jour'!$A$2:$B$1198,2,FALSE)</f>
        <v>13.526999999999999</v>
      </c>
      <c r="AQ572" t="b">
        <f t="shared" si="24"/>
        <v>0</v>
      </c>
      <c r="AR572">
        <f>VLOOKUP(C572,'pluie jour'!$A$2:$B$1207,2,FALSE)</f>
        <v>5.5</v>
      </c>
      <c r="AS572">
        <f t="shared" si="25"/>
        <v>1</v>
      </c>
      <c r="AT572" s="11">
        <f t="shared" si="26"/>
        <v>5.0477595713287145E-2</v>
      </c>
    </row>
    <row r="573" spans="1:46" x14ac:dyDescent="0.3">
      <c r="A573" t="s">
        <v>863</v>
      </c>
      <c r="B573" t="s">
        <v>3</v>
      </c>
      <c r="C573" s="4">
        <v>37204</v>
      </c>
      <c r="D573" t="s">
        <v>573</v>
      </c>
      <c r="E573">
        <v>19900</v>
      </c>
      <c r="F573">
        <v>15900</v>
      </c>
      <c r="G573">
        <v>17.399999999999999</v>
      </c>
      <c r="H573">
        <v>4879</v>
      </c>
      <c r="I573">
        <v>3907</v>
      </c>
      <c r="J573">
        <v>13050</v>
      </c>
      <c r="K573">
        <v>0.43</v>
      </c>
      <c r="L573">
        <v>5.63</v>
      </c>
      <c r="M573">
        <v>112.8</v>
      </c>
      <c r="N573">
        <v>1.26</v>
      </c>
      <c r="O573">
        <v>10.34</v>
      </c>
      <c r="P573">
        <v>1.58</v>
      </c>
      <c r="Q573">
        <v>81.34</v>
      </c>
      <c r="R573">
        <v>1.2E-2</v>
      </c>
      <c r="S573">
        <v>18.68</v>
      </c>
      <c r="T573">
        <v>0.13</v>
      </c>
      <c r="U573">
        <v>8.4900000000000003E-2</v>
      </c>
      <c r="V573">
        <v>3.56E-2</v>
      </c>
      <c r="W573">
        <v>0.15</v>
      </c>
      <c r="X573">
        <v>3.0200000000000001E-2</v>
      </c>
      <c r="Y573">
        <v>5.0000000000000001E-3</v>
      </c>
      <c r="Z573">
        <v>2.0500000000000001E-2</v>
      </c>
      <c r="AA573">
        <v>2.5000000000000001E-3</v>
      </c>
      <c r="AB573">
        <v>1.3100000000000001E-2</v>
      </c>
      <c r="AC573">
        <v>2.5999999999999999E-3</v>
      </c>
      <c r="AD573">
        <v>7.4999999999999997E-3</v>
      </c>
      <c r="AE573">
        <v>8.9999999999999998E-4</v>
      </c>
      <c r="AF573">
        <v>6.7999999999999996E-3</v>
      </c>
      <c r="AG573">
        <v>1.1999999999999999E-3</v>
      </c>
      <c r="AH573">
        <v>3.9E-2</v>
      </c>
      <c r="AI573">
        <v>1.0999999999999999E-2</v>
      </c>
      <c r="AJ573">
        <v>1.2E-2</v>
      </c>
      <c r="AK573">
        <v>0.27589999999999998</v>
      </c>
      <c r="AL573" s="10" t="s">
        <v>818</v>
      </c>
      <c r="AM573" s="10" t="s">
        <v>819</v>
      </c>
      <c r="AN573" s="10" t="s">
        <v>820</v>
      </c>
      <c r="AO573" s="10" t="s">
        <v>821</v>
      </c>
      <c r="AP573">
        <f>VLOOKUP(C573,'debit moy jour'!$A$2:$B$1198,2,FALSE)</f>
        <v>13.663</v>
      </c>
      <c r="AQ573" t="b">
        <f t="shared" si="24"/>
        <v>0</v>
      </c>
      <c r="AR573">
        <f>VLOOKUP(C573,'pluie jour'!$A$2:$B$1207,2,FALSE)</f>
        <v>2</v>
      </c>
      <c r="AS573">
        <f t="shared" si="25"/>
        <v>1</v>
      </c>
      <c r="AT573" s="11">
        <f t="shared" si="26"/>
        <v>1.0053966141790568E-2</v>
      </c>
    </row>
    <row r="574" spans="1:46" x14ac:dyDescent="0.3">
      <c r="A574" t="s">
        <v>863</v>
      </c>
      <c r="B574" t="s">
        <v>3</v>
      </c>
      <c r="C574" s="4">
        <v>37205</v>
      </c>
      <c r="D574" t="s">
        <v>574</v>
      </c>
      <c r="E574">
        <v>19880</v>
      </c>
      <c r="F574">
        <v>15800</v>
      </c>
      <c r="G574">
        <v>11.9</v>
      </c>
      <c r="H574">
        <v>4930</v>
      </c>
      <c r="I574">
        <v>3447</v>
      </c>
      <c r="J574">
        <v>14660</v>
      </c>
      <c r="K574">
        <v>0.4</v>
      </c>
      <c r="L574">
        <v>4.46</v>
      </c>
      <c r="M574">
        <v>67.599999999999994</v>
      </c>
      <c r="N574">
        <v>1.04</v>
      </c>
      <c r="O574">
        <v>9.58</v>
      </c>
      <c r="P574">
        <v>1.37</v>
      </c>
      <c r="Q574">
        <v>82.5</v>
      </c>
      <c r="R574">
        <v>1.6E-2</v>
      </c>
      <c r="S574">
        <v>18.57</v>
      </c>
      <c r="T574">
        <v>0.1</v>
      </c>
      <c r="U574">
        <v>5.7799999999999997E-2</v>
      </c>
      <c r="V574">
        <v>2.7799999999999998E-2</v>
      </c>
      <c r="W574">
        <v>0.13200000000000001</v>
      </c>
      <c r="X574">
        <v>2.1700000000000001E-2</v>
      </c>
      <c r="Y574">
        <v>4.4999999999999997E-3</v>
      </c>
      <c r="Z574">
        <v>1.77E-2</v>
      </c>
      <c r="AA574">
        <v>1.6999999999999999E-3</v>
      </c>
      <c r="AB574">
        <v>1.01E-2</v>
      </c>
      <c r="AC574">
        <v>2.0999999999999999E-3</v>
      </c>
      <c r="AD574">
        <v>6.1000000000000004E-3</v>
      </c>
      <c r="AE574">
        <v>8.9999999999999998E-4</v>
      </c>
      <c r="AF574">
        <v>6.0000000000000001E-3</v>
      </c>
      <c r="AG574">
        <v>1.1999999999999999E-3</v>
      </c>
      <c r="AH574">
        <v>1.0999999999999999E-2</v>
      </c>
      <c r="AI574">
        <v>7.0000000000000001E-3</v>
      </c>
      <c r="AJ574">
        <v>8.9999999999999993E-3</v>
      </c>
      <c r="AK574">
        <v>0.2316</v>
      </c>
      <c r="AL574" s="10" t="s">
        <v>818</v>
      </c>
      <c r="AM574" s="10" t="s">
        <v>819</v>
      </c>
      <c r="AN574" s="10" t="s">
        <v>820</v>
      </c>
      <c r="AO574" s="10" t="s">
        <v>821</v>
      </c>
      <c r="AP574">
        <f>VLOOKUP(C574,'debit moy jour'!$A$2:$B$1198,2,FALSE)</f>
        <v>13.643000000000001</v>
      </c>
      <c r="AQ574" t="b">
        <f t="shared" si="24"/>
        <v>0</v>
      </c>
      <c r="AR574">
        <f>VLOOKUP(C574,'pluie jour'!$A$2:$B$1207,2,FALSE)</f>
        <v>0</v>
      </c>
      <c r="AS574">
        <f t="shared" si="25"/>
        <v>1</v>
      </c>
      <c r="AT574" s="11">
        <f t="shared" si="26"/>
        <v>-1.4638073629510044E-3</v>
      </c>
    </row>
    <row r="575" spans="1:46" x14ac:dyDescent="0.3">
      <c r="A575" t="s">
        <v>863</v>
      </c>
      <c r="B575" t="s">
        <v>3</v>
      </c>
      <c r="C575" s="4">
        <v>37206</v>
      </c>
      <c r="D575" t="s">
        <v>575</v>
      </c>
      <c r="E575">
        <v>19900</v>
      </c>
      <c r="F575">
        <v>15940</v>
      </c>
      <c r="G575">
        <v>12.3</v>
      </c>
      <c r="H575">
        <v>4918</v>
      </c>
      <c r="I575">
        <v>3486</v>
      </c>
      <c r="J575">
        <v>14280</v>
      </c>
      <c r="K575">
        <v>0.39</v>
      </c>
      <c r="L575">
        <v>4.45</v>
      </c>
      <c r="M575">
        <v>74</v>
      </c>
      <c r="N575">
        <v>1.05</v>
      </c>
      <c r="O575">
        <v>9.52</v>
      </c>
      <c r="P575">
        <v>1.37</v>
      </c>
      <c r="Q575">
        <v>82.58</v>
      </c>
      <c r="R575">
        <v>1.4999999999999999E-2</v>
      </c>
      <c r="S575">
        <v>18.7</v>
      </c>
      <c r="T575">
        <v>0.1</v>
      </c>
      <c r="U575">
        <v>5.8900000000000001E-2</v>
      </c>
      <c r="V575">
        <v>2.8000000000000001E-2</v>
      </c>
      <c r="W575">
        <v>0.122</v>
      </c>
      <c r="X575">
        <v>2.4799999999999999E-2</v>
      </c>
      <c r="Y575">
        <v>4.3E-3</v>
      </c>
      <c r="Z575">
        <v>1.7600000000000001E-2</v>
      </c>
      <c r="AA575">
        <v>2.3E-3</v>
      </c>
      <c r="AB575">
        <v>1.04E-2</v>
      </c>
      <c r="AC575">
        <v>2.2000000000000001E-3</v>
      </c>
      <c r="AD575">
        <v>6.4999999999999997E-3</v>
      </c>
      <c r="AE575">
        <v>8.0000000000000004E-4</v>
      </c>
      <c r="AF575">
        <v>4.7999999999999996E-3</v>
      </c>
      <c r="AG575">
        <v>1.5E-3</v>
      </c>
      <c r="AH575">
        <v>0.01</v>
      </c>
      <c r="AI575">
        <v>7.0000000000000001E-3</v>
      </c>
      <c r="AJ575">
        <v>8.9999999999999993E-3</v>
      </c>
      <c r="AK575">
        <v>0.22509999999999999</v>
      </c>
      <c r="AL575" s="10" t="s">
        <v>818</v>
      </c>
      <c r="AM575" s="10" t="s">
        <v>819</v>
      </c>
      <c r="AN575" s="10" t="s">
        <v>820</v>
      </c>
      <c r="AO575" s="10" t="s">
        <v>821</v>
      </c>
      <c r="AP575">
        <f>VLOOKUP(C575,'debit moy jour'!$A$2:$B$1198,2,FALSE)</f>
        <v>13.65</v>
      </c>
      <c r="AQ575" t="b">
        <f t="shared" si="24"/>
        <v>0</v>
      </c>
      <c r="AR575">
        <f>VLOOKUP(C575,'pluie jour'!$A$2:$B$1207,2,FALSE)</f>
        <v>0</v>
      </c>
      <c r="AS575">
        <f t="shared" si="25"/>
        <v>0</v>
      </c>
      <c r="AT575" s="11" t="e">
        <f t="shared" si="26"/>
        <v>#N/A</v>
      </c>
    </row>
    <row r="576" spans="1:46" x14ac:dyDescent="0.3">
      <c r="A576" t="s">
        <v>863</v>
      </c>
      <c r="B576" t="s">
        <v>3</v>
      </c>
      <c r="C576" s="4">
        <v>37207</v>
      </c>
      <c r="D576" t="s">
        <v>576</v>
      </c>
      <c r="E576">
        <v>19460</v>
      </c>
      <c r="F576">
        <v>15340</v>
      </c>
      <c r="G576">
        <v>10.8</v>
      </c>
      <c r="H576">
        <v>4824</v>
      </c>
      <c r="I576">
        <v>3301</v>
      </c>
      <c r="J576">
        <v>12830</v>
      </c>
      <c r="K576">
        <v>0.37</v>
      </c>
      <c r="L576">
        <v>4.5599999999999996</v>
      </c>
      <c r="M576">
        <v>69.900000000000006</v>
      </c>
      <c r="N576">
        <v>0.98</v>
      </c>
      <c r="O576">
        <v>9.89</v>
      </c>
      <c r="P576">
        <v>1.38</v>
      </c>
      <c r="Q576">
        <v>83.82</v>
      </c>
      <c r="R576">
        <v>2.3E-2</v>
      </c>
      <c r="S576">
        <v>19.440000000000001</v>
      </c>
      <c r="T576">
        <v>0.10199999999999999</v>
      </c>
      <c r="U576">
        <v>5.6000000000000001E-2</v>
      </c>
      <c r="V576">
        <v>2.87E-2</v>
      </c>
      <c r="W576">
        <v>0.125</v>
      </c>
      <c r="X576">
        <v>2.24E-2</v>
      </c>
      <c r="Y576">
        <v>4.3E-3</v>
      </c>
      <c r="Z576">
        <v>1.89E-2</v>
      </c>
      <c r="AA576">
        <v>2.5000000000000001E-3</v>
      </c>
      <c r="AB576">
        <v>1.0699999999999999E-2</v>
      </c>
      <c r="AC576">
        <v>2.3999999999999998E-3</v>
      </c>
      <c r="AD576">
        <v>6.6E-3</v>
      </c>
      <c r="AE576">
        <v>1.1999999999999999E-3</v>
      </c>
      <c r="AF576">
        <v>5.4000000000000003E-3</v>
      </c>
      <c r="AG576">
        <v>1.6000000000000001E-3</v>
      </c>
      <c r="AH576">
        <v>1.0999999999999999E-2</v>
      </c>
      <c r="AI576">
        <v>8.9999999999999993E-3</v>
      </c>
      <c r="AJ576">
        <v>0.01</v>
      </c>
      <c r="AK576">
        <v>0.2296</v>
      </c>
      <c r="AL576" s="10" t="s">
        <v>818</v>
      </c>
      <c r="AM576" s="10" t="s">
        <v>819</v>
      </c>
      <c r="AN576" s="10" t="s">
        <v>820</v>
      </c>
      <c r="AO576" s="10" t="s">
        <v>821</v>
      </c>
      <c r="AP576">
        <f>VLOOKUP(C576,'debit moy jour'!$A$2:$B$1198,2,FALSE)</f>
        <v>13.577999999999999</v>
      </c>
      <c r="AQ576" t="b">
        <f t="shared" si="24"/>
        <v>0</v>
      </c>
      <c r="AR576">
        <f>VLOOKUP(C576,'pluie jour'!$A$2:$B$1207,2,FALSE)</f>
        <v>0.5</v>
      </c>
      <c r="AS576">
        <f t="shared" si="25"/>
        <v>0</v>
      </c>
      <c r="AT576" s="11" t="e">
        <f t="shared" si="26"/>
        <v>#N/A</v>
      </c>
    </row>
    <row r="577" spans="1:46" x14ac:dyDescent="0.3">
      <c r="A577" t="s">
        <v>863</v>
      </c>
      <c r="B577" t="s">
        <v>3</v>
      </c>
      <c r="C577" s="4">
        <v>37208</v>
      </c>
      <c r="D577" t="s">
        <v>577</v>
      </c>
      <c r="E577">
        <v>19880</v>
      </c>
      <c r="F577">
        <v>15410</v>
      </c>
      <c r="G577">
        <v>29</v>
      </c>
      <c r="H577">
        <v>4878</v>
      </c>
      <c r="I577">
        <v>3829</v>
      </c>
      <c r="J577">
        <v>13070</v>
      </c>
      <c r="K577">
        <v>0.7</v>
      </c>
      <c r="L577">
        <v>7.19</v>
      </c>
      <c r="M577">
        <v>117.2</v>
      </c>
      <c r="N577">
        <v>3.33</v>
      </c>
      <c r="O577">
        <v>57.52</v>
      </c>
      <c r="P577">
        <v>1.59</v>
      </c>
      <c r="Q577">
        <v>84.46</v>
      </c>
      <c r="R577">
        <v>1.2999999999999999E-2</v>
      </c>
      <c r="S577">
        <v>20</v>
      </c>
      <c r="T577">
        <v>0.14699999999999999</v>
      </c>
      <c r="U577">
        <v>0.107</v>
      </c>
      <c r="V577">
        <v>3.7600000000000001E-2</v>
      </c>
      <c r="W577">
        <v>0.16200000000000001</v>
      </c>
      <c r="X577">
        <v>2.87E-2</v>
      </c>
      <c r="Y577">
        <v>5.3E-3</v>
      </c>
      <c r="Z577">
        <v>8.9700000000000002E-2</v>
      </c>
      <c r="AA577">
        <v>2.2000000000000001E-3</v>
      </c>
      <c r="AB577">
        <v>1.32E-2</v>
      </c>
      <c r="AC577">
        <v>2.7000000000000001E-3</v>
      </c>
      <c r="AD577">
        <v>8.0000000000000002E-3</v>
      </c>
      <c r="AE577">
        <v>1.4E-3</v>
      </c>
      <c r="AF577">
        <v>5.7999999999999996E-3</v>
      </c>
      <c r="AG577">
        <v>1.4E-3</v>
      </c>
      <c r="AH577">
        <v>0.74099999999999999</v>
      </c>
      <c r="AI577">
        <v>8.0000000000000002E-3</v>
      </c>
      <c r="AJ577">
        <v>1.2999999999999999E-2</v>
      </c>
      <c r="AK577">
        <v>0.3579</v>
      </c>
      <c r="AL577" s="10" t="s">
        <v>818</v>
      </c>
      <c r="AM577" s="10" t="s">
        <v>819</v>
      </c>
      <c r="AN577" s="10" t="s">
        <v>820</v>
      </c>
      <c r="AO577" s="10" t="s">
        <v>821</v>
      </c>
      <c r="AP577">
        <f>VLOOKUP(C577,'debit moy jour'!$A$2:$B$1198,2,FALSE)</f>
        <v>13.634</v>
      </c>
      <c r="AQ577" t="b">
        <f t="shared" si="24"/>
        <v>0</v>
      </c>
      <c r="AR577">
        <f>VLOOKUP(C577,'pluie jour'!$A$2:$B$1207,2,FALSE)</f>
        <v>0.5</v>
      </c>
      <c r="AS577">
        <f t="shared" si="25"/>
        <v>0</v>
      </c>
      <c r="AT577" s="11" t="e">
        <f t="shared" si="26"/>
        <v>#N/A</v>
      </c>
    </row>
    <row r="578" spans="1:46" x14ac:dyDescent="0.3">
      <c r="A578" t="s">
        <v>863</v>
      </c>
      <c r="B578" t="s">
        <v>3</v>
      </c>
      <c r="C578" s="4">
        <v>37209</v>
      </c>
      <c r="D578" t="s">
        <v>578</v>
      </c>
      <c r="E578">
        <v>19100</v>
      </c>
      <c r="F578">
        <v>15460</v>
      </c>
      <c r="G578">
        <v>10.6</v>
      </c>
      <c r="H578">
        <v>4825</v>
      </c>
      <c r="I578">
        <v>3261</v>
      </c>
      <c r="J578">
        <v>12840</v>
      </c>
      <c r="K578">
        <v>0.38</v>
      </c>
      <c r="L578">
        <v>4.7</v>
      </c>
      <c r="M578">
        <v>65.2</v>
      </c>
      <c r="N578">
        <v>0.93</v>
      </c>
      <c r="O578">
        <v>10.08</v>
      </c>
      <c r="P578">
        <v>1.37</v>
      </c>
      <c r="Q578">
        <v>84</v>
      </c>
      <c r="R578">
        <v>4.9000000000000002E-2</v>
      </c>
      <c r="S578">
        <v>19.2</v>
      </c>
      <c r="T578">
        <v>9.7500000000000003E-2</v>
      </c>
      <c r="U578">
        <v>5.45E-2</v>
      </c>
      <c r="V578">
        <v>2.6700000000000002E-2</v>
      </c>
      <c r="W578">
        <v>0.12</v>
      </c>
      <c r="X578">
        <v>2.2599999999999999E-2</v>
      </c>
      <c r="Y578">
        <v>4.1999999999999997E-3</v>
      </c>
      <c r="Z578">
        <v>1.9699999999999999E-2</v>
      </c>
      <c r="AA578">
        <v>2.0999999999999999E-3</v>
      </c>
      <c r="AB578">
        <v>1.0200000000000001E-2</v>
      </c>
      <c r="AC578">
        <v>2.0999999999999999E-3</v>
      </c>
      <c r="AD578">
        <v>6.4000000000000003E-3</v>
      </c>
      <c r="AE578">
        <v>8.9999999999999998E-4</v>
      </c>
      <c r="AF578">
        <v>6.1000000000000004E-3</v>
      </c>
      <c r="AG578">
        <v>1.2999999999999999E-3</v>
      </c>
      <c r="AH578">
        <v>1.0999999999999999E-2</v>
      </c>
      <c r="AI578">
        <v>7.0000000000000001E-3</v>
      </c>
      <c r="AJ578">
        <v>8.0000000000000002E-3</v>
      </c>
      <c r="AK578">
        <v>0.22239999999999999</v>
      </c>
      <c r="AL578" s="10" t="s">
        <v>818</v>
      </c>
      <c r="AM578" s="10" t="s">
        <v>819</v>
      </c>
      <c r="AN578" s="10" t="s">
        <v>820</v>
      </c>
      <c r="AO578" s="10" t="s">
        <v>821</v>
      </c>
      <c r="AP578">
        <f>VLOOKUP(C578,'debit moy jour'!$A$2:$B$1198,2,FALSE)</f>
        <v>13.582000000000001</v>
      </c>
      <c r="AQ578" t="b">
        <f t="shared" si="24"/>
        <v>0</v>
      </c>
      <c r="AR578">
        <f>VLOOKUP(C578,'pluie jour'!$A$2:$B$1207,2,FALSE)</f>
        <v>0.5</v>
      </c>
      <c r="AS578">
        <f t="shared" si="25"/>
        <v>0</v>
      </c>
      <c r="AT578" s="11" t="e">
        <f t="shared" si="26"/>
        <v>#N/A</v>
      </c>
    </row>
    <row r="579" spans="1:46" x14ac:dyDescent="0.3">
      <c r="A579" t="s">
        <v>863</v>
      </c>
      <c r="B579" t="s">
        <v>3</v>
      </c>
      <c r="C579" s="4">
        <v>37210</v>
      </c>
      <c r="D579" t="s">
        <v>579</v>
      </c>
      <c r="E579">
        <v>18660</v>
      </c>
      <c r="F579">
        <v>14610</v>
      </c>
      <c r="G579">
        <v>10.5</v>
      </c>
      <c r="H579">
        <v>4625</v>
      </c>
      <c r="I579">
        <v>3080</v>
      </c>
      <c r="J579">
        <v>12660</v>
      </c>
      <c r="K579">
        <v>0.37</v>
      </c>
      <c r="L579">
        <v>6.23</v>
      </c>
      <c r="M579">
        <v>75.2</v>
      </c>
      <c r="N579">
        <v>1.1100000000000001</v>
      </c>
      <c r="O579">
        <v>10.6</v>
      </c>
      <c r="P579">
        <v>1.35</v>
      </c>
      <c r="Q579">
        <v>83.52</v>
      </c>
      <c r="R579">
        <v>3.5999999999999997E-2</v>
      </c>
      <c r="S579">
        <v>18.7</v>
      </c>
      <c r="T579">
        <v>9.5600000000000004E-2</v>
      </c>
      <c r="U579">
        <v>5.79E-2</v>
      </c>
      <c r="V579">
        <v>2.7099999999999999E-2</v>
      </c>
      <c r="W579">
        <v>0.121</v>
      </c>
      <c r="X579">
        <v>2.76E-2</v>
      </c>
      <c r="Y579">
        <v>4.1999999999999997E-3</v>
      </c>
      <c r="Z579">
        <v>1.7899999999999999E-2</v>
      </c>
      <c r="AA579">
        <v>2.2000000000000001E-3</v>
      </c>
      <c r="AB579">
        <v>1.09E-2</v>
      </c>
      <c r="AC579">
        <v>2.2000000000000001E-3</v>
      </c>
      <c r="AD579">
        <v>6.7999999999999996E-3</v>
      </c>
      <c r="AE579">
        <v>1.1000000000000001E-3</v>
      </c>
      <c r="AF579">
        <v>4.5999999999999999E-3</v>
      </c>
      <c r="AG579">
        <v>1.1000000000000001E-3</v>
      </c>
      <c r="AH579">
        <v>1.9E-2</v>
      </c>
      <c r="AI579">
        <v>0</v>
      </c>
      <c r="AJ579">
        <v>0.01</v>
      </c>
      <c r="AK579">
        <v>0.22670000000000001</v>
      </c>
      <c r="AL579" s="10" t="s">
        <v>818</v>
      </c>
      <c r="AM579" s="10" t="s">
        <v>819</v>
      </c>
      <c r="AN579" s="10" t="s">
        <v>820</v>
      </c>
      <c r="AO579" s="10" t="s">
        <v>821</v>
      </c>
      <c r="AP579">
        <f>VLOOKUP(C579,'debit moy jour'!$A$2:$B$1198,2,FALSE)</f>
        <v>13.324999999999999</v>
      </c>
      <c r="AQ579" t="b">
        <f t="shared" si="24"/>
        <v>0</v>
      </c>
      <c r="AR579">
        <f>VLOOKUP(C579,'pluie jour'!$A$2:$B$1207,2,FALSE)</f>
        <v>0</v>
      </c>
      <c r="AS579">
        <f t="shared" si="25"/>
        <v>0</v>
      </c>
      <c r="AT579" s="11" t="e">
        <f t="shared" si="26"/>
        <v>#N/A</v>
      </c>
    </row>
    <row r="580" spans="1:46" x14ac:dyDescent="0.3">
      <c r="A580" t="s">
        <v>863</v>
      </c>
      <c r="B580" t="s">
        <v>3</v>
      </c>
      <c r="C580" s="4">
        <v>37211</v>
      </c>
      <c r="D580" t="s">
        <v>580</v>
      </c>
      <c r="E580">
        <v>18300</v>
      </c>
      <c r="F580">
        <v>14770</v>
      </c>
      <c r="G580">
        <v>11.1</v>
      </c>
      <c r="H580">
        <v>4580</v>
      </c>
      <c r="I580">
        <v>3155</v>
      </c>
      <c r="J580">
        <v>12780</v>
      </c>
      <c r="K580">
        <v>0.35</v>
      </c>
      <c r="L580">
        <v>6.35</v>
      </c>
      <c r="M580">
        <v>85.1</v>
      </c>
      <c r="N580">
        <v>1.61</v>
      </c>
      <c r="O580">
        <v>11.36</v>
      </c>
      <c r="P580">
        <v>1.34</v>
      </c>
      <c r="Q580">
        <v>84.89</v>
      </c>
      <c r="R580">
        <v>3.9E-2</v>
      </c>
      <c r="S580">
        <v>19.190000000000001</v>
      </c>
      <c r="T580">
        <v>9.06E-2</v>
      </c>
      <c r="U580">
        <v>5.5E-2</v>
      </c>
      <c r="V580">
        <v>2.5000000000000001E-2</v>
      </c>
      <c r="W580">
        <v>0.11</v>
      </c>
      <c r="X580">
        <v>2.3300000000000001E-2</v>
      </c>
      <c r="Y580">
        <v>4.5999999999999999E-3</v>
      </c>
      <c r="Z580">
        <v>1.6500000000000001E-2</v>
      </c>
      <c r="AA580">
        <v>2.3E-3</v>
      </c>
      <c r="AB580">
        <v>9.4000000000000004E-3</v>
      </c>
      <c r="AC580">
        <v>2.0999999999999999E-3</v>
      </c>
      <c r="AD580">
        <v>5.4999999999999997E-3</v>
      </c>
      <c r="AE580">
        <v>1.1999999999999999E-3</v>
      </c>
      <c r="AF580">
        <v>5.8999999999999999E-3</v>
      </c>
      <c r="AG580">
        <v>1.1000000000000001E-3</v>
      </c>
      <c r="AH580">
        <v>3.7999999999999999E-2</v>
      </c>
      <c r="AI580">
        <v>0</v>
      </c>
      <c r="AJ580">
        <v>8.9999999999999993E-3</v>
      </c>
      <c r="AK580">
        <v>0.2069</v>
      </c>
      <c r="AL580" s="10" t="s">
        <v>818</v>
      </c>
      <c r="AM580" s="10" t="s">
        <v>819</v>
      </c>
      <c r="AN580" s="10" t="s">
        <v>820</v>
      </c>
      <c r="AO580" s="10" t="s">
        <v>821</v>
      </c>
      <c r="AP580">
        <f>VLOOKUP(C580,'debit moy jour'!$A$2:$B$1198,2,FALSE)</f>
        <v>12.731</v>
      </c>
      <c r="AQ580" t="b">
        <f t="shared" si="24"/>
        <v>0</v>
      </c>
      <c r="AR580">
        <f>VLOOKUP(C580,'pluie jour'!$A$2:$B$1207,2,FALSE)</f>
        <v>0</v>
      </c>
      <c r="AS580">
        <f t="shared" si="25"/>
        <v>0</v>
      </c>
      <c r="AT580" s="11" t="e">
        <f t="shared" si="26"/>
        <v>#N/A</v>
      </c>
    </row>
    <row r="581" spans="1:46" x14ac:dyDescent="0.3">
      <c r="A581" t="s">
        <v>863</v>
      </c>
      <c r="B581" t="s">
        <v>3</v>
      </c>
      <c r="C581" s="4">
        <v>37212</v>
      </c>
      <c r="D581" t="s">
        <v>581</v>
      </c>
      <c r="E581">
        <v>20227</v>
      </c>
      <c r="F581">
        <v>15355</v>
      </c>
      <c r="G581">
        <v>9.3000000000000007</v>
      </c>
      <c r="H581">
        <v>4851</v>
      </c>
      <c r="I581">
        <v>3695</v>
      </c>
      <c r="J581">
        <v>13037</v>
      </c>
      <c r="K581">
        <v>0.41</v>
      </c>
      <c r="L581">
        <v>4.7699999999999996</v>
      </c>
      <c r="M581">
        <v>73.099999999999994</v>
      </c>
      <c r="N581">
        <v>1.32</v>
      </c>
      <c r="O581">
        <v>10.86</v>
      </c>
      <c r="P581">
        <v>1.62</v>
      </c>
      <c r="Q581">
        <v>84.77</v>
      </c>
      <c r="R581">
        <v>5.3999999999999999E-2</v>
      </c>
      <c r="S581">
        <v>19.53</v>
      </c>
      <c r="T581">
        <v>8.5900000000000004E-2</v>
      </c>
      <c r="U581">
        <v>4.8000000000000001E-2</v>
      </c>
      <c r="V581">
        <v>2.3E-2</v>
      </c>
      <c r="W581">
        <v>0.1036</v>
      </c>
      <c r="X581">
        <v>2.2100000000000002E-2</v>
      </c>
      <c r="Y581">
        <v>3.8E-3</v>
      </c>
      <c r="Z581">
        <v>1.61E-2</v>
      </c>
      <c r="AA581">
        <v>1.4E-3</v>
      </c>
      <c r="AB581">
        <v>9.4000000000000004E-3</v>
      </c>
      <c r="AC581">
        <v>2E-3</v>
      </c>
      <c r="AD581">
        <v>5.0000000000000001E-3</v>
      </c>
      <c r="AE581">
        <v>8.0000000000000004E-4</v>
      </c>
      <c r="AF581">
        <v>4.5999999999999999E-3</v>
      </c>
      <c r="AG581">
        <v>8.9999999999999998E-4</v>
      </c>
      <c r="AH581">
        <v>0</v>
      </c>
      <c r="AI581">
        <v>0</v>
      </c>
      <c r="AJ581">
        <v>8.0000000000000002E-3</v>
      </c>
      <c r="AK581">
        <v>0.19289999999999999</v>
      </c>
      <c r="AL581" s="10" t="s">
        <v>818</v>
      </c>
      <c r="AM581" s="10" t="s">
        <v>819</v>
      </c>
      <c r="AN581" s="10" t="s">
        <v>820</v>
      </c>
      <c r="AO581" s="10" t="s">
        <v>821</v>
      </c>
      <c r="AP581">
        <f>VLOOKUP(C581,'debit moy jour'!$A$2:$B$1198,2,FALSE)</f>
        <v>12.284000000000001</v>
      </c>
      <c r="AQ581" t="b">
        <f t="shared" ref="AQ581:AQ644" si="27">AP581=0</f>
        <v>0</v>
      </c>
      <c r="AR581">
        <f>VLOOKUP(C581,'pluie jour'!$A$2:$B$1207,2,FALSE)</f>
        <v>0</v>
      </c>
      <c r="AS581">
        <f t="shared" ref="AS581:AS644" si="28">IF(OR(AR581&gt;0.5,AR580&gt;0.5),1,0)</f>
        <v>0</v>
      </c>
      <c r="AT581" s="11" t="e">
        <f t="shared" ref="AT581:AT644" si="29">IF(AS581=1,(AP581-AP580)/AP580,NA())</f>
        <v>#N/A</v>
      </c>
    </row>
    <row r="582" spans="1:46" x14ac:dyDescent="0.3">
      <c r="A582" t="s">
        <v>863</v>
      </c>
      <c r="B582" t="s">
        <v>3</v>
      </c>
      <c r="C582" s="4">
        <v>37213</v>
      </c>
      <c r="D582" t="s">
        <v>582</v>
      </c>
      <c r="E582">
        <v>20507</v>
      </c>
      <c r="F582">
        <v>15425</v>
      </c>
      <c r="G582">
        <v>9.6999999999999993</v>
      </c>
      <c r="H582">
        <v>4863</v>
      </c>
      <c r="I582">
        <v>3963</v>
      </c>
      <c r="J582">
        <v>13314</v>
      </c>
      <c r="K582">
        <v>0.48</v>
      </c>
      <c r="L582">
        <v>4.88</v>
      </c>
      <c r="M582">
        <v>78.400000000000006</v>
      </c>
      <c r="N582">
        <v>1.47</v>
      </c>
      <c r="O582">
        <v>12.75</v>
      </c>
      <c r="P582">
        <v>1.66</v>
      </c>
      <c r="Q582">
        <v>86.08</v>
      </c>
      <c r="R582">
        <v>9.0999999999999998E-2</v>
      </c>
      <c r="S582">
        <v>19.73</v>
      </c>
      <c r="T582">
        <v>8.77E-2</v>
      </c>
      <c r="U582">
        <v>5.0099999999999999E-2</v>
      </c>
      <c r="V582">
        <v>2.4199999999999999E-2</v>
      </c>
      <c r="W582">
        <v>0.104</v>
      </c>
      <c r="X582">
        <v>2.3699999999999999E-2</v>
      </c>
      <c r="Y582">
        <v>4.1999999999999997E-3</v>
      </c>
      <c r="Z582">
        <v>1.89E-2</v>
      </c>
      <c r="AA582">
        <v>2E-3</v>
      </c>
      <c r="AB582">
        <v>8.9999999999999993E-3</v>
      </c>
      <c r="AC582">
        <v>2.0999999999999999E-3</v>
      </c>
      <c r="AD582">
        <v>5.1999999999999998E-3</v>
      </c>
      <c r="AE582">
        <v>6.9999999999999999E-4</v>
      </c>
      <c r="AF582">
        <v>5.3E-3</v>
      </c>
      <c r="AG582">
        <v>8.9999999999999998E-4</v>
      </c>
      <c r="AH582">
        <v>2.8000000000000001E-2</v>
      </c>
      <c r="AI582">
        <v>0</v>
      </c>
      <c r="AJ582">
        <v>8.0000000000000002E-3</v>
      </c>
      <c r="AK582">
        <v>0.20019999999999999</v>
      </c>
      <c r="AL582" s="10" t="s">
        <v>818</v>
      </c>
      <c r="AM582" s="10" t="s">
        <v>819</v>
      </c>
      <c r="AN582" s="10" t="s">
        <v>820</v>
      </c>
      <c r="AO582" s="10" t="s">
        <v>821</v>
      </c>
      <c r="AP582">
        <f>VLOOKUP(C582,'debit moy jour'!$A$2:$B$1198,2,FALSE)</f>
        <v>12.297000000000001</v>
      </c>
      <c r="AQ582" t="b">
        <f t="shared" si="27"/>
        <v>0</v>
      </c>
      <c r="AR582">
        <f>VLOOKUP(C582,'pluie jour'!$A$2:$B$1207,2,FALSE)</f>
        <v>0.5</v>
      </c>
      <c r="AS582">
        <f t="shared" si="28"/>
        <v>0</v>
      </c>
      <c r="AT582" s="11" t="e">
        <f t="shared" si="29"/>
        <v>#N/A</v>
      </c>
    </row>
    <row r="583" spans="1:46" x14ac:dyDescent="0.3">
      <c r="A583" t="s">
        <v>863</v>
      </c>
      <c r="B583" t="s">
        <v>3</v>
      </c>
      <c r="C583" s="4">
        <v>37214</v>
      </c>
      <c r="D583" t="s">
        <v>583</v>
      </c>
      <c r="E583">
        <v>20225</v>
      </c>
      <c r="F583">
        <v>15094</v>
      </c>
      <c r="G583">
        <v>9</v>
      </c>
      <c r="H583">
        <v>4788</v>
      </c>
      <c r="I583">
        <v>3315</v>
      </c>
      <c r="J583">
        <v>12762</v>
      </c>
      <c r="K583">
        <v>0.44</v>
      </c>
      <c r="L583">
        <v>4.51</v>
      </c>
      <c r="M583">
        <v>71.2</v>
      </c>
      <c r="N583">
        <v>1.17</v>
      </c>
      <c r="O583">
        <v>11.53</v>
      </c>
      <c r="P583">
        <v>1.36</v>
      </c>
      <c r="Q583">
        <v>85.02</v>
      </c>
      <c r="R583">
        <v>7.3999999999999996E-2</v>
      </c>
      <c r="S583">
        <v>19.5</v>
      </c>
      <c r="T583">
        <v>8.6800000000000002E-2</v>
      </c>
      <c r="U583">
        <v>4.8000000000000001E-2</v>
      </c>
      <c r="V583">
        <v>2.3599999999999999E-2</v>
      </c>
      <c r="W583">
        <v>0.1048</v>
      </c>
      <c r="X583">
        <v>2.06E-2</v>
      </c>
      <c r="Y583">
        <v>4.4000000000000003E-3</v>
      </c>
      <c r="Z583">
        <v>1.66E-2</v>
      </c>
      <c r="AA583">
        <v>1.2999999999999999E-3</v>
      </c>
      <c r="AB583">
        <v>9.7000000000000003E-3</v>
      </c>
      <c r="AC583">
        <v>1.5E-3</v>
      </c>
      <c r="AD583">
        <v>5.1000000000000004E-3</v>
      </c>
      <c r="AE583">
        <v>8.9999999999999998E-4</v>
      </c>
      <c r="AF583">
        <v>4.5999999999999999E-3</v>
      </c>
      <c r="AG583">
        <v>8.0000000000000004E-4</v>
      </c>
      <c r="AH583">
        <v>0</v>
      </c>
      <c r="AI583">
        <v>0</v>
      </c>
      <c r="AJ583">
        <v>8.0000000000000002E-3</v>
      </c>
      <c r="AK583">
        <v>0.19389999999999999</v>
      </c>
      <c r="AL583" s="10" t="s">
        <v>818</v>
      </c>
      <c r="AM583" s="10" t="s">
        <v>819</v>
      </c>
      <c r="AN583" s="10" t="s">
        <v>820</v>
      </c>
      <c r="AO583" s="10" t="s">
        <v>821</v>
      </c>
      <c r="AP583">
        <f>VLOOKUP(C583,'debit moy jour'!$A$2:$B$1198,2,FALSE)</f>
        <v>12.253</v>
      </c>
      <c r="AQ583" t="b">
        <f t="shared" si="27"/>
        <v>0</v>
      </c>
      <c r="AR583">
        <f>VLOOKUP(C583,'pluie jour'!$A$2:$B$1207,2,FALSE)</f>
        <v>0</v>
      </c>
      <c r="AS583">
        <f t="shared" si="28"/>
        <v>0</v>
      </c>
      <c r="AT583" s="11" t="e">
        <f t="shared" si="29"/>
        <v>#N/A</v>
      </c>
    </row>
    <row r="584" spans="1:46" x14ac:dyDescent="0.3">
      <c r="A584" t="s">
        <v>863</v>
      </c>
      <c r="B584" t="s">
        <v>3</v>
      </c>
      <c r="C584" s="4">
        <v>37215</v>
      </c>
      <c r="D584" t="s">
        <v>584</v>
      </c>
      <c r="E584">
        <v>23225</v>
      </c>
      <c r="F584">
        <v>16453</v>
      </c>
      <c r="G584">
        <v>15.4</v>
      </c>
      <c r="H584">
        <v>4867</v>
      </c>
      <c r="I584">
        <v>11924</v>
      </c>
      <c r="J584">
        <v>14239</v>
      </c>
      <c r="K584">
        <v>0.84</v>
      </c>
      <c r="L584">
        <v>32.18</v>
      </c>
      <c r="M584">
        <v>177.1</v>
      </c>
      <c r="N584">
        <v>20.34</v>
      </c>
      <c r="O584">
        <v>82.85</v>
      </c>
      <c r="P584">
        <v>7.02</v>
      </c>
      <c r="Q584">
        <v>93.84</v>
      </c>
      <c r="R584">
        <v>0.23300000000000001</v>
      </c>
      <c r="S584">
        <v>25.31</v>
      </c>
      <c r="T584">
        <v>0.20710000000000001</v>
      </c>
      <c r="U584">
        <v>0.1265</v>
      </c>
      <c r="V584">
        <v>5.7000000000000002E-2</v>
      </c>
      <c r="W584">
        <v>0.24990000000000001</v>
      </c>
      <c r="X584">
        <v>4.9399999999999999E-2</v>
      </c>
      <c r="Y584">
        <v>9.4999999999999998E-3</v>
      </c>
      <c r="Z584">
        <v>3.8800000000000001E-2</v>
      </c>
      <c r="AA584">
        <v>4.0000000000000001E-3</v>
      </c>
      <c r="AB584">
        <v>2.0500000000000001E-2</v>
      </c>
      <c r="AC584">
        <v>3.8999999999999998E-3</v>
      </c>
      <c r="AD584">
        <v>1.17E-2</v>
      </c>
      <c r="AE584">
        <v>1.5E-3</v>
      </c>
      <c r="AF584">
        <v>9.2999999999999992E-3</v>
      </c>
      <c r="AG584">
        <v>1.6999999999999999E-3</v>
      </c>
      <c r="AH584">
        <v>4.3999999999999997E-2</v>
      </c>
      <c r="AI584">
        <v>1.0999999999999999E-2</v>
      </c>
      <c r="AJ584">
        <v>0.03</v>
      </c>
      <c r="AK584">
        <v>0.45729999999999998</v>
      </c>
      <c r="AL584" s="10" t="s">
        <v>818</v>
      </c>
      <c r="AM584" s="10" t="s">
        <v>819</v>
      </c>
      <c r="AN584" s="10" t="s">
        <v>820</v>
      </c>
      <c r="AO584" s="10" t="s">
        <v>821</v>
      </c>
      <c r="AP584">
        <f>VLOOKUP(C584,'debit moy jour'!$A$2:$B$1198,2,FALSE)</f>
        <v>12.45</v>
      </c>
      <c r="AQ584" t="b">
        <f t="shared" si="27"/>
        <v>0</v>
      </c>
      <c r="AR584">
        <f>VLOOKUP(C584,'pluie jour'!$A$2:$B$1207,2,FALSE)</f>
        <v>0</v>
      </c>
      <c r="AS584">
        <f t="shared" si="28"/>
        <v>0</v>
      </c>
      <c r="AT584" s="11" t="e">
        <f t="shared" si="29"/>
        <v>#N/A</v>
      </c>
    </row>
    <row r="585" spans="1:46" x14ac:dyDescent="0.3">
      <c r="A585" t="s">
        <v>863</v>
      </c>
      <c r="B585" t="s">
        <v>3</v>
      </c>
      <c r="C585" s="4">
        <v>37216</v>
      </c>
      <c r="D585" t="s">
        <v>585</v>
      </c>
      <c r="E585">
        <v>21684</v>
      </c>
      <c r="F585">
        <v>15475</v>
      </c>
      <c r="G585">
        <v>12.4</v>
      </c>
      <c r="H585">
        <v>4831</v>
      </c>
      <c r="I585">
        <v>7652</v>
      </c>
      <c r="J585">
        <v>13250</v>
      </c>
      <c r="K585">
        <v>0.56999999999999995</v>
      </c>
      <c r="L585">
        <v>15.24</v>
      </c>
      <c r="M585">
        <v>118.9</v>
      </c>
      <c r="N585">
        <v>8.26</v>
      </c>
      <c r="O585">
        <v>38.85</v>
      </c>
      <c r="P585">
        <v>4.58</v>
      </c>
      <c r="Q585">
        <v>87.64</v>
      </c>
      <c r="R585">
        <v>0.17599999999999999</v>
      </c>
      <c r="S585">
        <v>21.38</v>
      </c>
      <c r="T585">
        <v>0.13</v>
      </c>
      <c r="U585">
        <v>8.0100000000000005E-2</v>
      </c>
      <c r="V585">
        <v>3.6400000000000002E-2</v>
      </c>
      <c r="W585">
        <v>0.16020000000000001</v>
      </c>
      <c r="X585">
        <v>3.0700000000000002E-2</v>
      </c>
      <c r="Y585">
        <v>6.1999999999999998E-3</v>
      </c>
      <c r="Z585">
        <v>2.5100000000000001E-2</v>
      </c>
      <c r="AA585">
        <v>2.5000000000000001E-3</v>
      </c>
      <c r="AB585">
        <v>1.37E-2</v>
      </c>
      <c r="AC585">
        <v>2.7000000000000001E-3</v>
      </c>
      <c r="AD585">
        <v>8.2000000000000007E-3</v>
      </c>
      <c r="AE585">
        <v>1.1000000000000001E-3</v>
      </c>
      <c r="AF585">
        <v>7.0000000000000001E-3</v>
      </c>
      <c r="AG585">
        <v>1.2999999999999999E-3</v>
      </c>
      <c r="AH585">
        <v>1.7999999999999999E-2</v>
      </c>
      <c r="AI585">
        <v>8.9999999999999993E-3</v>
      </c>
      <c r="AJ585">
        <v>1.7999999999999999E-2</v>
      </c>
      <c r="AK585">
        <v>0.29499999999999998</v>
      </c>
      <c r="AL585" s="10" t="s">
        <v>818</v>
      </c>
      <c r="AM585" s="10" t="s">
        <v>819</v>
      </c>
      <c r="AN585" s="10" t="s">
        <v>820</v>
      </c>
      <c r="AO585" s="10" t="s">
        <v>821</v>
      </c>
      <c r="AP585">
        <f>VLOOKUP(C585,'debit moy jour'!$A$2:$B$1198,2,FALSE)</f>
        <v>12.515000000000001</v>
      </c>
      <c r="AQ585" t="b">
        <f t="shared" si="27"/>
        <v>0</v>
      </c>
      <c r="AR585">
        <f>VLOOKUP(C585,'pluie jour'!$A$2:$B$1207,2,FALSE)</f>
        <v>0</v>
      </c>
      <c r="AS585">
        <f t="shared" si="28"/>
        <v>0</v>
      </c>
      <c r="AT585" s="11" t="e">
        <f t="shared" si="29"/>
        <v>#N/A</v>
      </c>
    </row>
    <row r="586" spans="1:46" x14ac:dyDescent="0.3">
      <c r="A586" t="s">
        <v>863</v>
      </c>
      <c r="B586" t="s">
        <v>3</v>
      </c>
      <c r="C586" s="4">
        <v>37217</v>
      </c>
      <c r="D586" t="s">
        <v>586</v>
      </c>
      <c r="E586">
        <v>20990</v>
      </c>
      <c r="F586">
        <v>15107</v>
      </c>
      <c r="G586">
        <v>13.3</v>
      </c>
      <c r="H586">
        <v>4786</v>
      </c>
      <c r="I586">
        <v>7557</v>
      </c>
      <c r="J586">
        <v>13098</v>
      </c>
      <c r="K586">
        <v>0.65</v>
      </c>
      <c r="L586">
        <v>9.4</v>
      </c>
      <c r="M586">
        <v>137.80000000000001</v>
      </c>
      <c r="N586">
        <v>7.71</v>
      </c>
      <c r="O586">
        <v>44.02</v>
      </c>
      <c r="P586">
        <v>4.45</v>
      </c>
      <c r="Q586">
        <v>84.62</v>
      </c>
      <c r="R586">
        <v>9.5000000000000001E-2</v>
      </c>
      <c r="S586">
        <v>21.48</v>
      </c>
      <c r="T586">
        <v>0.14649999999999999</v>
      </c>
      <c r="U586">
        <v>8.4000000000000005E-2</v>
      </c>
      <c r="V586">
        <v>3.8600000000000002E-2</v>
      </c>
      <c r="W586">
        <v>0.1754</v>
      </c>
      <c r="X586">
        <v>3.2000000000000001E-2</v>
      </c>
      <c r="Y586">
        <v>5.1999999999999998E-3</v>
      </c>
      <c r="Z586">
        <v>2.58E-2</v>
      </c>
      <c r="AA586">
        <v>1.6999999999999999E-3</v>
      </c>
      <c r="AB586">
        <v>1.3100000000000001E-2</v>
      </c>
      <c r="AC586">
        <v>2E-3</v>
      </c>
      <c r="AD586">
        <v>8.0000000000000002E-3</v>
      </c>
      <c r="AE586">
        <v>0</v>
      </c>
      <c r="AF586">
        <v>7.3000000000000001E-3</v>
      </c>
      <c r="AG586">
        <v>8.0000000000000004E-4</v>
      </c>
      <c r="AH586">
        <v>0.60899999999999999</v>
      </c>
      <c r="AI586">
        <v>0.01</v>
      </c>
      <c r="AJ586">
        <v>1.7999999999999999E-2</v>
      </c>
      <c r="AK586">
        <v>0.31030000000000002</v>
      </c>
      <c r="AL586" s="10" t="s">
        <v>818</v>
      </c>
      <c r="AM586" s="10" t="s">
        <v>819</v>
      </c>
      <c r="AN586" s="10" t="s">
        <v>820</v>
      </c>
      <c r="AO586" s="10" t="s">
        <v>821</v>
      </c>
      <c r="AP586">
        <f>VLOOKUP(C586,'debit moy jour'!$A$2:$B$1198,2,FALSE)</f>
        <v>12.346</v>
      </c>
      <c r="AQ586" t="b">
        <f t="shared" si="27"/>
        <v>0</v>
      </c>
      <c r="AR586">
        <f>VLOOKUP(C586,'pluie jour'!$A$2:$B$1207,2,FALSE)</f>
        <v>1</v>
      </c>
      <c r="AS586">
        <f t="shared" si="28"/>
        <v>1</v>
      </c>
      <c r="AT586" s="11">
        <f t="shared" si="29"/>
        <v>-1.3503795445465479E-2</v>
      </c>
    </row>
    <row r="587" spans="1:46" x14ac:dyDescent="0.3">
      <c r="A587" t="s">
        <v>863</v>
      </c>
      <c r="B587" t="s">
        <v>3</v>
      </c>
      <c r="C587" s="4">
        <v>37218</v>
      </c>
      <c r="D587" t="s">
        <v>587</v>
      </c>
      <c r="E587">
        <v>20374</v>
      </c>
      <c r="F587">
        <v>14685</v>
      </c>
      <c r="G587">
        <v>12.3</v>
      </c>
      <c r="H587">
        <v>4814</v>
      </c>
      <c r="I587">
        <v>6498</v>
      </c>
      <c r="J587">
        <v>12948</v>
      </c>
      <c r="K587">
        <v>0.49</v>
      </c>
      <c r="L587">
        <v>5.51</v>
      </c>
      <c r="M587">
        <v>118.8</v>
      </c>
      <c r="N587">
        <v>4.8499999999999996</v>
      </c>
      <c r="O587">
        <v>32.54</v>
      </c>
      <c r="P587">
        <v>3.94</v>
      </c>
      <c r="Q587">
        <v>83.38</v>
      </c>
      <c r="R587">
        <v>0.09</v>
      </c>
      <c r="S587">
        <v>20.32</v>
      </c>
      <c r="T587">
        <v>0.12479999999999999</v>
      </c>
      <c r="U587">
        <v>7.0099999999999996E-2</v>
      </c>
      <c r="V587">
        <v>3.3000000000000002E-2</v>
      </c>
      <c r="W587">
        <v>0.15179999999999999</v>
      </c>
      <c r="X587">
        <v>2.8299999999999999E-2</v>
      </c>
      <c r="Y587">
        <v>4.7000000000000002E-3</v>
      </c>
      <c r="Z587">
        <v>2.3699999999999999E-2</v>
      </c>
      <c r="AA587">
        <v>1.6999999999999999E-3</v>
      </c>
      <c r="AB587">
        <v>1.2800000000000001E-2</v>
      </c>
      <c r="AC587">
        <v>1.9E-3</v>
      </c>
      <c r="AD587">
        <v>7.3000000000000001E-3</v>
      </c>
      <c r="AE587">
        <v>0</v>
      </c>
      <c r="AF587">
        <v>5.7999999999999996E-3</v>
      </c>
      <c r="AG587">
        <v>6.9999999999999999E-4</v>
      </c>
      <c r="AH587">
        <v>1.7999999999999999E-2</v>
      </c>
      <c r="AI587">
        <v>8.9999999999999993E-3</v>
      </c>
      <c r="AJ587">
        <v>1.4E-2</v>
      </c>
      <c r="AK587">
        <v>0.2722</v>
      </c>
      <c r="AL587" s="10" t="s">
        <v>818</v>
      </c>
      <c r="AM587" s="10" t="s">
        <v>819</v>
      </c>
      <c r="AN587" s="10" t="s">
        <v>820</v>
      </c>
      <c r="AO587" s="10" t="s">
        <v>821</v>
      </c>
      <c r="AP587">
        <f>VLOOKUP(C587,'debit moy jour'!$A$2:$B$1198,2,FALSE)</f>
        <v>12.285</v>
      </c>
      <c r="AQ587" t="b">
        <f t="shared" si="27"/>
        <v>0</v>
      </c>
      <c r="AR587">
        <f>VLOOKUP(C587,'pluie jour'!$A$2:$B$1207,2,FALSE)</f>
        <v>0</v>
      </c>
      <c r="AS587">
        <f t="shared" si="28"/>
        <v>1</v>
      </c>
      <c r="AT587" s="11">
        <f t="shared" si="29"/>
        <v>-4.9408715373400244E-3</v>
      </c>
    </row>
    <row r="588" spans="1:46" x14ac:dyDescent="0.3">
      <c r="A588" t="s">
        <v>863</v>
      </c>
      <c r="B588" t="s">
        <v>3</v>
      </c>
      <c r="C588" s="4">
        <v>37219</v>
      </c>
      <c r="D588" t="s">
        <v>588</v>
      </c>
      <c r="E588">
        <v>20362</v>
      </c>
      <c r="F588">
        <v>14509</v>
      </c>
      <c r="G588">
        <v>12.9</v>
      </c>
      <c r="H588">
        <v>4710</v>
      </c>
      <c r="I588">
        <v>7031</v>
      </c>
      <c r="J588">
        <v>12669</v>
      </c>
      <c r="K588">
        <v>0.56000000000000005</v>
      </c>
      <c r="L588">
        <v>6.02</v>
      </c>
      <c r="M588">
        <v>140.1</v>
      </c>
      <c r="N588">
        <v>5.79</v>
      </c>
      <c r="O588">
        <v>42.55</v>
      </c>
      <c r="P588">
        <v>4.43</v>
      </c>
      <c r="Q588">
        <v>82.94</v>
      </c>
      <c r="R588">
        <v>0.15</v>
      </c>
      <c r="S588">
        <v>20.78</v>
      </c>
      <c r="T588">
        <v>0.1434</v>
      </c>
      <c r="U588">
        <v>7.8700000000000006E-2</v>
      </c>
      <c r="V588">
        <v>3.8600000000000002E-2</v>
      </c>
      <c r="W588">
        <v>0.17119999999999999</v>
      </c>
      <c r="X588">
        <v>3.1199999999999999E-2</v>
      </c>
      <c r="Y588">
        <v>6.1000000000000004E-3</v>
      </c>
      <c r="Z588">
        <v>2.5499999999999998E-2</v>
      </c>
      <c r="AA588">
        <v>2.0999999999999999E-3</v>
      </c>
      <c r="AB588">
        <v>1.2800000000000001E-2</v>
      </c>
      <c r="AC588">
        <v>2E-3</v>
      </c>
      <c r="AD588">
        <v>7.4999999999999997E-3</v>
      </c>
      <c r="AE588">
        <v>5.0000000000000001E-4</v>
      </c>
      <c r="AF588">
        <v>6.7999999999999996E-3</v>
      </c>
      <c r="AG588">
        <v>5.9999999999999995E-4</v>
      </c>
      <c r="AH588">
        <v>2.4E-2</v>
      </c>
      <c r="AI588">
        <v>8.9999999999999993E-3</v>
      </c>
      <c r="AJ588">
        <v>1.7999999999999999E-2</v>
      </c>
      <c r="AK588">
        <v>0.30499999999999999</v>
      </c>
      <c r="AL588" s="10" t="s">
        <v>818</v>
      </c>
      <c r="AM588" s="10" t="s">
        <v>819</v>
      </c>
      <c r="AN588" s="10" t="s">
        <v>820</v>
      </c>
      <c r="AO588" s="10" t="s">
        <v>821</v>
      </c>
      <c r="AP588">
        <f>VLOOKUP(C588,'debit moy jour'!$A$2:$B$1198,2,FALSE)</f>
        <v>12.09</v>
      </c>
      <c r="AQ588" t="b">
        <f t="shared" si="27"/>
        <v>0</v>
      </c>
      <c r="AR588">
        <f>VLOOKUP(C588,'pluie jour'!$A$2:$B$1207,2,FALSE)</f>
        <v>0</v>
      </c>
      <c r="AS588">
        <f t="shared" si="28"/>
        <v>0</v>
      </c>
      <c r="AT588" s="11" t="e">
        <f t="shared" si="29"/>
        <v>#N/A</v>
      </c>
    </row>
    <row r="589" spans="1:46" x14ac:dyDescent="0.3">
      <c r="A589" t="s">
        <v>863</v>
      </c>
      <c r="B589" t="s">
        <v>3</v>
      </c>
      <c r="C589" s="4">
        <v>37220</v>
      </c>
      <c r="D589" t="s">
        <v>589</v>
      </c>
      <c r="E589">
        <v>20338</v>
      </c>
      <c r="F589">
        <v>14809</v>
      </c>
      <c r="G589">
        <v>13.3</v>
      </c>
      <c r="H589">
        <v>4725</v>
      </c>
      <c r="I589">
        <v>7117</v>
      </c>
      <c r="J589">
        <v>12779</v>
      </c>
      <c r="K589">
        <v>0.55000000000000004</v>
      </c>
      <c r="L589">
        <v>6.01</v>
      </c>
      <c r="M589">
        <v>138.1</v>
      </c>
      <c r="N589">
        <v>5.84</v>
      </c>
      <c r="O589">
        <v>42.69</v>
      </c>
      <c r="P589">
        <v>4.46</v>
      </c>
      <c r="Q589">
        <v>84.28</v>
      </c>
      <c r="R589">
        <v>0.13200000000000001</v>
      </c>
      <c r="S589">
        <v>21.03</v>
      </c>
      <c r="T589">
        <v>0.14360000000000001</v>
      </c>
      <c r="U589">
        <v>7.9200000000000007E-2</v>
      </c>
      <c r="V589">
        <v>3.8899999999999997E-2</v>
      </c>
      <c r="W589">
        <v>0.17330000000000001</v>
      </c>
      <c r="X589">
        <v>3.2800000000000003E-2</v>
      </c>
      <c r="Y589">
        <v>5.1999999999999998E-3</v>
      </c>
      <c r="Z589">
        <v>2.4400000000000002E-2</v>
      </c>
      <c r="AA589">
        <v>2.0999999999999999E-3</v>
      </c>
      <c r="AB589">
        <v>1.3599999999999999E-2</v>
      </c>
      <c r="AC589">
        <v>1.9E-3</v>
      </c>
      <c r="AD589">
        <v>7.7000000000000002E-3</v>
      </c>
      <c r="AE589">
        <v>0</v>
      </c>
      <c r="AF589">
        <v>6.1999999999999998E-3</v>
      </c>
      <c r="AG589">
        <v>8.9999999999999998E-4</v>
      </c>
      <c r="AH589">
        <v>2.4E-2</v>
      </c>
      <c r="AI589">
        <v>8.9999999999999993E-3</v>
      </c>
      <c r="AJ589">
        <v>1.7000000000000001E-2</v>
      </c>
      <c r="AK589">
        <v>0.30730000000000002</v>
      </c>
      <c r="AL589" s="10" t="s">
        <v>818</v>
      </c>
      <c r="AM589" s="10" t="s">
        <v>819</v>
      </c>
      <c r="AN589" s="10" t="s">
        <v>820</v>
      </c>
      <c r="AO589" s="10" t="s">
        <v>821</v>
      </c>
      <c r="AP589">
        <f>VLOOKUP(C589,'debit moy jour'!$A$2:$B$1198,2,FALSE)</f>
        <v>12.138999999999999</v>
      </c>
      <c r="AQ589" t="b">
        <f t="shared" si="27"/>
        <v>0</v>
      </c>
      <c r="AR589">
        <f>VLOOKUP(C589,'pluie jour'!$A$2:$B$1207,2,FALSE)</f>
        <v>4.5</v>
      </c>
      <c r="AS589">
        <f t="shared" si="28"/>
        <v>1</v>
      </c>
      <c r="AT589" s="11">
        <f t="shared" si="29"/>
        <v>4.0529363110007851E-3</v>
      </c>
    </row>
    <row r="590" spans="1:46" x14ac:dyDescent="0.3">
      <c r="A590" t="s">
        <v>863</v>
      </c>
      <c r="B590" t="s">
        <v>3</v>
      </c>
      <c r="C590" s="4">
        <v>37221</v>
      </c>
      <c r="D590" t="s">
        <v>590</v>
      </c>
      <c r="E590">
        <v>21190</v>
      </c>
      <c r="F590">
        <v>15270</v>
      </c>
      <c r="G590">
        <v>15.3</v>
      </c>
      <c r="H590">
        <v>4861</v>
      </c>
      <c r="I590">
        <v>5706</v>
      </c>
      <c r="J590">
        <v>13170</v>
      </c>
      <c r="K590">
        <v>0.5</v>
      </c>
      <c r="L590">
        <v>7.9</v>
      </c>
      <c r="M590">
        <v>139.80000000000001</v>
      </c>
      <c r="N590">
        <v>2.4500000000000002</v>
      </c>
      <c r="O590">
        <v>26.77</v>
      </c>
      <c r="P590">
        <v>3.2</v>
      </c>
      <c r="Q590">
        <v>84.5</v>
      </c>
      <c r="R590">
        <v>6.2E-2</v>
      </c>
      <c r="S590">
        <v>19.98</v>
      </c>
      <c r="T590">
        <v>0.14199999999999999</v>
      </c>
      <c r="U590">
        <v>8.3199999999999996E-2</v>
      </c>
      <c r="V590">
        <v>3.9300000000000002E-2</v>
      </c>
      <c r="W590">
        <v>0.16500000000000001</v>
      </c>
      <c r="X590">
        <v>3.09E-2</v>
      </c>
      <c r="Y590">
        <v>6.4999999999999997E-3</v>
      </c>
      <c r="Z590">
        <v>2.64E-2</v>
      </c>
      <c r="AA590">
        <v>2.8E-3</v>
      </c>
      <c r="AB590">
        <v>1.3899999999999999E-2</v>
      </c>
      <c r="AC590">
        <v>3.0000000000000001E-3</v>
      </c>
      <c r="AD590">
        <v>7.9000000000000008E-3</v>
      </c>
      <c r="AE590">
        <v>1.2999999999999999E-3</v>
      </c>
      <c r="AF590">
        <v>7.1000000000000004E-3</v>
      </c>
      <c r="AG590">
        <v>1.6999999999999999E-3</v>
      </c>
      <c r="AH590">
        <v>7.3999999999999996E-2</v>
      </c>
      <c r="AI590">
        <v>1.4E-2</v>
      </c>
      <c r="AJ590">
        <v>1.2999999999999999E-2</v>
      </c>
      <c r="AK590">
        <v>0.30570000000000003</v>
      </c>
      <c r="AL590" s="10" t="s">
        <v>818</v>
      </c>
      <c r="AM590" s="10" t="s">
        <v>819</v>
      </c>
      <c r="AN590" s="10" t="s">
        <v>820</v>
      </c>
      <c r="AO590" s="10" t="s">
        <v>821</v>
      </c>
      <c r="AP590">
        <f>VLOOKUP(C590,'debit moy jour'!$A$2:$B$1198,2,FALSE)</f>
        <v>15.026</v>
      </c>
      <c r="AQ590" t="b">
        <f t="shared" si="27"/>
        <v>0</v>
      </c>
      <c r="AR590">
        <f>VLOOKUP(C590,'pluie jour'!$A$2:$B$1207,2,FALSE)</f>
        <v>0.5</v>
      </c>
      <c r="AS590">
        <f t="shared" si="28"/>
        <v>1</v>
      </c>
      <c r="AT590" s="11">
        <f t="shared" si="29"/>
        <v>0.237828486695774</v>
      </c>
    </row>
    <row r="591" spans="1:46" x14ac:dyDescent="0.3">
      <c r="A591" t="s">
        <v>863</v>
      </c>
      <c r="B591" t="s">
        <v>3</v>
      </c>
      <c r="C591" s="4">
        <v>37222</v>
      </c>
      <c r="D591" t="s">
        <v>591</v>
      </c>
      <c r="E591">
        <v>20920</v>
      </c>
      <c r="F591">
        <v>15340</v>
      </c>
      <c r="G591">
        <v>12.4</v>
      </c>
      <c r="H591">
        <v>4924</v>
      </c>
      <c r="I591">
        <v>4999</v>
      </c>
      <c r="J591">
        <v>13220</v>
      </c>
      <c r="K591">
        <v>0.48</v>
      </c>
      <c r="L591">
        <v>7.92</v>
      </c>
      <c r="M591">
        <v>117.6</v>
      </c>
      <c r="N591">
        <v>2.65</v>
      </c>
      <c r="O591">
        <v>26.3</v>
      </c>
      <c r="P591">
        <v>2.81</v>
      </c>
      <c r="Q591">
        <v>83.15</v>
      </c>
      <c r="R591">
        <v>5.7000000000000002E-2</v>
      </c>
      <c r="S591">
        <v>19.079999999999998</v>
      </c>
      <c r="T591">
        <v>0.112</v>
      </c>
      <c r="U591">
        <v>6.8599999999999994E-2</v>
      </c>
      <c r="V591">
        <v>3.0099999999999998E-2</v>
      </c>
      <c r="W591">
        <v>0.13200000000000001</v>
      </c>
      <c r="X591">
        <v>2.6499999999999999E-2</v>
      </c>
      <c r="Y591">
        <v>5.7000000000000002E-3</v>
      </c>
      <c r="Z591">
        <v>1.9300000000000001E-2</v>
      </c>
      <c r="AA591">
        <v>2.2000000000000001E-3</v>
      </c>
      <c r="AB591">
        <v>1.2E-2</v>
      </c>
      <c r="AC591">
        <v>2.3999999999999998E-3</v>
      </c>
      <c r="AD591">
        <v>7.4000000000000003E-3</v>
      </c>
      <c r="AE591">
        <v>8.0000000000000004E-4</v>
      </c>
      <c r="AF591">
        <v>6.1000000000000004E-3</v>
      </c>
      <c r="AG591">
        <v>1.1999999999999999E-3</v>
      </c>
      <c r="AH591">
        <v>5.3999999999999999E-2</v>
      </c>
      <c r="AI591">
        <v>0.01</v>
      </c>
      <c r="AJ591">
        <v>1.2E-2</v>
      </c>
      <c r="AK591">
        <v>0.24560000000000001</v>
      </c>
      <c r="AL591" s="10" t="s">
        <v>818</v>
      </c>
      <c r="AM591" s="10" t="s">
        <v>819</v>
      </c>
      <c r="AN591" s="10" t="s">
        <v>820</v>
      </c>
      <c r="AO591" s="10" t="s">
        <v>821</v>
      </c>
      <c r="AP591">
        <f>VLOOKUP(C591,'debit moy jour'!$A$2:$B$1198,2,FALSE)</f>
        <v>14.442</v>
      </c>
      <c r="AQ591" t="b">
        <f t="shared" si="27"/>
        <v>0</v>
      </c>
      <c r="AR591">
        <f>VLOOKUP(C591,'pluie jour'!$A$2:$B$1207,2,FALSE)</f>
        <v>0</v>
      </c>
      <c r="AS591">
        <f t="shared" si="28"/>
        <v>0</v>
      </c>
      <c r="AT591" s="11" t="e">
        <f t="shared" si="29"/>
        <v>#N/A</v>
      </c>
    </row>
    <row r="592" spans="1:46" x14ac:dyDescent="0.3">
      <c r="A592" t="s">
        <v>863</v>
      </c>
      <c r="B592" t="s">
        <v>3</v>
      </c>
      <c r="C592" s="4">
        <v>37223</v>
      </c>
      <c r="D592" t="s">
        <v>592</v>
      </c>
      <c r="E592">
        <v>21040</v>
      </c>
      <c r="F592">
        <v>15620</v>
      </c>
      <c r="G592">
        <v>12</v>
      </c>
      <c r="H592">
        <v>4955</v>
      </c>
      <c r="I592">
        <v>4298</v>
      </c>
      <c r="J592">
        <v>12930</v>
      </c>
      <c r="K592">
        <v>0.44</v>
      </c>
      <c r="L592">
        <v>7.13</v>
      </c>
      <c r="M592">
        <v>105</v>
      </c>
      <c r="N592">
        <v>1.67</v>
      </c>
      <c r="O592">
        <v>22.07</v>
      </c>
      <c r="P592">
        <v>2.2400000000000002</v>
      </c>
      <c r="Q592">
        <v>84.68</v>
      </c>
      <c r="R592">
        <v>0.10299999999999999</v>
      </c>
      <c r="S592">
        <v>19.3</v>
      </c>
      <c r="T592">
        <v>0.107</v>
      </c>
      <c r="U592">
        <v>6.0699999999999997E-2</v>
      </c>
      <c r="V592">
        <v>2.8899999999999999E-2</v>
      </c>
      <c r="W592">
        <v>0.13400000000000001</v>
      </c>
      <c r="X592">
        <v>2.7199999999999998E-2</v>
      </c>
      <c r="Y592">
        <v>5.0000000000000001E-3</v>
      </c>
      <c r="Z592">
        <v>1.9900000000000001E-2</v>
      </c>
      <c r="AA592">
        <v>1.9E-3</v>
      </c>
      <c r="AB592">
        <v>1.06E-2</v>
      </c>
      <c r="AC592">
        <v>2E-3</v>
      </c>
      <c r="AD592">
        <v>6.7999999999999996E-3</v>
      </c>
      <c r="AE592">
        <v>1E-3</v>
      </c>
      <c r="AF592">
        <v>5.1999999999999998E-3</v>
      </c>
      <c r="AG592">
        <v>1.2999999999999999E-3</v>
      </c>
      <c r="AH592">
        <v>3.5000000000000003E-2</v>
      </c>
      <c r="AI592">
        <v>8.9999999999999993E-3</v>
      </c>
      <c r="AJ592">
        <v>0.01</v>
      </c>
      <c r="AK592">
        <v>0.24390000000000001</v>
      </c>
      <c r="AL592" s="10" t="s">
        <v>818</v>
      </c>
      <c r="AM592" s="10" t="s">
        <v>819</v>
      </c>
      <c r="AN592" s="10" t="s">
        <v>820</v>
      </c>
      <c r="AO592" s="10" t="s">
        <v>821</v>
      </c>
      <c r="AP592">
        <f>VLOOKUP(C592,'debit moy jour'!$A$2:$B$1198,2,FALSE)</f>
        <v>13.904</v>
      </c>
      <c r="AQ592" t="b">
        <f t="shared" si="27"/>
        <v>0</v>
      </c>
      <c r="AR592">
        <f>VLOOKUP(C592,'pluie jour'!$A$2:$B$1207,2,FALSE)</f>
        <v>0</v>
      </c>
      <c r="AS592">
        <f t="shared" si="28"/>
        <v>0</v>
      </c>
      <c r="AT592" s="11" t="e">
        <f t="shared" si="29"/>
        <v>#N/A</v>
      </c>
    </row>
    <row r="593" spans="1:46" x14ac:dyDescent="0.3">
      <c r="A593" t="s">
        <v>863</v>
      </c>
      <c r="B593" t="s">
        <v>3</v>
      </c>
      <c r="C593" s="4">
        <v>37224</v>
      </c>
      <c r="D593" t="s">
        <v>593</v>
      </c>
      <c r="E593">
        <v>22000</v>
      </c>
      <c r="F593">
        <v>15890</v>
      </c>
      <c r="G593">
        <v>16.399999999999999</v>
      </c>
      <c r="H593">
        <v>5011</v>
      </c>
      <c r="I593">
        <v>7396</v>
      </c>
      <c r="J593">
        <v>13370</v>
      </c>
      <c r="K593">
        <v>0.59</v>
      </c>
      <c r="L593">
        <v>15.52</v>
      </c>
      <c r="M593">
        <v>178.1</v>
      </c>
      <c r="N593">
        <v>7.01</v>
      </c>
      <c r="O593">
        <v>64.42</v>
      </c>
      <c r="P593">
        <v>4.8</v>
      </c>
      <c r="Q593">
        <v>87.53</v>
      </c>
      <c r="R593">
        <v>0.187</v>
      </c>
      <c r="S593">
        <v>21.63</v>
      </c>
      <c r="T593">
        <v>0.17</v>
      </c>
      <c r="U593">
        <v>9.8199999999999996E-2</v>
      </c>
      <c r="V593">
        <v>4.4999999999999998E-2</v>
      </c>
      <c r="W593">
        <v>0.192</v>
      </c>
      <c r="X593">
        <v>3.9100000000000003E-2</v>
      </c>
      <c r="Y593">
        <v>7.6E-3</v>
      </c>
      <c r="Z593">
        <v>2.76E-2</v>
      </c>
      <c r="AA593">
        <v>2.7000000000000001E-3</v>
      </c>
      <c r="AB593">
        <v>1.4500000000000001E-2</v>
      </c>
      <c r="AC593">
        <v>3.0999999999999999E-3</v>
      </c>
      <c r="AD593">
        <v>8.3000000000000001E-3</v>
      </c>
      <c r="AE593">
        <v>1.1000000000000001E-3</v>
      </c>
      <c r="AF593">
        <v>6.7000000000000002E-3</v>
      </c>
      <c r="AG593">
        <v>1.6000000000000001E-3</v>
      </c>
      <c r="AH593">
        <v>6.4000000000000001E-2</v>
      </c>
      <c r="AI593">
        <v>1.6E-2</v>
      </c>
      <c r="AJ593">
        <v>2.1999999999999999E-2</v>
      </c>
      <c r="AK593">
        <v>0.3493</v>
      </c>
      <c r="AL593" s="10" t="s">
        <v>818</v>
      </c>
      <c r="AM593" s="10" t="s">
        <v>819</v>
      </c>
      <c r="AN593" s="10" t="s">
        <v>820</v>
      </c>
      <c r="AO593" s="10" t="s">
        <v>821</v>
      </c>
      <c r="AP593">
        <f>VLOOKUP(C593,'debit moy jour'!$A$2:$B$1198,2,FALSE)</f>
        <v>13.68</v>
      </c>
      <c r="AQ593" t="b">
        <f t="shared" si="27"/>
        <v>0</v>
      </c>
      <c r="AR593">
        <f>VLOOKUP(C593,'pluie jour'!$A$2:$B$1207,2,FALSE)</f>
        <v>2</v>
      </c>
      <c r="AS593">
        <f t="shared" si="28"/>
        <v>1</v>
      </c>
      <c r="AT593" s="11">
        <f t="shared" si="29"/>
        <v>-1.6110471806674354E-2</v>
      </c>
    </row>
    <row r="594" spans="1:46" x14ac:dyDescent="0.3">
      <c r="A594" t="s">
        <v>863</v>
      </c>
      <c r="B594" t="s">
        <v>3</v>
      </c>
      <c r="C594" s="4">
        <v>37225</v>
      </c>
      <c r="D594" t="s">
        <v>594</v>
      </c>
      <c r="E594">
        <v>21970</v>
      </c>
      <c r="F594">
        <v>15670</v>
      </c>
      <c r="G594">
        <v>18.100000000000001</v>
      </c>
      <c r="H594">
        <v>5084</v>
      </c>
      <c r="I594">
        <v>6159</v>
      </c>
      <c r="J594">
        <v>13650</v>
      </c>
      <c r="K594">
        <v>0.56999999999999995</v>
      </c>
      <c r="L594">
        <v>10.43</v>
      </c>
      <c r="M594">
        <v>189.2</v>
      </c>
      <c r="N594">
        <v>3.45</v>
      </c>
      <c r="O594">
        <v>43.78</v>
      </c>
      <c r="P594">
        <v>3.79</v>
      </c>
      <c r="Q594">
        <v>86.01</v>
      </c>
      <c r="R594">
        <v>0.13400000000000001</v>
      </c>
      <c r="S594">
        <v>19.989999999999998</v>
      </c>
      <c r="T594">
        <v>0.161</v>
      </c>
      <c r="U594">
        <v>9.5699999999999993E-2</v>
      </c>
      <c r="V594">
        <v>4.3099999999999999E-2</v>
      </c>
      <c r="W594">
        <v>0.186</v>
      </c>
      <c r="X594">
        <v>3.5900000000000001E-2</v>
      </c>
      <c r="Y594">
        <v>7.1000000000000004E-3</v>
      </c>
      <c r="Z594">
        <v>2.9000000000000001E-2</v>
      </c>
      <c r="AA594">
        <v>2.8999999999999998E-3</v>
      </c>
      <c r="AB594">
        <v>1.4999999999999999E-2</v>
      </c>
      <c r="AC594">
        <v>3.3E-3</v>
      </c>
      <c r="AD594">
        <v>9.2999999999999992E-3</v>
      </c>
      <c r="AE594">
        <v>1.1999999999999999E-3</v>
      </c>
      <c r="AF594">
        <v>7.4999999999999997E-3</v>
      </c>
      <c r="AG594">
        <v>1.8E-3</v>
      </c>
      <c r="AH594">
        <v>5.1999999999999998E-2</v>
      </c>
      <c r="AI594">
        <v>1.6E-2</v>
      </c>
      <c r="AJ594">
        <v>1.9E-2</v>
      </c>
      <c r="AK594">
        <v>0.3422</v>
      </c>
      <c r="AL594" s="10" t="s">
        <v>818</v>
      </c>
      <c r="AM594" s="10" t="s">
        <v>819</v>
      </c>
      <c r="AN594" s="10" t="s">
        <v>820</v>
      </c>
      <c r="AO594" s="10" t="s">
        <v>821</v>
      </c>
      <c r="AP594">
        <f>VLOOKUP(C594,'debit moy jour'!$A$2:$B$1198,2,FALSE)</f>
        <v>14.871</v>
      </c>
      <c r="AQ594" t="b">
        <f t="shared" si="27"/>
        <v>0</v>
      </c>
      <c r="AR594">
        <f>VLOOKUP(C594,'pluie jour'!$A$2:$B$1207,2,FALSE)</f>
        <v>5</v>
      </c>
      <c r="AS594">
        <f t="shared" si="28"/>
        <v>1</v>
      </c>
      <c r="AT594" s="11">
        <f t="shared" si="29"/>
        <v>8.7061403508771978E-2</v>
      </c>
    </row>
    <row r="595" spans="1:46" x14ac:dyDescent="0.3">
      <c r="A595" t="s">
        <v>863</v>
      </c>
      <c r="B595" t="s">
        <v>3</v>
      </c>
      <c r="C595" s="4">
        <v>37226</v>
      </c>
      <c r="D595" t="s">
        <v>595</v>
      </c>
      <c r="E595">
        <v>23780</v>
      </c>
      <c r="F595">
        <v>15510</v>
      </c>
      <c r="G595">
        <v>45.5</v>
      </c>
      <c r="H595">
        <v>5257</v>
      </c>
      <c r="I595">
        <v>7833</v>
      </c>
      <c r="J595">
        <v>16160</v>
      </c>
      <c r="K595">
        <v>0.87</v>
      </c>
      <c r="L595">
        <v>22.16</v>
      </c>
      <c r="M595">
        <v>442.4</v>
      </c>
      <c r="N595">
        <v>5.31</v>
      </c>
      <c r="O595">
        <v>56.64</v>
      </c>
      <c r="P595">
        <v>4.13</v>
      </c>
      <c r="Q595">
        <v>88.38</v>
      </c>
      <c r="R595">
        <v>9.2999999999999999E-2</v>
      </c>
      <c r="S595">
        <v>23.08</v>
      </c>
      <c r="T595">
        <v>0.33600000000000002</v>
      </c>
      <c r="U595">
        <v>0.251</v>
      </c>
      <c r="V595">
        <v>8.77E-2</v>
      </c>
      <c r="W595">
        <v>0.38800000000000001</v>
      </c>
      <c r="X595">
        <v>7.1599999999999997E-2</v>
      </c>
      <c r="Y595">
        <v>1.35E-2</v>
      </c>
      <c r="Z595">
        <v>5.7000000000000002E-2</v>
      </c>
      <c r="AA595">
        <v>5.4000000000000003E-3</v>
      </c>
      <c r="AB595">
        <v>3.0800000000000001E-2</v>
      </c>
      <c r="AC595">
        <v>5.0000000000000001E-3</v>
      </c>
      <c r="AD595">
        <v>1.8200000000000001E-2</v>
      </c>
      <c r="AE595">
        <v>1.5E-3</v>
      </c>
      <c r="AF595">
        <v>1.52E-2</v>
      </c>
      <c r="AG595">
        <v>2.0999999999999999E-3</v>
      </c>
      <c r="AH595">
        <v>0.16800000000000001</v>
      </c>
      <c r="AI595">
        <v>3.7999999999999999E-2</v>
      </c>
      <c r="AJ595">
        <v>0.03</v>
      </c>
      <c r="AK595">
        <v>0.69589999999999996</v>
      </c>
      <c r="AL595" s="10" t="s">
        <v>818</v>
      </c>
      <c r="AM595" s="10" t="s">
        <v>819</v>
      </c>
      <c r="AN595" s="10" t="s">
        <v>820</v>
      </c>
      <c r="AO595" s="10" t="s">
        <v>821</v>
      </c>
      <c r="AP595">
        <f>VLOOKUP(C595,'debit moy jour'!$A$2:$B$1198,2,FALSE)</f>
        <v>28.289000000000001</v>
      </c>
      <c r="AQ595" t="b">
        <f t="shared" si="27"/>
        <v>0</v>
      </c>
      <c r="AR595">
        <f>VLOOKUP(C595,'pluie jour'!$A$2:$B$1207,2,FALSE)</f>
        <v>2</v>
      </c>
      <c r="AS595">
        <f t="shared" si="28"/>
        <v>1</v>
      </c>
      <c r="AT595" s="11">
        <f t="shared" si="29"/>
        <v>0.90229305359424383</v>
      </c>
    </row>
    <row r="596" spans="1:46" x14ac:dyDescent="0.3">
      <c r="A596" t="s">
        <v>863</v>
      </c>
      <c r="B596" t="s">
        <v>3</v>
      </c>
      <c r="C596" s="4">
        <v>37227</v>
      </c>
      <c r="D596" t="s">
        <v>596</v>
      </c>
      <c r="E596">
        <v>22140</v>
      </c>
      <c r="F596">
        <v>15400</v>
      </c>
      <c r="G596">
        <v>30.1</v>
      </c>
      <c r="H596">
        <v>5199</v>
      </c>
      <c r="I596">
        <v>5147</v>
      </c>
      <c r="J596">
        <v>16010</v>
      </c>
      <c r="K596">
        <v>0.67</v>
      </c>
      <c r="L596">
        <v>12.72</v>
      </c>
      <c r="M596">
        <v>245.5</v>
      </c>
      <c r="N596">
        <v>2.42</v>
      </c>
      <c r="O596">
        <v>35.71</v>
      </c>
      <c r="P596">
        <v>2.23</v>
      </c>
      <c r="Q596">
        <v>83.96</v>
      </c>
      <c r="R596">
        <v>0.104</v>
      </c>
      <c r="S596">
        <v>20.22</v>
      </c>
      <c r="T596">
        <v>0.20899999999999999</v>
      </c>
      <c r="U596">
        <v>0.14699999999999999</v>
      </c>
      <c r="V596">
        <v>5.8099999999999999E-2</v>
      </c>
      <c r="W596">
        <v>0.25</v>
      </c>
      <c r="X596">
        <v>4.9799999999999997E-2</v>
      </c>
      <c r="Y596">
        <v>0.01</v>
      </c>
      <c r="Z596">
        <v>3.8399999999999997E-2</v>
      </c>
      <c r="AA596">
        <v>3.5000000000000001E-3</v>
      </c>
      <c r="AB596">
        <v>2.01E-2</v>
      </c>
      <c r="AC596">
        <v>4.1000000000000003E-3</v>
      </c>
      <c r="AD596">
        <v>1.2800000000000001E-2</v>
      </c>
      <c r="AE596">
        <v>1.1999999999999999E-3</v>
      </c>
      <c r="AF596">
        <v>9.7999999999999997E-3</v>
      </c>
      <c r="AG596">
        <v>1.6000000000000001E-3</v>
      </c>
      <c r="AH596">
        <v>7.3999999999999996E-2</v>
      </c>
      <c r="AI596">
        <v>2.1999999999999999E-2</v>
      </c>
      <c r="AJ596">
        <v>1.7000000000000001E-2</v>
      </c>
      <c r="AK596">
        <v>0.45939999999999998</v>
      </c>
      <c r="AL596" s="10" t="s">
        <v>818</v>
      </c>
      <c r="AM596" s="10" t="s">
        <v>819</v>
      </c>
      <c r="AN596" s="10" t="s">
        <v>820</v>
      </c>
      <c r="AO596" s="10" t="s">
        <v>821</v>
      </c>
      <c r="AP596">
        <f>VLOOKUP(C596,'debit moy jour'!$A$2:$B$1198,2,FALSE)</f>
        <v>21.085000000000001</v>
      </c>
      <c r="AQ596" t="b">
        <f t="shared" si="27"/>
        <v>0</v>
      </c>
      <c r="AR596">
        <f>VLOOKUP(C596,'pluie jour'!$A$2:$B$1207,2,FALSE)</f>
        <v>6</v>
      </c>
      <c r="AS596">
        <f t="shared" si="28"/>
        <v>1</v>
      </c>
      <c r="AT596" s="11">
        <f t="shared" si="29"/>
        <v>-0.25465728728481035</v>
      </c>
    </row>
    <row r="597" spans="1:46" x14ac:dyDescent="0.3">
      <c r="A597" t="s">
        <v>863</v>
      </c>
      <c r="B597" t="s">
        <v>3</v>
      </c>
      <c r="C597" s="4">
        <v>37228</v>
      </c>
      <c r="D597" t="s">
        <v>597</v>
      </c>
      <c r="E597">
        <v>21970</v>
      </c>
      <c r="F597">
        <v>15410</v>
      </c>
      <c r="G597">
        <v>29.7</v>
      </c>
      <c r="H597">
        <v>5224</v>
      </c>
      <c r="I597">
        <v>5195</v>
      </c>
      <c r="J597">
        <v>16180</v>
      </c>
      <c r="K597">
        <v>0.65</v>
      </c>
      <c r="L597">
        <v>12.72</v>
      </c>
      <c r="M597">
        <v>247</v>
      </c>
      <c r="N597">
        <v>2.44</v>
      </c>
      <c r="O597">
        <v>36.06</v>
      </c>
      <c r="P597">
        <v>2.25</v>
      </c>
      <c r="Q597">
        <v>84.2</v>
      </c>
      <c r="R597">
        <v>0.11799999999999999</v>
      </c>
      <c r="S597">
        <v>20.329999999999998</v>
      </c>
      <c r="T597">
        <v>0.20699999999999999</v>
      </c>
      <c r="U597">
        <v>0.14799999999999999</v>
      </c>
      <c r="V597">
        <v>5.8599999999999999E-2</v>
      </c>
      <c r="W597">
        <v>0.254</v>
      </c>
      <c r="X597">
        <v>4.5999999999999999E-2</v>
      </c>
      <c r="Y597">
        <v>1.0200000000000001E-2</v>
      </c>
      <c r="Z597">
        <v>3.7400000000000003E-2</v>
      </c>
      <c r="AA597">
        <v>3.5000000000000001E-3</v>
      </c>
      <c r="AB597">
        <v>2.06E-2</v>
      </c>
      <c r="AC597">
        <v>3.3999999999999998E-3</v>
      </c>
      <c r="AD597">
        <v>1.14E-2</v>
      </c>
      <c r="AE597">
        <v>1E-3</v>
      </c>
      <c r="AF597">
        <v>1.04E-2</v>
      </c>
      <c r="AG597">
        <v>1.6999999999999999E-3</v>
      </c>
      <c r="AH597">
        <v>7.5999999999999998E-2</v>
      </c>
      <c r="AI597">
        <v>0.02</v>
      </c>
      <c r="AJ597">
        <v>1.7000000000000001E-2</v>
      </c>
      <c r="AK597">
        <v>0.4582</v>
      </c>
      <c r="AL597" s="10" t="s">
        <v>818</v>
      </c>
      <c r="AM597" s="10" t="s">
        <v>819</v>
      </c>
      <c r="AN597" s="10" t="s">
        <v>820</v>
      </c>
      <c r="AO597" s="10" t="s">
        <v>821</v>
      </c>
      <c r="AP597">
        <f>VLOOKUP(C597,'debit moy jour'!$A$2:$B$1198,2,FALSE)</f>
        <v>24.806999999999999</v>
      </c>
      <c r="AQ597" t="b">
        <f t="shared" si="27"/>
        <v>0</v>
      </c>
      <c r="AR597">
        <f>VLOOKUP(C597,'pluie jour'!$A$2:$B$1207,2,FALSE)</f>
        <v>1.5</v>
      </c>
      <c r="AS597">
        <f t="shared" si="28"/>
        <v>1</v>
      </c>
      <c r="AT597" s="11">
        <f t="shared" si="29"/>
        <v>0.17652359497272932</v>
      </c>
    </row>
    <row r="598" spans="1:46" x14ac:dyDescent="0.3">
      <c r="A598" t="s">
        <v>863</v>
      </c>
      <c r="B598" t="s">
        <v>3</v>
      </c>
      <c r="C598" s="4">
        <v>37229</v>
      </c>
      <c r="D598" t="s">
        <v>598</v>
      </c>
      <c r="E598">
        <v>22100</v>
      </c>
      <c r="F598">
        <v>15400</v>
      </c>
      <c r="G598">
        <v>24.3</v>
      </c>
      <c r="H598">
        <v>5167</v>
      </c>
      <c r="I598">
        <v>5403</v>
      </c>
      <c r="J598">
        <v>15240</v>
      </c>
      <c r="K598">
        <v>0.65</v>
      </c>
      <c r="L598">
        <v>11.39</v>
      </c>
      <c r="M598">
        <v>199</v>
      </c>
      <c r="N598">
        <v>2.7</v>
      </c>
      <c r="O598">
        <v>38.82</v>
      </c>
      <c r="P598">
        <v>2.68</v>
      </c>
      <c r="Q598">
        <v>82.96</v>
      </c>
      <c r="R598">
        <v>0.122</v>
      </c>
      <c r="S598">
        <v>19.760000000000002</v>
      </c>
      <c r="T598">
        <v>0.183</v>
      </c>
      <c r="U598">
        <v>0.122</v>
      </c>
      <c r="V598">
        <v>5.0500000000000003E-2</v>
      </c>
      <c r="W598">
        <v>0.223</v>
      </c>
      <c r="X598">
        <v>4.3200000000000002E-2</v>
      </c>
      <c r="Y598">
        <v>8.0000000000000002E-3</v>
      </c>
      <c r="Z598">
        <v>3.27E-2</v>
      </c>
      <c r="AA598">
        <v>3.0999999999999999E-3</v>
      </c>
      <c r="AB598">
        <v>1.7999999999999999E-2</v>
      </c>
      <c r="AC598">
        <v>3.0999999999999999E-3</v>
      </c>
      <c r="AD598">
        <v>1.14E-2</v>
      </c>
      <c r="AE598">
        <v>8.0000000000000004E-4</v>
      </c>
      <c r="AF598">
        <v>9.4000000000000004E-3</v>
      </c>
      <c r="AG598">
        <v>1.6999999999999999E-3</v>
      </c>
      <c r="AH598">
        <v>6.4000000000000001E-2</v>
      </c>
      <c r="AI598">
        <v>1.9E-2</v>
      </c>
      <c r="AJ598">
        <v>1.7000000000000001E-2</v>
      </c>
      <c r="AK598">
        <v>0.40489999999999998</v>
      </c>
      <c r="AL598" s="10" t="s">
        <v>818</v>
      </c>
      <c r="AM598" s="10" t="s">
        <v>819</v>
      </c>
      <c r="AN598" s="10" t="s">
        <v>820</v>
      </c>
      <c r="AO598" s="10" t="s">
        <v>821</v>
      </c>
      <c r="AP598">
        <f>VLOOKUP(C598,'debit moy jour'!$A$2:$B$1198,2,FALSE)</f>
        <v>22.581</v>
      </c>
      <c r="AQ598" t="b">
        <f t="shared" si="27"/>
        <v>0</v>
      </c>
      <c r="AR598">
        <f>VLOOKUP(C598,'pluie jour'!$A$2:$B$1207,2,FALSE)</f>
        <v>0</v>
      </c>
      <c r="AS598">
        <f t="shared" si="28"/>
        <v>1</v>
      </c>
      <c r="AT598" s="11">
        <f t="shared" si="29"/>
        <v>-8.9732736727536552E-2</v>
      </c>
    </row>
    <row r="599" spans="1:46" x14ac:dyDescent="0.3">
      <c r="A599" t="s">
        <v>863</v>
      </c>
      <c r="B599" t="s">
        <v>3</v>
      </c>
      <c r="C599" s="4">
        <v>37232</v>
      </c>
      <c r="D599" t="s">
        <v>599</v>
      </c>
      <c r="E599">
        <v>21420</v>
      </c>
      <c r="F599">
        <v>15720</v>
      </c>
      <c r="G599">
        <v>13.2</v>
      </c>
      <c r="H599">
        <v>5045</v>
      </c>
      <c r="I599">
        <v>4866</v>
      </c>
      <c r="J599">
        <v>14320</v>
      </c>
      <c r="K599">
        <v>0.48</v>
      </c>
      <c r="L599">
        <v>7.84</v>
      </c>
      <c r="M599">
        <v>107.2</v>
      </c>
      <c r="N599">
        <v>1.8</v>
      </c>
      <c r="O599">
        <v>32.81</v>
      </c>
      <c r="P599">
        <v>2.95</v>
      </c>
      <c r="Q599">
        <v>80.53</v>
      </c>
      <c r="R599">
        <v>0.125</v>
      </c>
      <c r="S599">
        <v>17.649999999999999</v>
      </c>
      <c r="T599">
        <v>0.113</v>
      </c>
      <c r="U599">
        <v>7.0499999999999993E-2</v>
      </c>
      <c r="V599">
        <v>3.1600000000000003E-2</v>
      </c>
      <c r="W599">
        <v>0.14499999999999999</v>
      </c>
      <c r="X599">
        <v>2.6800000000000001E-2</v>
      </c>
      <c r="Y599">
        <v>5.3E-3</v>
      </c>
      <c r="Z599">
        <v>2.06E-2</v>
      </c>
      <c r="AA599">
        <v>1.8E-3</v>
      </c>
      <c r="AB599">
        <v>1.23E-2</v>
      </c>
      <c r="AC599">
        <v>1.9E-3</v>
      </c>
      <c r="AD599">
        <v>6.7999999999999996E-3</v>
      </c>
      <c r="AE599">
        <v>0</v>
      </c>
      <c r="AF599">
        <v>6.8999999999999999E-3</v>
      </c>
      <c r="AG599">
        <v>8.0000000000000004E-4</v>
      </c>
      <c r="AH599">
        <v>0.05</v>
      </c>
      <c r="AI599">
        <v>0.01</v>
      </c>
      <c r="AJ599">
        <v>1.2999999999999999E-2</v>
      </c>
      <c r="AK599">
        <v>0.26</v>
      </c>
      <c r="AL599" s="10" t="s">
        <v>818</v>
      </c>
      <c r="AM599" s="10" t="s">
        <v>819</v>
      </c>
      <c r="AN599" s="10" t="s">
        <v>820</v>
      </c>
      <c r="AO599" s="10" t="s">
        <v>821</v>
      </c>
      <c r="AP599">
        <f>VLOOKUP(C599,'debit moy jour'!$A$2:$B$1198,2,FALSE)</f>
        <v>17.558</v>
      </c>
      <c r="AQ599" t="b">
        <f t="shared" si="27"/>
        <v>0</v>
      </c>
      <c r="AR599">
        <f>VLOOKUP(C599,'pluie jour'!$A$2:$B$1207,2,FALSE)</f>
        <v>0</v>
      </c>
      <c r="AS599">
        <f t="shared" si="28"/>
        <v>0</v>
      </c>
      <c r="AT599" s="11" t="e">
        <f t="shared" si="29"/>
        <v>#N/A</v>
      </c>
    </row>
    <row r="600" spans="1:46" x14ac:dyDescent="0.3">
      <c r="A600" t="s">
        <v>863</v>
      </c>
      <c r="B600" t="s">
        <v>3</v>
      </c>
      <c r="C600" s="4">
        <v>37233</v>
      </c>
      <c r="D600" t="s">
        <v>600</v>
      </c>
      <c r="E600">
        <v>21030</v>
      </c>
      <c r="F600">
        <v>15460</v>
      </c>
      <c r="G600">
        <v>11.5</v>
      </c>
      <c r="H600">
        <v>4844</v>
      </c>
      <c r="I600">
        <v>4094</v>
      </c>
      <c r="J600">
        <v>13660</v>
      </c>
      <c r="K600">
        <v>0.43</v>
      </c>
      <c r="L600">
        <v>7.32</v>
      </c>
      <c r="M600">
        <v>85.6</v>
      </c>
      <c r="N600">
        <v>1.37</v>
      </c>
      <c r="O600">
        <v>29.55</v>
      </c>
      <c r="P600">
        <v>2.4</v>
      </c>
      <c r="Q600">
        <v>79.38</v>
      </c>
      <c r="R600">
        <v>6.8000000000000005E-2</v>
      </c>
      <c r="S600">
        <v>16.87</v>
      </c>
      <c r="T600">
        <v>9.9099999999999994E-2</v>
      </c>
      <c r="U600">
        <v>0.06</v>
      </c>
      <c r="V600">
        <v>2.75E-2</v>
      </c>
      <c r="W600">
        <v>0.12</v>
      </c>
      <c r="X600">
        <v>2.5600000000000001E-2</v>
      </c>
      <c r="Y600">
        <v>3.0000000000000001E-3</v>
      </c>
      <c r="Z600">
        <v>3.5700000000000003E-2</v>
      </c>
      <c r="AA600">
        <v>1.1000000000000001E-3</v>
      </c>
      <c r="AB600">
        <v>1.0800000000000001E-2</v>
      </c>
      <c r="AC600">
        <v>1.6000000000000001E-3</v>
      </c>
      <c r="AD600">
        <v>6.3E-3</v>
      </c>
      <c r="AE600">
        <v>0</v>
      </c>
      <c r="AF600">
        <v>5.4999999999999997E-3</v>
      </c>
      <c r="AG600">
        <v>0</v>
      </c>
      <c r="AH600">
        <v>3.9E-2</v>
      </c>
      <c r="AI600">
        <v>1.0999999999999999E-2</v>
      </c>
      <c r="AJ600">
        <v>0.01</v>
      </c>
      <c r="AK600">
        <v>0.23749999999999999</v>
      </c>
      <c r="AL600" s="10" t="s">
        <v>818</v>
      </c>
      <c r="AM600" s="10" t="s">
        <v>819</v>
      </c>
      <c r="AN600" s="10" t="s">
        <v>820</v>
      </c>
      <c r="AO600" s="10" t="s">
        <v>821</v>
      </c>
      <c r="AP600">
        <f>VLOOKUP(C600,'debit moy jour'!$A$2:$B$1198,2,FALSE)</f>
        <v>17.222000000000001</v>
      </c>
      <c r="AQ600" t="b">
        <f t="shared" si="27"/>
        <v>0</v>
      </c>
      <c r="AR600">
        <f>VLOOKUP(C600,'pluie jour'!$A$2:$B$1207,2,FALSE)</f>
        <v>0</v>
      </c>
      <c r="AS600">
        <f t="shared" si="28"/>
        <v>0</v>
      </c>
      <c r="AT600" s="11" t="e">
        <f t="shared" si="29"/>
        <v>#N/A</v>
      </c>
    </row>
    <row r="601" spans="1:46" x14ac:dyDescent="0.3">
      <c r="A601" t="s">
        <v>863</v>
      </c>
      <c r="B601" t="s">
        <v>3</v>
      </c>
      <c r="C601" s="4">
        <v>37234</v>
      </c>
      <c r="D601" t="s">
        <v>601</v>
      </c>
      <c r="E601">
        <v>20700</v>
      </c>
      <c r="F601">
        <v>15660</v>
      </c>
      <c r="G601">
        <v>12.1</v>
      </c>
      <c r="H601">
        <v>4789</v>
      </c>
      <c r="I601">
        <v>3567</v>
      </c>
      <c r="J601">
        <v>12980</v>
      </c>
      <c r="K601">
        <v>0.44</v>
      </c>
      <c r="L601">
        <v>8.44</v>
      </c>
      <c r="M601">
        <v>84.2</v>
      </c>
      <c r="N601">
        <v>1.72</v>
      </c>
      <c r="O601">
        <v>38.369999999999997</v>
      </c>
      <c r="P601">
        <v>1.79</v>
      </c>
      <c r="Q601">
        <v>78.900000000000006</v>
      </c>
      <c r="R601">
        <v>7.4999999999999997E-2</v>
      </c>
      <c r="S601">
        <v>16.45</v>
      </c>
      <c r="T601">
        <v>8.7400000000000005E-2</v>
      </c>
      <c r="U601">
        <v>5.7000000000000002E-2</v>
      </c>
      <c r="V601">
        <v>2.3900000000000001E-2</v>
      </c>
      <c r="W601">
        <v>0.10299999999999999</v>
      </c>
      <c r="X601">
        <v>1.9199999999999998E-2</v>
      </c>
      <c r="Y601">
        <v>3.3999999999999998E-3</v>
      </c>
      <c r="Z601">
        <v>1.7000000000000001E-2</v>
      </c>
      <c r="AA601">
        <v>5.9999999999999995E-4</v>
      </c>
      <c r="AB601">
        <v>8.8999999999999999E-3</v>
      </c>
      <c r="AC601">
        <v>1.5E-3</v>
      </c>
      <c r="AD601">
        <v>5.1999999999999998E-3</v>
      </c>
      <c r="AE601">
        <v>0</v>
      </c>
      <c r="AF601">
        <v>4.1000000000000003E-3</v>
      </c>
      <c r="AG601">
        <v>0</v>
      </c>
      <c r="AH601">
        <v>0.126</v>
      </c>
      <c r="AI601">
        <v>8.9999999999999993E-3</v>
      </c>
      <c r="AJ601">
        <v>8.0000000000000002E-3</v>
      </c>
      <c r="AK601">
        <v>0.18690000000000001</v>
      </c>
      <c r="AL601" s="10" t="s">
        <v>818</v>
      </c>
      <c r="AM601" s="10" t="s">
        <v>819</v>
      </c>
      <c r="AN601" s="10" t="s">
        <v>820</v>
      </c>
      <c r="AO601" s="10" t="s">
        <v>821</v>
      </c>
      <c r="AP601">
        <f>VLOOKUP(C601,'debit moy jour'!$A$2:$B$1198,2,FALSE)</f>
        <v>15.981999999999999</v>
      </c>
      <c r="AQ601" t="b">
        <f t="shared" si="27"/>
        <v>0</v>
      </c>
      <c r="AR601">
        <f>VLOOKUP(C601,'pluie jour'!$A$2:$B$1207,2,FALSE)</f>
        <v>0</v>
      </c>
      <c r="AS601">
        <f t="shared" si="28"/>
        <v>0</v>
      </c>
      <c r="AT601" s="11" t="e">
        <f t="shared" si="29"/>
        <v>#N/A</v>
      </c>
    </row>
    <row r="602" spans="1:46" x14ac:dyDescent="0.3">
      <c r="A602" t="s">
        <v>863</v>
      </c>
      <c r="B602" t="s">
        <v>3</v>
      </c>
      <c r="C602" s="4">
        <v>37235</v>
      </c>
      <c r="D602" t="s">
        <v>602</v>
      </c>
      <c r="E602">
        <v>21000</v>
      </c>
      <c r="F602">
        <v>15990</v>
      </c>
      <c r="G602">
        <v>12.5</v>
      </c>
      <c r="H602">
        <v>4850</v>
      </c>
      <c r="I602">
        <v>3612</v>
      </c>
      <c r="J602">
        <v>13500</v>
      </c>
      <c r="K602">
        <v>0.41</v>
      </c>
      <c r="L602">
        <v>8.69</v>
      </c>
      <c r="M602">
        <v>72.2</v>
      </c>
      <c r="N602">
        <v>1.76</v>
      </c>
      <c r="O602">
        <v>32.85</v>
      </c>
      <c r="P602">
        <v>1.86</v>
      </c>
      <c r="Q602">
        <v>80.92</v>
      </c>
      <c r="R602">
        <v>0.153</v>
      </c>
      <c r="S602">
        <v>17.100000000000001</v>
      </c>
      <c r="T602">
        <v>9.0200000000000002E-2</v>
      </c>
      <c r="U602">
        <v>6.2300000000000001E-2</v>
      </c>
      <c r="V602">
        <v>2.5999999999999999E-2</v>
      </c>
      <c r="W602">
        <v>0.113</v>
      </c>
      <c r="X602">
        <v>2.1700000000000001E-2</v>
      </c>
      <c r="Y602">
        <v>4.0000000000000001E-3</v>
      </c>
      <c r="Z602">
        <v>1.84E-2</v>
      </c>
      <c r="AA602">
        <v>1.9E-3</v>
      </c>
      <c r="AB602">
        <v>1.0699999999999999E-2</v>
      </c>
      <c r="AC602">
        <v>1.8E-3</v>
      </c>
      <c r="AD602">
        <v>5.7000000000000002E-3</v>
      </c>
      <c r="AE602">
        <v>8.0000000000000004E-4</v>
      </c>
      <c r="AF602">
        <v>6.0000000000000001E-3</v>
      </c>
      <c r="AG602">
        <v>1.1000000000000001E-3</v>
      </c>
      <c r="AH602">
        <v>0.113</v>
      </c>
      <c r="AI602">
        <v>8.9999999999999993E-3</v>
      </c>
      <c r="AJ602">
        <v>8.9999999999999993E-3</v>
      </c>
      <c r="AK602">
        <v>0.36349999999999999</v>
      </c>
      <c r="AL602" s="10" t="s">
        <v>818</v>
      </c>
      <c r="AM602" s="10" t="s">
        <v>819</v>
      </c>
      <c r="AN602" s="10" t="s">
        <v>820</v>
      </c>
      <c r="AO602" s="10" t="s">
        <v>821</v>
      </c>
      <c r="AP602">
        <f>VLOOKUP(C602,'debit moy jour'!$A$2:$B$1198,2,FALSE)</f>
        <v>15.241</v>
      </c>
      <c r="AQ602" t="b">
        <f t="shared" si="27"/>
        <v>0</v>
      </c>
      <c r="AR602">
        <f>VLOOKUP(C602,'pluie jour'!$A$2:$B$1207,2,FALSE)</f>
        <v>0</v>
      </c>
      <c r="AS602">
        <f t="shared" si="28"/>
        <v>0</v>
      </c>
      <c r="AT602" s="11" t="e">
        <f t="shared" si="29"/>
        <v>#N/A</v>
      </c>
    </row>
    <row r="603" spans="1:46" x14ac:dyDescent="0.3">
      <c r="A603" t="s">
        <v>863</v>
      </c>
      <c r="B603" t="s">
        <v>3</v>
      </c>
      <c r="C603" s="4">
        <v>37236</v>
      </c>
      <c r="D603" t="s">
        <v>603</v>
      </c>
      <c r="E603">
        <v>23040</v>
      </c>
      <c r="F603">
        <v>17480</v>
      </c>
      <c r="G603">
        <v>12.4</v>
      </c>
      <c r="H603">
        <v>5297</v>
      </c>
      <c r="I603">
        <v>3776</v>
      </c>
      <c r="J603">
        <v>14860</v>
      </c>
      <c r="K603">
        <v>0.4</v>
      </c>
      <c r="L603">
        <v>9.08</v>
      </c>
      <c r="M603">
        <v>75</v>
      </c>
      <c r="N603">
        <v>1.35</v>
      </c>
      <c r="O603">
        <v>32.17</v>
      </c>
      <c r="P603">
        <v>1.96</v>
      </c>
      <c r="Q603">
        <v>89.69</v>
      </c>
      <c r="R603">
        <v>0.193</v>
      </c>
      <c r="S603">
        <v>18.88</v>
      </c>
      <c r="T603">
        <v>9.4299999999999995E-2</v>
      </c>
      <c r="U603">
        <v>6.4000000000000001E-2</v>
      </c>
      <c r="V603">
        <v>2.58E-2</v>
      </c>
      <c r="W603">
        <v>0.114</v>
      </c>
      <c r="X603">
        <v>2.4299999999999999E-2</v>
      </c>
      <c r="Y603">
        <v>4.4999999999999997E-3</v>
      </c>
      <c r="Z603">
        <v>1.7899999999999999E-2</v>
      </c>
      <c r="AA603">
        <v>1.6000000000000001E-3</v>
      </c>
      <c r="AB603">
        <v>0.01</v>
      </c>
      <c r="AC603">
        <v>1.9E-3</v>
      </c>
      <c r="AD603">
        <v>5.8999999999999999E-3</v>
      </c>
      <c r="AE603">
        <v>6.9999999999999999E-4</v>
      </c>
      <c r="AF603">
        <v>6.4000000000000003E-3</v>
      </c>
      <c r="AG603">
        <v>1.2999999999999999E-3</v>
      </c>
      <c r="AH603">
        <v>3.9E-2</v>
      </c>
      <c r="AI603">
        <v>8.0000000000000002E-3</v>
      </c>
      <c r="AJ603">
        <v>8.9999999999999993E-3</v>
      </c>
      <c r="AK603">
        <v>0.3725</v>
      </c>
      <c r="AL603" s="10" t="s">
        <v>818</v>
      </c>
      <c r="AM603" s="10" t="s">
        <v>819</v>
      </c>
      <c r="AN603" s="10" t="s">
        <v>820</v>
      </c>
      <c r="AO603" s="10" t="s">
        <v>821</v>
      </c>
      <c r="AP603">
        <f>VLOOKUP(C603,'debit moy jour'!$A$2:$B$1198,2,FALSE)</f>
        <v>14.893000000000001</v>
      </c>
      <c r="AQ603" t="b">
        <f t="shared" si="27"/>
        <v>0</v>
      </c>
      <c r="AR603">
        <f>VLOOKUP(C603,'pluie jour'!$A$2:$B$1207,2,FALSE)</f>
        <v>0</v>
      </c>
      <c r="AS603">
        <f t="shared" si="28"/>
        <v>0</v>
      </c>
      <c r="AT603" s="11" t="e">
        <f t="shared" si="29"/>
        <v>#N/A</v>
      </c>
    </row>
    <row r="604" spans="1:46" x14ac:dyDescent="0.3">
      <c r="A604" t="s">
        <v>863</v>
      </c>
      <c r="B604" t="s">
        <v>3</v>
      </c>
      <c r="C604" s="4">
        <v>37237</v>
      </c>
      <c r="D604" t="s">
        <v>604</v>
      </c>
      <c r="E604">
        <v>21120</v>
      </c>
      <c r="F604">
        <v>15830</v>
      </c>
      <c r="G604">
        <v>14.5</v>
      </c>
      <c r="H604">
        <v>4887</v>
      </c>
      <c r="I604">
        <v>4024</v>
      </c>
      <c r="J604">
        <v>14040</v>
      </c>
      <c r="K604">
        <v>0.39</v>
      </c>
      <c r="L604">
        <v>8.7799999999999994</v>
      </c>
      <c r="M604">
        <v>74.7</v>
      </c>
      <c r="N604">
        <v>1.35</v>
      </c>
      <c r="O604">
        <v>31.08</v>
      </c>
      <c r="P604">
        <v>2.61</v>
      </c>
      <c r="Q604">
        <v>83.75</v>
      </c>
      <c r="R604">
        <v>0.13800000000000001</v>
      </c>
      <c r="S604">
        <v>18.61</v>
      </c>
      <c r="T604">
        <v>9.7100000000000006E-2</v>
      </c>
      <c r="U604">
        <v>6.2899999999999998E-2</v>
      </c>
      <c r="V604">
        <v>2.69E-2</v>
      </c>
      <c r="W604">
        <v>0.11600000000000001</v>
      </c>
      <c r="X604">
        <v>2.29E-2</v>
      </c>
      <c r="Y604">
        <v>4.7000000000000002E-3</v>
      </c>
      <c r="Z604">
        <v>2.5499999999999998E-2</v>
      </c>
      <c r="AA604">
        <v>1.6999999999999999E-3</v>
      </c>
      <c r="AB604">
        <v>9.5999999999999992E-3</v>
      </c>
      <c r="AC604">
        <v>1.6999999999999999E-3</v>
      </c>
      <c r="AD604">
        <v>6.1000000000000004E-3</v>
      </c>
      <c r="AE604">
        <v>8.0000000000000004E-4</v>
      </c>
      <c r="AF604">
        <v>6.1999999999999998E-3</v>
      </c>
      <c r="AG604">
        <v>1.1000000000000001E-3</v>
      </c>
      <c r="AH604">
        <v>4.1000000000000002E-2</v>
      </c>
      <c r="AI604">
        <v>7.0000000000000001E-3</v>
      </c>
      <c r="AJ604">
        <v>8.9999999999999993E-3</v>
      </c>
      <c r="AK604">
        <v>0.3831</v>
      </c>
      <c r="AL604" s="10" t="s">
        <v>818</v>
      </c>
      <c r="AM604" s="10" t="s">
        <v>819</v>
      </c>
      <c r="AN604" s="10" t="s">
        <v>820</v>
      </c>
      <c r="AO604" s="10" t="s">
        <v>821</v>
      </c>
      <c r="AP604">
        <f>VLOOKUP(C604,'debit moy jour'!$A$2:$B$1198,2,FALSE)</f>
        <v>14.718</v>
      </c>
      <c r="AQ604" t="b">
        <f t="shared" si="27"/>
        <v>0</v>
      </c>
      <c r="AR604">
        <f>VLOOKUP(C604,'pluie jour'!$A$2:$B$1207,2,FALSE)</f>
        <v>0</v>
      </c>
      <c r="AS604">
        <f t="shared" si="28"/>
        <v>0</v>
      </c>
      <c r="AT604" s="11" t="e">
        <f t="shared" si="29"/>
        <v>#N/A</v>
      </c>
    </row>
    <row r="605" spans="1:46" x14ac:dyDescent="0.3">
      <c r="A605" t="s">
        <v>863</v>
      </c>
      <c r="B605" t="s">
        <v>3</v>
      </c>
      <c r="C605" s="4">
        <v>37238</v>
      </c>
      <c r="D605" t="s">
        <v>605</v>
      </c>
      <c r="E605">
        <v>20790</v>
      </c>
      <c r="F605">
        <v>16280</v>
      </c>
      <c r="G605">
        <v>10.199999999999999</v>
      </c>
      <c r="H605">
        <v>4851</v>
      </c>
      <c r="I605">
        <v>3559</v>
      </c>
      <c r="J605">
        <v>13930</v>
      </c>
      <c r="K605">
        <v>0.37</v>
      </c>
      <c r="L605">
        <v>7.28</v>
      </c>
      <c r="M605">
        <v>49.8</v>
      </c>
      <c r="N605">
        <v>1.08</v>
      </c>
      <c r="O605">
        <v>28.06</v>
      </c>
      <c r="P605">
        <v>1.91</v>
      </c>
      <c r="Q605">
        <v>82.53</v>
      </c>
      <c r="R605">
        <v>0.19400000000000001</v>
      </c>
      <c r="S605">
        <v>17.34</v>
      </c>
      <c r="T605">
        <v>8.1299999999999997E-2</v>
      </c>
      <c r="U605">
        <v>5.1299999999999998E-2</v>
      </c>
      <c r="V605">
        <v>2.3E-2</v>
      </c>
      <c r="W605">
        <v>9.7799999999999998E-2</v>
      </c>
      <c r="X605">
        <v>1.9599999999999999E-2</v>
      </c>
      <c r="Y605">
        <v>4.5999999999999999E-3</v>
      </c>
      <c r="Z605">
        <v>3.8100000000000002E-2</v>
      </c>
      <c r="AA605">
        <v>1.6999999999999999E-3</v>
      </c>
      <c r="AB605">
        <v>1.03E-2</v>
      </c>
      <c r="AC605">
        <v>1.8E-3</v>
      </c>
      <c r="AD605">
        <v>5.3E-3</v>
      </c>
      <c r="AE605">
        <v>6.9999999999999999E-4</v>
      </c>
      <c r="AF605">
        <v>5.4000000000000003E-3</v>
      </c>
      <c r="AG605">
        <v>1.1000000000000001E-3</v>
      </c>
      <c r="AH605">
        <v>0.03</v>
      </c>
      <c r="AI605">
        <v>8.0000000000000002E-3</v>
      </c>
      <c r="AJ605">
        <v>8.0000000000000002E-3</v>
      </c>
      <c r="AK605">
        <v>0.34210000000000002</v>
      </c>
      <c r="AL605" s="10" t="s">
        <v>818</v>
      </c>
      <c r="AM605" s="10" t="s">
        <v>819</v>
      </c>
      <c r="AN605" s="10" t="s">
        <v>820</v>
      </c>
      <c r="AO605" s="10" t="s">
        <v>821</v>
      </c>
      <c r="AP605">
        <f>VLOOKUP(C605,'debit moy jour'!$A$2:$B$1198,2,FALSE)</f>
        <v>14.708</v>
      </c>
      <c r="AQ605" t="b">
        <f t="shared" si="27"/>
        <v>0</v>
      </c>
      <c r="AR605">
        <f>VLOOKUP(C605,'pluie jour'!$A$2:$B$1207,2,FALSE)</f>
        <v>0</v>
      </c>
      <c r="AS605">
        <f t="shared" si="28"/>
        <v>0</v>
      </c>
      <c r="AT605" s="11" t="e">
        <f t="shared" si="29"/>
        <v>#N/A</v>
      </c>
    </row>
    <row r="606" spans="1:46" x14ac:dyDescent="0.3">
      <c r="A606" t="s">
        <v>863</v>
      </c>
      <c r="B606" t="s">
        <v>3</v>
      </c>
      <c r="C606" s="4">
        <v>37239</v>
      </c>
      <c r="D606" t="s">
        <v>606</v>
      </c>
      <c r="E606">
        <v>21110</v>
      </c>
      <c r="F606">
        <v>16370</v>
      </c>
      <c r="G606">
        <v>10</v>
      </c>
      <c r="H606">
        <v>4925</v>
      </c>
      <c r="I606">
        <v>3608</v>
      </c>
      <c r="J606">
        <v>14010</v>
      </c>
      <c r="K606">
        <v>0.34</v>
      </c>
      <c r="L606">
        <v>7.29</v>
      </c>
      <c r="M606">
        <v>44.3</v>
      </c>
      <c r="N606">
        <v>1.0900000000000001</v>
      </c>
      <c r="O606">
        <v>28.59</v>
      </c>
      <c r="P606">
        <v>1.91</v>
      </c>
      <c r="Q606">
        <v>83.86</v>
      </c>
      <c r="R606">
        <v>0.11</v>
      </c>
      <c r="S606">
        <v>17.149999999999999</v>
      </c>
      <c r="T606">
        <v>8.2299999999999998E-2</v>
      </c>
      <c r="U606">
        <v>5.0299999999999997E-2</v>
      </c>
      <c r="V606">
        <v>2.2700000000000001E-2</v>
      </c>
      <c r="W606">
        <v>0.10199999999999999</v>
      </c>
      <c r="X606">
        <v>1.9800000000000002E-2</v>
      </c>
      <c r="Y606">
        <v>3.5999999999999999E-3</v>
      </c>
      <c r="Z606">
        <v>1.5800000000000002E-2</v>
      </c>
      <c r="AA606">
        <v>1.6000000000000001E-3</v>
      </c>
      <c r="AB606">
        <v>9.4000000000000004E-3</v>
      </c>
      <c r="AC606">
        <v>1.6999999999999999E-3</v>
      </c>
      <c r="AD606">
        <v>6.0000000000000001E-3</v>
      </c>
      <c r="AE606">
        <v>6.9999999999999999E-4</v>
      </c>
      <c r="AF606">
        <v>4.1999999999999997E-3</v>
      </c>
      <c r="AG606">
        <v>1E-3</v>
      </c>
      <c r="AH606">
        <v>2.5999999999999999E-2</v>
      </c>
      <c r="AI606">
        <v>7.0000000000000001E-3</v>
      </c>
      <c r="AJ606">
        <v>8.0000000000000002E-3</v>
      </c>
      <c r="AK606">
        <v>0.32129999999999997</v>
      </c>
      <c r="AL606" s="10" t="s">
        <v>818</v>
      </c>
      <c r="AM606" s="10" t="s">
        <v>819</v>
      </c>
      <c r="AN606" s="10" t="s">
        <v>820</v>
      </c>
      <c r="AO606" s="10" t="s">
        <v>821</v>
      </c>
      <c r="AP606">
        <f>VLOOKUP(C606,'debit moy jour'!$A$2:$B$1198,2,FALSE)</f>
        <v>14.653</v>
      </c>
      <c r="AQ606" t="b">
        <f t="shared" si="27"/>
        <v>0</v>
      </c>
      <c r="AR606">
        <f>VLOOKUP(C606,'pluie jour'!$A$2:$B$1207,2,FALSE)</f>
        <v>0</v>
      </c>
      <c r="AS606">
        <f t="shared" si="28"/>
        <v>0</v>
      </c>
      <c r="AT606" s="11" t="e">
        <f t="shared" si="29"/>
        <v>#N/A</v>
      </c>
    </row>
    <row r="607" spans="1:46" x14ac:dyDescent="0.3">
      <c r="A607" t="s">
        <v>863</v>
      </c>
      <c r="B607" t="s">
        <v>3</v>
      </c>
      <c r="C607" s="4">
        <v>37240</v>
      </c>
      <c r="D607" t="s">
        <v>607</v>
      </c>
      <c r="E607">
        <v>20460</v>
      </c>
      <c r="F607">
        <v>16210</v>
      </c>
      <c r="G607">
        <v>8.6</v>
      </c>
      <c r="H607">
        <v>4864</v>
      </c>
      <c r="I607">
        <v>3452</v>
      </c>
      <c r="J607">
        <v>12940</v>
      </c>
      <c r="K607">
        <v>0.32</v>
      </c>
      <c r="L607">
        <v>8.25</v>
      </c>
      <c r="M607">
        <v>39.1</v>
      </c>
      <c r="N607">
        <v>0.99</v>
      </c>
      <c r="O607">
        <v>28.88</v>
      </c>
      <c r="P607">
        <v>1.74</v>
      </c>
      <c r="Q607">
        <v>81.7</v>
      </c>
      <c r="R607">
        <v>0.112</v>
      </c>
      <c r="S607">
        <v>16.89</v>
      </c>
      <c r="T607">
        <v>6.8000000000000005E-2</v>
      </c>
      <c r="U607">
        <v>4.4299999999999999E-2</v>
      </c>
      <c r="V607">
        <v>1.9599999999999999E-2</v>
      </c>
      <c r="W607">
        <v>8.6199999999999999E-2</v>
      </c>
      <c r="X607">
        <v>1.7100000000000001E-2</v>
      </c>
      <c r="Y607">
        <v>3.0999999999999999E-3</v>
      </c>
      <c r="Z607">
        <v>1.3100000000000001E-2</v>
      </c>
      <c r="AA607">
        <v>1.2999999999999999E-3</v>
      </c>
      <c r="AB607">
        <v>7.3000000000000001E-3</v>
      </c>
      <c r="AC607">
        <v>1.1999999999999999E-3</v>
      </c>
      <c r="AD607">
        <v>5.4999999999999997E-3</v>
      </c>
      <c r="AE607">
        <v>0</v>
      </c>
      <c r="AF607">
        <v>4.7999999999999996E-3</v>
      </c>
      <c r="AG607">
        <v>6.9999999999999999E-4</v>
      </c>
      <c r="AH607">
        <v>0.02</v>
      </c>
      <c r="AI607">
        <v>6.0000000000000001E-3</v>
      </c>
      <c r="AJ607">
        <v>7.0000000000000001E-3</v>
      </c>
      <c r="AK607">
        <v>0.27229999999999999</v>
      </c>
      <c r="AL607" s="10" t="s">
        <v>818</v>
      </c>
      <c r="AM607" s="10" t="s">
        <v>819</v>
      </c>
      <c r="AN607" s="10" t="s">
        <v>820</v>
      </c>
      <c r="AO607" s="10" t="s">
        <v>821</v>
      </c>
      <c r="AP607">
        <f>VLOOKUP(C607,'debit moy jour'!$A$2:$B$1198,2,FALSE)</f>
        <v>14.537000000000001</v>
      </c>
      <c r="AQ607" t="b">
        <f t="shared" si="27"/>
        <v>0</v>
      </c>
      <c r="AR607">
        <f>VLOOKUP(C607,'pluie jour'!$A$2:$B$1207,2,FALSE)</f>
        <v>0</v>
      </c>
      <c r="AS607">
        <f t="shared" si="28"/>
        <v>0</v>
      </c>
      <c r="AT607" s="11" t="e">
        <f t="shared" si="29"/>
        <v>#N/A</v>
      </c>
    </row>
    <row r="608" spans="1:46" x14ac:dyDescent="0.3">
      <c r="A608" t="s">
        <v>863</v>
      </c>
      <c r="B608" t="s">
        <v>3</v>
      </c>
      <c r="C608" s="4">
        <v>37241</v>
      </c>
      <c r="D608" t="s">
        <v>608</v>
      </c>
      <c r="E608">
        <v>20190</v>
      </c>
      <c r="F608">
        <v>15560</v>
      </c>
      <c r="G608">
        <v>8</v>
      </c>
      <c r="H608">
        <v>4788</v>
      </c>
      <c r="I608">
        <v>3282</v>
      </c>
      <c r="J608">
        <v>12990</v>
      </c>
      <c r="K608">
        <v>0.35</v>
      </c>
      <c r="L608">
        <v>7.95</v>
      </c>
      <c r="M608">
        <v>54.4</v>
      </c>
      <c r="N608">
        <v>0.88</v>
      </c>
      <c r="O608">
        <v>27.87</v>
      </c>
      <c r="P608">
        <v>1.69</v>
      </c>
      <c r="Q608">
        <v>79.77</v>
      </c>
      <c r="R608">
        <v>5.1999999999999998E-2</v>
      </c>
      <c r="S608">
        <v>16.53</v>
      </c>
      <c r="T608">
        <v>6.5600000000000006E-2</v>
      </c>
      <c r="U608">
        <v>4.1599999999999998E-2</v>
      </c>
      <c r="V608">
        <v>1.7999999999999999E-2</v>
      </c>
      <c r="W608">
        <v>8.2500000000000004E-2</v>
      </c>
      <c r="X608">
        <v>1.4E-2</v>
      </c>
      <c r="Y608">
        <v>2E-3</v>
      </c>
      <c r="Z608">
        <v>1.26E-2</v>
      </c>
      <c r="AA608">
        <v>4.0000000000000002E-4</v>
      </c>
      <c r="AB608">
        <v>6.1000000000000004E-3</v>
      </c>
      <c r="AC608">
        <v>8.9999999999999998E-4</v>
      </c>
      <c r="AD608">
        <v>4.1000000000000003E-3</v>
      </c>
      <c r="AE608">
        <v>0</v>
      </c>
      <c r="AF608">
        <v>3.3999999999999998E-3</v>
      </c>
      <c r="AG608">
        <v>0</v>
      </c>
      <c r="AH608">
        <v>2.5000000000000001E-2</v>
      </c>
      <c r="AI608">
        <v>0</v>
      </c>
      <c r="AJ608">
        <v>6.0000000000000001E-3</v>
      </c>
      <c r="AK608">
        <v>0.25140000000000001</v>
      </c>
      <c r="AL608" s="10" t="s">
        <v>818</v>
      </c>
      <c r="AM608" s="10" t="s">
        <v>819</v>
      </c>
      <c r="AN608" s="10" t="s">
        <v>820</v>
      </c>
      <c r="AO608" s="10" t="s">
        <v>821</v>
      </c>
      <c r="AP608">
        <f>VLOOKUP(C608,'debit moy jour'!$A$2:$B$1198,2,FALSE)</f>
        <v>14.282999999999999</v>
      </c>
      <c r="AQ608" t="b">
        <f t="shared" si="27"/>
        <v>0</v>
      </c>
      <c r="AR608">
        <f>VLOOKUP(C608,'pluie jour'!$A$2:$B$1207,2,FALSE)</f>
        <v>0</v>
      </c>
      <c r="AS608">
        <f t="shared" si="28"/>
        <v>0</v>
      </c>
      <c r="AT608" s="11" t="e">
        <f t="shared" si="29"/>
        <v>#N/A</v>
      </c>
    </row>
    <row r="609" spans="1:46" x14ac:dyDescent="0.3">
      <c r="A609" t="s">
        <v>863</v>
      </c>
      <c r="B609" t="s">
        <v>3</v>
      </c>
      <c r="C609" s="4">
        <v>37242</v>
      </c>
      <c r="D609" t="s">
        <v>609</v>
      </c>
      <c r="E609">
        <v>20420</v>
      </c>
      <c r="F609">
        <v>15780</v>
      </c>
      <c r="G609">
        <v>8.6</v>
      </c>
      <c r="H609">
        <v>4847</v>
      </c>
      <c r="I609">
        <v>3199</v>
      </c>
      <c r="J609">
        <v>13170</v>
      </c>
      <c r="K609">
        <v>0.36</v>
      </c>
      <c r="L609">
        <v>8.2100000000000009</v>
      </c>
      <c r="M609">
        <v>68.3</v>
      </c>
      <c r="N609">
        <v>0.95</v>
      </c>
      <c r="O609">
        <v>28.59</v>
      </c>
      <c r="P609">
        <v>1.51</v>
      </c>
      <c r="Q609">
        <v>81.819999999999993</v>
      </c>
      <c r="R609">
        <v>0.114</v>
      </c>
      <c r="S609">
        <v>17.09</v>
      </c>
      <c r="T609">
        <v>6.6699999999999995E-2</v>
      </c>
      <c r="U609">
        <v>4.4400000000000002E-2</v>
      </c>
      <c r="V609">
        <v>1.83E-2</v>
      </c>
      <c r="W609">
        <v>8.1500000000000003E-2</v>
      </c>
      <c r="X609">
        <v>1.5900000000000001E-2</v>
      </c>
      <c r="Y609">
        <v>2.5000000000000001E-3</v>
      </c>
      <c r="Z609">
        <v>1.2200000000000001E-2</v>
      </c>
      <c r="AA609">
        <v>5.9999999999999995E-4</v>
      </c>
      <c r="AB609">
        <v>5.4999999999999997E-3</v>
      </c>
      <c r="AC609">
        <v>8.9999999999999998E-4</v>
      </c>
      <c r="AD609">
        <v>3.0999999999999999E-3</v>
      </c>
      <c r="AE609">
        <v>0</v>
      </c>
      <c r="AF609">
        <v>3.0000000000000001E-3</v>
      </c>
      <c r="AG609">
        <v>0</v>
      </c>
      <c r="AH609">
        <v>0.03</v>
      </c>
      <c r="AI609">
        <v>6.0000000000000001E-3</v>
      </c>
      <c r="AJ609">
        <v>6.0000000000000001E-3</v>
      </c>
      <c r="AK609">
        <v>0.25469999999999998</v>
      </c>
      <c r="AL609" s="10" t="s">
        <v>818</v>
      </c>
      <c r="AM609" s="10" t="s">
        <v>819</v>
      </c>
      <c r="AN609" s="10" t="s">
        <v>820</v>
      </c>
      <c r="AO609" s="10" t="s">
        <v>821</v>
      </c>
      <c r="AP609">
        <f>VLOOKUP(C609,'debit moy jour'!$A$2:$B$1198,2,FALSE)</f>
        <v>14.162000000000001</v>
      </c>
      <c r="AQ609" t="b">
        <f t="shared" si="27"/>
        <v>0</v>
      </c>
      <c r="AR609">
        <f>VLOOKUP(C609,'pluie jour'!$A$2:$B$1207,2,FALSE)</f>
        <v>0</v>
      </c>
      <c r="AS609">
        <f t="shared" si="28"/>
        <v>0</v>
      </c>
      <c r="AT609" s="11" t="e">
        <f t="shared" si="29"/>
        <v>#N/A</v>
      </c>
    </row>
    <row r="610" spans="1:46" x14ac:dyDescent="0.3">
      <c r="A610" t="s">
        <v>863</v>
      </c>
      <c r="B610" t="s">
        <v>3</v>
      </c>
      <c r="C610" s="4">
        <v>37243</v>
      </c>
      <c r="D610" t="s">
        <v>610</v>
      </c>
      <c r="E610">
        <v>20760</v>
      </c>
      <c r="F610">
        <v>15970</v>
      </c>
      <c r="G610">
        <v>11.1</v>
      </c>
      <c r="H610">
        <v>4949</v>
      </c>
      <c r="I610">
        <v>3683</v>
      </c>
      <c r="J610">
        <v>13290</v>
      </c>
      <c r="K610">
        <v>0.37</v>
      </c>
      <c r="L610">
        <v>12.88</v>
      </c>
      <c r="M610">
        <v>80.400000000000006</v>
      </c>
      <c r="N610">
        <v>1.45</v>
      </c>
      <c r="O610">
        <v>37.58</v>
      </c>
      <c r="P610">
        <v>2.13</v>
      </c>
      <c r="Q610">
        <v>84.27</v>
      </c>
      <c r="R610">
        <v>0.113</v>
      </c>
      <c r="S610">
        <v>18.829999999999998</v>
      </c>
      <c r="T610">
        <v>8.4400000000000003E-2</v>
      </c>
      <c r="U610">
        <v>5.5399999999999998E-2</v>
      </c>
      <c r="V610">
        <v>2.2499999999999999E-2</v>
      </c>
      <c r="W610">
        <v>0.10299999999999999</v>
      </c>
      <c r="X610">
        <v>2.2200000000000001E-2</v>
      </c>
      <c r="Y610">
        <v>3.0000000000000001E-3</v>
      </c>
      <c r="Z610">
        <v>2.4199999999999999E-2</v>
      </c>
      <c r="AA610">
        <v>5.0000000000000001E-4</v>
      </c>
      <c r="AB610">
        <v>7.3000000000000001E-3</v>
      </c>
      <c r="AC610">
        <v>1.1999999999999999E-3</v>
      </c>
      <c r="AD610">
        <v>4.7000000000000002E-3</v>
      </c>
      <c r="AE610">
        <v>0</v>
      </c>
      <c r="AF610">
        <v>3.0999999999999999E-3</v>
      </c>
      <c r="AG610">
        <v>0</v>
      </c>
      <c r="AH610">
        <v>3.3000000000000002E-2</v>
      </c>
      <c r="AI610">
        <v>7.0000000000000001E-3</v>
      </c>
      <c r="AJ610">
        <v>7.0000000000000001E-3</v>
      </c>
      <c r="AK610">
        <v>0.33160000000000001</v>
      </c>
      <c r="AL610" s="10" t="s">
        <v>818</v>
      </c>
      <c r="AM610" s="10" t="s">
        <v>819</v>
      </c>
      <c r="AN610" s="10" t="s">
        <v>820</v>
      </c>
      <c r="AO610" s="10" t="s">
        <v>821</v>
      </c>
      <c r="AP610">
        <f>VLOOKUP(C610,'debit moy jour'!$A$2:$B$1198,2,FALSE)</f>
        <v>14.157999999999999</v>
      </c>
      <c r="AQ610" t="b">
        <f t="shared" si="27"/>
        <v>0</v>
      </c>
      <c r="AR610">
        <f>VLOOKUP(C610,'pluie jour'!$A$2:$B$1207,2,FALSE)</f>
        <v>0</v>
      </c>
      <c r="AS610">
        <f t="shared" si="28"/>
        <v>0</v>
      </c>
      <c r="AT610" s="11" t="e">
        <f t="shared" si="29"/>
        <v>#N/A</v>
      </c>
    </row>
    <row r="611" spans="1:46" x14ac:dyDescent="0.3">
      <c r="A611" t="s">
        <v>863</v>
      </c>
      <c r="B611" t="s">
        <v>3</v>
      </c>
      <c r="C611" s="4">
        <v>37244</v>
      </c>
      <c r="D611" t="s">
        <v>611</v>
      </c>
      <c r="E611">
        <v>20100</v>
      </c>
      <c r="F611">
        <v>15420</v>
      </c>
      <c r="G611">
        <v>8.6</v>
      </c>
      <c r="H611">
        <v>4835</v>
      </c>
      <c r="I611">
        <v>3542</v>
      </c>
      <c r="J611">
        <v>12580</v>
      </c>
      <c r="K611">
        <v>0.37</v>
      </c>
      <c r="L611">
        <v>15.15</v>
      </c>
      <c r="M611">
        <v>72.900000000000006</v>
      </c>
      <c r="N611">
        <v>1.1499999999999999</v>
      </c>
      <c r="O611">
        <v>35.32</v>
      </c>
      <c r="P611">
        <v>2.13</v>
      </c>
      <c r="Q611">
        <v>82.68</v>
      </c>
      <c r="S611">
        <v>17.989999999999998</v>
      </c>
      <c r="T611">
        <v>8.0199999999999994E-2</v>
      </c>
      <c r="U611">
        <v>4.7500000000000001E-2</v>
      </c>
      <c r="V611">
        <v>2.1299999999999999E-2</v>
      </c>
      <c r="W611">
        <v>9.5200000000000007E-2</v>
      </c>
      <c r="X611">
        <v>1.7299999999999999E-2</v>
      </c>
      <c r="Y611">
        <v>3.5000000000000001E-3</v>
      </c>
      <c r="Z611">
        <v>1.4500000000000001E-2</v>
      </c>
      <c r="AA611">
        <v>1.1000000000000001E-3</v>
      </c>
      <c r="AB611">
        <v>7.7000000000000002E-3</v>
      </c>
      <c r="AC611">
        <v>1.1999999999999999E-3</v>
      </c>
      <c r="AD611">
        <v>5.1000000000000004E-3</v>
      </c>
      <c r="AE611">
        <v>0</v>
      </c>
      <c r="AF611">
        <v>4.3E-3</v>
      </c>
      <c r="AG611">
        <v>6.9999999999999999E-4</v>
      </c>
      <c r="AH611">
        <v>3.2000000000000001E-2</v>
      </c>
      <c r="AI611">
        <v>8.9999999999999993E-3</v>
      </c>
      <c r="AJ611">
        <v>8.0000000000000002E-3</v>
      </c>
      <c r="AK611">
        <v>0.29949999999999999</v>
      </c>
      <c r="AL611" s="10" t="s">
        <v>818</v>
      </c>
      <c r="AM611" s="10" t="s">
        <v>819</v>
      </c>
      <c r="AN611" s="10" t="s">
        <v>820</v>
      </c>
      <c r="AO611" s="10" t="s">
        <v>821</v>
      </c>
      <c r="AP611">
        <f>VLOOKUP(C611,'debit moy jour'!$A$2:$B$1198,2,FALSE)</f>
        <v>14.153</v>
      </c>
      <c r="AQ611" t="b">
        <f t="shared" si="27"/>
        <v>0</v>
      </c>
      <c r="AR611">
        <f>VLOOKUP(C611,'pluie jour'!$A$2:$B$1207,2,FALSE)</f>
        <v>0.5</v>
      </c>
      <c r="AS611">
        <f t="shared" si="28"/>
        <v>0</v>
      </c>
      <c r="AT611" s="11" t="e">
        <f t="shared" si="29"/>
        <v>#N/A</v>
      </c>
    </row>
    <row r="612" spans="1:46" x14ac:dyDescent="0.3">
      <c r="A612" t="s">
        <v>863</v>
      </c>
      <c r="B612" t="s">
        <v>3</v>
      </c>
      <c r="C612" s="4">
        <v>37245</v>
      </c>
      <c r="D612" t="s">
        <v>612</v>
      </c>
      <c r="E612">
        <v>20070</v>
      </c>
      <c r="F612">
        <v>15420</v>
      </c>
      <c r="G612">
        <v>9.8000000000000007</v>
      </c>
      <c r="H612">
        <v>4778</v>
      </c>
      <c r="I612">
        <v>3697</v>
      </c>
      <c r="J612">
        <v>13100</v>
      </c>
      <c r="K612">
        <v>0.36</v>
      </c>
      <c r="L612">
        <v>15.25</v>
      </c>
      <c r="M612">
        <v>86.7</v>
      </c>
      <c r="N612">
        <v>1.24</v>
      </c>
      <c r="O612">
        <v>35.33</v>
      </c>
      <c r="P612">
        <v>2.0699999999999998</v>
      </c>
      <c r="Q612">
        <v>82.44</v>
      </c>
      <c r="S612">
        <v>18.27</v>
      </c>
      <c r="T612">
        <v>8.5599999999999996E-2</v>
      </c>
      <c r="U612">
        <v>5.7299999999999997E-2</v>
      </c>
      <c r="V612">
        <v>2.2599999999999999E-2</v>
      </c>
      <c r="W612">
        <v>0.10299999999999999</v>
      </c>
      <c r="X612">
        <v>1.77E-2</v>
      </c>
      <c r="Y612">
        <v>2.8999999999999998E-3</v>
      </c>
      <c r="Z612">
        <v>1.3599999999999999E-2</v>
      </c>
      <c r="AA612">
        <v>1.1000000000000001E-3</v>
      </c>
      <c r="AB612">
        <v>8.5000000000000006E-3</v>
      </c>
      <c r="AC612">
        <v>8.0000000000000004E-4</v>
      </c>
      <c r="AD612">
        <v>5.0000000000000001E-3</v>
      </c>
      <c r="AE612">
        <v>0</v>
      </c>
      <c r="AF612">
        <v>5.1000000000000004E-3</v>
      </c>
      <c r="AG612">
        <v>5.0000000000000001E-4</v>
      </c>
      <c r="AH612">
        <v>3.6999999999999998E-2</v>
      </c>
      <c r="AI612">
        <v>8.9999999999999993E-3</v>
      </c>
      <c r="AJ612">
        <v>7.0000000000000001E-3</v>
      </c>
      <c r="AK612">
        <v>0.32379999999999998</v>
      </c>
      <c r="AL612" s="10" t="s">
        <v>818</v>
      </c>
      <c r="AM612" s="10" t="s">
        <v>819</v>
      </c>
      <c r="AN612" s="10" t="s">
        <v>820</v>
      </c>
      <c r="AO612" s="10" t="s">
        <v>821</v>
      </c>
      <c r="AP612">
        <f>VLOOKUP(C612,'debit moy jour'!$A$2:$B$1198,2,FALSE)</f>
        <v>14.161</v>
      </c>
      <c r="AQ612" t="b">
        <f t="shared" si="27"/>
        <v>0</v>
      </c>
      <c r="AR612">
        <f>VLOOKUP(C612,'pluie jour'!$A$2:$B$1207,2,FALSE)</f>
        <v>0</v>
      </c>
      <c r="AS612">
        <f t="shared" si="28"/>
        <v>0</v>
      </c>
      <c r="AT612" s="11" t="e">
        <f t="shared" si="29"/>
        <v>#N/A</v>
      </c>
    </row>
    <row r="613" spans="1:46" x14ac:dyDescent="0.3">
      <c r="A613" t="s">
        <v>863</v>
      </c>
      <c r="B613" t="s">
        <v>3</v>
      </c>
      <c r="C613" s="4">
        <v>37246</v>
      </c>
      <c r="D613" t="s">
        <v>613</v>
      </c>
      <c r="E613">
        <v>20080</v>
      </c>
      <c r="F613">
        <v>15360</v>
      </c>
      <c r="G613">
        <v>8.1999999999999993</v>
      </c>
      <c r="H613">
        <v>4805</v>
      </c>
      <c r="I613">
        <v>3265</v>
      </c>
      <c r="J613">
        <v>12960</v>
      </c>
      <c r="K613">
        <v>0.36</v>
      </c>
      <c r="L613">
        <v>14.06</v>
      </c>
      <c r="M613">
        <v>68.099999999999994</v>
      </c>
      <c r="N613">
        <v>0.95</v>
      </c>
      <c r="O613">
        <v>31.56</v>
      </c>
      <c r="P613">
        <v>1.7</v>
      </c>
      <c r="Q613">
        <v>81.680000000000007</v>
      </c>
      <c r="R613">
        <v>6.4000000000000001E-2</v>
      </c>
      <c r="S613">
        <v>17.98</v>
      </c>
      <c r="T613">
        <v>7.4999999999999997E-2</v>
      </c>
      <c r="U613">
        <v>4.7500000000000001E-2</v>
      </c>
      <c r="V613">
        <v>2.0500000000000001E-2</v>
      </c>
      <c r="W613">
        <v>9.4500000000000001E-2</v>
      </c>
      <c r="X613">
        <v>1.6899999999999998E-2</v>
      </c>
      <c r="Y613">
        <v>2.5999999999999999E-3</v>
      </c>
      <c r="Z613">
        <v>1.5299999999999999E-2</v>
      </c>
      <c r="AA613">
        <v>1E-3</v>
      </c>
      <c r="AB613">
        <v>8.0000000000000002E-3</v>
      </c>
      <c r="AC613">
        <v>6.9999999999999999E-4</v>
      </c>
      <c r="AD613">
        <v>5.3E-3</v>
      </c>
      <c r="AE613">
        <v>0</v>
      </c>
      <c r="AF613">
        <v>3.5999999999999999E-3</v>
      </c>
      <c r="AG613">
        <v>0</v>
      </c>
      <c r="AH613">
        <v>2.8000000000000001E-2</v>
      </c>
      <c r="AI613">
        <v>8.0000000000000002E-3</v>
      </c>
      <c r="AJ613">
        <v>6.0000000000000001E-3</v>
      </c>
      <c r="AK613">
        <v>0.29110000000000003</v>
      </c>
      <c r="AL613" s="10" t="s">
        <v>818</v>
      </c>
      <c r="AM613" s="10" t="s">
        <v>819</v>
      </c>
      <c r="AN613" s="10" t="s">
        <v>820</v>
      </c>
      <c r="AO613" s="10" t="s">
        <v>821</v>
      </c>
      <c r="AP613">
        <f>VLOOKUP(C613,'debit moy jour'!$A$2:$B$1198,2,FALSE)</f>
        <v>14.16</v>
      </c>
      <c r="AQ613" t="b">
        <f t="shared" si="27"/>
        <v>0</v>
      </c>
      <c r="AR613">
        <f>VLOOKUP(C613,'pluie jour'!$A$2:$B$1207,2,FALSE)</f>
        <v>0.5</v>
      </c>
      <c r="AS613">
        <f t="shared" si="28"/>
        <v>0</v>
      </c>
      <c r="AT613" s="11" t="e">
        <f t="shared" si="29"/>
        <v>#N/A</v>
      </c>
    </row>
    <row r="614" spans="1:46" x14ac:dyDescent="0.3">
      <c r="A614" t="s">
        <v>863</v>
      </c>
      <c r="B614" t="s">
        <v>3</v>
      </c>
      <c r="C614" s="4">
        <v>37247</v>
      </c>
      <c r="D614" t="s">
        <v>614</v>
      </c>
      <c r="E614">
        <v>19910</v>
      </c>
      <c r="F614">
        <v>15230</v>
      </c>
      <c r="G614">
        <v>9.6</v>
      </c>
      <c r="H614">
        <v>4710</v>
      </c>
      <c r="I614">
        <v>3310</v>
      </c>
      <c r="J614">
        <v>13110</v>
      </c>
      <c r="K614">
        <v>0.38</v>
      </c>
      <c r="L614">
        <v>12.55</v>
      </c>
      <c r="M614">
        <v>77.2</v>
      </c>
      <c r="N614">
        <v>0.98</v>
      </c>
      <c r="O614">
        <v>30</v>
      </c>
      <c r="P614">
        <v>1.64</v>
      </c>
      <c r="Q614">
        <v>80.930000000000007</v>
      </c>
      <c r="R614">
        <v>3.4000000000000002E-2</v>
      </c>
      <c r="S614">
        <v>18.05</v>
      </c>
      <c r="T614">
        <v>9.06E-2</v>
      </c>
      <c r="U614">
        <v>5.6800000000000003E-2</v>
      </c>
      <c r="V614">
        <v>2.4299999999999999E-2</v>
      </c>
      <c r="W614">
        <v>0.112</v>
      </c>
      <c r="X614">
        <v>1.9199999999999998E-2</v>
      </c>
      <c r="Y614">
        <v>3.0000000000000001E-3</v>
      </c>
      <c r="Z614">
        <v>1.7100000000000001E-2</v>
      </c>
      <c r="AA614">
        <v>1.2999999999999999E-3</v>
      </c>
      <c r="AB614">
        <v>8.8000000000000005E-3</v>
      </c>
      <c r="AC614">
        <v>8.0000000000000004E-4</v>
      </c>
      <c r="AD614">
        <v>5.4000000000000003E-3</v>
      </c>
      <c r="AE614">
        <v>0</v>
      </c>
      <c r="AF614">
        <v>3.8E-3</v>
      </c>
      <c r="AG614">
        <v>4.0000000000000002E-4</v>
      </c>
      <c r="AH614">
        <v>3.1E-2</v>
      </c>
      <c r="AI614">
        <v>8.9999999999999993E-3</v>
      </c>
      <c r="AJ614">
        <v>7.0000000000000001E-3</v>
      </c>
      <c r="AK614">
        <v>0.34360000000000002</v>
      </c>
      <c r="AL614" s="10" t="s">
        <v>818</v>
      </c>
      <c r="AM614" s="10" t="s">
        <v>819</v>
      </c>
      <c r="AN614" s="10" t="s">
        <v>820</v>
      </c>
      <c r="AO614" s="10" t="s">
        <v>821</v>
      </c>
      <c r="AP614">
        <f>VLOOKUP(C614,'debit moy jour'!$A$2:$B$1198,2,FALSE)</f>
        <v>14.1</v>
      </c>
      <c r="AQ614" t="b">
        <f t="shared" si="27"/>
        <v>0</v>
      </c>
      <c r="AR614">
        <f>VLOOKUP(C614,'pluie jour'!$A$2:$B$1207,2,FALSE)</f>
        <v>0</v>
      </c>
      <c r="AS614">
        <f t="shared" si="28"/>
        <v>0</v>
      </c>
      <c r="AT614" s="11" t="e">
        <f t="shared" si="29"/>
        <v>#N/A</v>
      </c>
    </row>
    <row r="615" spans="1:46" x14ac:dyDescent="0.3">
      <c r="A615" t="s">
        <v>863</v>
      </c>
      <c r="B615" t="s">
        <v>3</v>
      </c>
      <c r="C615" s="4">
        <v>37248</v>
      </c>
      <c r="D615" t="s">
        <v>615</v>
      </c>
      <c r="E615">
        <v>19850</v>
      </c>
      <c r="F615">
        <v>15090</v>
      </c>
      <c r="G615">
        <v>9.6999999999999993</v>
      </c>
      <c r="H615">
        <v>4740</v>
      </c>
      <c r="I615">
        <v>3987</v>
      </c>
      <c r="J615">
        <v>12870</v>
      </c>
      <c r="K615">
        <v>0.38</v>
      </c>
      <c r="L615">
        <v>12.67</v>
      </c>
      <c r="M615">
        <v>81.099999999999994</v>
      </c>
      <c r="N615">
        <v>1.35</v>
      </c>
      <c r="O615">
        <v>33.44</v>
      </c>
      <c r="P615">
        <v>1.7</v>
      </c>
      <c r="Q615">
        <v>80.650000000000006</v>
      </c>
      <c r="S615">
        <v>18.059999999999999</v>
      </c>
      <c r="T615">
        <v>9.1300000000000006E-2</v>
      </c>
      <c r="U615">
        <v>5.6300000000000003E-2</v>
      </c>
      <c r="V615">
        <v>2.47E-2</v>
      </c>
      <c r="W615">
        <v>0.111</v>
      </c>
      <c r="X615">
        <v>1.95E-2</v>
      </c>
      <c r="Y615">
        <v>3.5000000000000001E-3</v>
      </c>
      <c r="Z615">
        <v>1.5100000000000001E-2</v>
      </c>
      <c r="AA615">
        <v>1.2999999999999999E-3</v>
      </c>
      <c r="AB615">
        <v>7.6E-3</v>
      </c>
      <c r="AC615">
        <v>1.1999999999999999E-3</v>
      </c>
      <c r="AD615">
        <v>4.8999999999999998E-3</v>
      </c>
      <c r="AE615">
        <v>0</v>
      </c>
      <c r="AF615">
        <v>4.3E-3</v>
      </c>
      <c r="AG615">
        <v>5.0000000000000001E-4</v>
      </c>
      <c r="AH615">
        <v>7.0000000000000007E-2</v>
      </c>
      <c r="AI615">
        <v>8.0000000000000002E-3</v>
      </c>
      <c r="AJ615">
        <v>7.0000000000000001E-3</v>
      </c>
      <c r="AK615">
        <v>0.34110000000000001</v>
      </c>
      <c r="AL615" s="10" t="s">
        <v>818</v>
      </c>
      <c r="AM615" s="10" t="s">
        <v>819</v>
      </c>
      <c r="AN615" s="10" t="s">
        <v>820</v>
      </c>
      <c r="AO615" s="10" t="s">
        <v>821</v>
      </c>
      <c r="AP615">
        <f>VLOOKUP(C615,'debit moy jour'!$A$2:$B$1198,2,FALSE)</f>
        <v>14.112</v>
      </c>
      <c r="AQ615" t="b">
        <f t="shared" si="27"/>
        <v>0</v>
      </c>
      <c r="AR615">
        <f>VLOOKUP(C615,'pluie jour'!$A$2:$B$1207,2,FALSE)</f>
        <v>0</v>
      </c>
      <c r="AS615">
        <f t="shared" si="28"/>
        <v>0</v>
      </c>
      <c r="AT615" s="11" t="e">
        <f t="shared" si="29"/>
        <v>#N/A</v>
      </c>
    </row>
    <row r="616" spans="1:46" x14ac:dyDescent="0.3">
      <c r="A616" t="s">
        <v>863</v>
      </c>
      <c r="B616" t="s">
        <v>3</v>
      </c>
      <c r="C616" s="4">
        <v>37249</v>
      </c>
      <c r="D616" t="s">
        <v>616</v>
      </c>
      <c r="E616">
        <v>19920</v>
      </c>
      <c r="F616">
        <v>15160</v>
      </c>
      <c r="G616">
        <v>9.6</v>
      </c>
      <c r="H616">
        <v>4629</v>
      </c>
      <c r="I616">
        <v>3108</v>
      </c>
      <c r="J616">
        <v>12990</v>
      </c>
      <c r="K616">
        <v>0.36</v>
      </c>
      <c r="L616">
        <v>8.7200000000000006</v>
      </c>
      <c r="M616">
        <v>81.099999999999994</v>
      </c>
      <c r="N616">
        <v>0.99</v>
      </c>
      <c r="O616">
        <v>25.75</v>
      </c>
      <c r="P616">
        <v>1.48</v>
      </c>
      <c r="Q616">
        <v>80.87</v>
      </c>
      <c r="R616">
        <v>8.3000000000000004E-2</v>
      </c>
      <c r="S616">
        <v>17.97</v>
      </c>
      <c r="T616">
        <v>8.6999999999999994E-2</v>
      </c>
      <c r="U616">
        <v>5.6000000000000001E-2</v>
      </c>
      <c r="V616">
        <v>2.3199999999999998E-2</v>
      </c>
      <c r="W616">
        <v>0.105</v>
      </c>
      <c r="X616">
        <v>2.1100000000000001E-2</v>
      </c>
      <c r="Y616">
        <v>3.5999999999999999E-3</v>
      </c>
      <c r="Z616">
        <v>1.5299999999999999E-2</v>
      </c>
      <c r="AA616">
        <v>1.4E-3</v>
      </c>
      <c r="AB616">
        <v>9.1000000000000004E-3</v>
      </c>
      <c r="AC616">
        <v>1.4E-3</v>
      </c>
      <c r="AD616">
        <v>4.1999999999999997E-3</v>
      </c>
      <c r="AE616">
        <v>4.0000000000000002E-4</v>
      </c>
      <c r="AF616">
        <v>5.5999999999999999E-3</v>
      </c>
      <c r="AG616">
        <v>5.9999999999999995E-4</v>
      </c>
      <c r="AH616">
        <v>3.1E-2</v>
      </c>
      <c r="AI616">
        <v>6.0000000000000001E-3</v>
      </c>
      <c r="AJ616">
        <v>7.0000000000000001E-3</v>
      </c>
      <c r="AK616">
        <v>0.33400000000000002</v>
      </c>
      <c r="AL616" s="10" t="s">
        <v>818</v>
      </c>
      <c r="AM616" s="10" t="s">
        <v>819</v>
      </c>
      <c r="AN616" s="10" t="s">
        <v>820</v>
      </c>
      <c r="AO616" s="10" t="s">
        <v>821</v>
      </c>
      <c r="AP616">
        <f>VLOOKUP(C616,'debit moy jour'!$A$2:$B$1198,2,FALSE)</f>
        <v>14.121</v>
      </c>
      <c r="AQ616" t="b">
        <f t="shared" si="27"/>
        <v>0</v>
      </c>
      <c r="AR616">
        <f>VLOOKUP(C616,'pluie jour'!$A$2:$B$1207,2,FALSE)</f>
        <v>0.5</v>
      </c>
      <c r="AS616">
        <f t="shared" si="28"/>
        <v>0</v>
      </c>
      <c r="AT616" s="11" t="e">
        <f t="shared" si="29"/>
        <v>#N/A</v>
      </c>
    </row>
    <row r="617" spans="1:46" x14ac:dyDescent="0.3">
      <c r="A617" t="s">
        <v>863</v>
      </c>
      <c r="B617" t="s">
        <v>3</v>
      </c>
      <c r="C617" s="4">
        <v>37251</v>
      </c>
      <c r="D617" t="s">
        <v>617</v>
      </c>
      <c r="E617">
        <v>19650</v>
      </c>
      <c r="F617">
        <v>15140</v>
      </c>
      <c r="G617">
        <v>9.9</v>
      </c>
      <c r="H617">
        <v>4638</v>
      </c>
      <c r="I617">
        <v>3127</v>
      </c>
      <c r="J617">
        <v>12920</v>
      </c>
      <c r="K617">
        <v>0.38</v>
      </c>
      <c r="L617">
        <v>8.75</v>
      </c>
      <c r="M617">
        <v>84</v>
      </c>
      <c r="N617">
        <v>1.04</v>
      </c>
      <c r="O617">
        <v>26.06</v>
      </c>
      <c r="P617">
        <v>1.48</v>
      </c>
      <c r="Q617">
        <v>81.12</v>
      </c>
      <c r="R617">
        <v>0.111</v>
      </c>
      <c r="S617">
        <v>18.059999999999999</v>
      </c>
      <c r="T617">
        <v>9.0899999999999995E-2</v>
      </c>
      <c r="U617">
        <v>5.6500000000000002E-2</v>
      </c>
      <c r="V617">
        <v>2.3699999999999999E-2</v>
      </c>
      <c r="W617">
        <v>0.10299999999999999</v>
      </c>
      <c r="X617">
        <v>2.1499999999999998E-2</v>
      </c>
      <c r="Y617">
        <v>2.5999999999999999E-3</v>
      </c>
      <c r="Z617">
        <v>1.6299999999999999E-2</v>
      </c>
      <c r="AA617">
        <v>1.5E-3</v>
      </c>
      <c r="AB617">
        <v>9.7999999999999997E-3</v>
      </c>
      <c r="AC617">
        <v>1.6999999999999999E-3</v>
      </c>
      <c r="AD617">
        <v>4.3E-3</v>
      </c>
      <c r="AE617">
        <v>5.0000000000000001E-4</v>
      </c>
      <c r="AF617">
        <v>6.3E-3</v>
      </c>
      <c r="AG617">
        <v>5.9999999999999995E-4</v>
      </c>
      <c r="AH617">
        <v>3.5999999999999997E-2</v>
      </c>
      <c r="AI617">
        <v>0</v>
      </c>
      <c r="AJ617">
        <v>6.0000000000000001E-3</v>
      </c>
      <c r="AK617">
        <v>0.33929999999999999</v>
      </c>
      <c r="AL617" s="10" t="s">
        <v>818</v>
      </c>
      <c r="AM617" s="10" t="s">
        <v>819</v>
      </c>
      <c r="AN617" s="10" t="s">
        <v>820</v>
      </c>
      <c r="AO617" s="10" t="s">
        <v>821</v>
      </c>
      <c r="AP617">
        <f>VLOOKUP(C617,'debit moy jour'!$A$2:$B$1198,2,FALSE)</f>
        <v>14.821999999999999</v>
      </c>
      <c r="AQ617" t="b">
        <f t="shared" si="27"/>
        <v>0</v>
      </c>
      <c r="AR617">
        <f>VLOOKUP(C617,'pluie jour'!$A$2:$B$1207,2,FALSE)</f>
        <v>0</v>
      </c>
      <c r="AS617">
        <f t="shared" si="28"/>
        <v>0</v>
      </c>
      <c r="AT617" s="11" t="e">
        <f t="shared" si="29"/>
        <v>#N/A</v>
      </c>
    </row>
    <row r="618" spans="1:46" x14ac:dyDescent="0.3">
      <c r="A618" t="s">
        <v>863</v>
      </c>
      <c r="B618" t="s">
        <v>3</v>
      </c>
      <c r="C618" s="4">
        <v>37252</v>
      </c>
      <c r="D618" t="s">
        <v>618</v>
      </c>
      <c r="E618">
        <v>19690</v>
      </c>
      <c r="F618">
        <v>15130</v>
      </c>
      <c r="G618">
        <v>9.6</v>
      </c>
      <c r="H618">
        <v>4647</v>
      </c>
      <c r="I618">
        <v>3140</v>
      </c>
      <c r="J618">
        <v>12840</v>
      </c>
      <c r="K618">
        <v>0.4</v>
      </c>
      <c r="L618">
        <v>8.6999999999999993</v>
      </c>
      <c r="M618">
        <v>83.3</v>
      </c>
      <c r="N618">
        <v>1.03</v>
      </c>
      <c r="O618">
        <v>26.15</v>
      </c>
      <c r="P618">
        <v>1.48</v>
      </c>
      <c r="Q618">
        <v>81.290000000000006</v>
      </c>
      <c r="R618">
        <v>0.14299999999999999</v>
      </c>
      <c r="S618">
        <v>18.170000000000002</v>
      </c>
      <c r="T618">
        <v>8.7099999999999997E-2</v>
      </c>
      <c r="U618">
        <v>5.4800000000000001E-2</v>
      </c>
      <c r="V618">
        <v>2.47E-2</v>
      </c>
      <c r="W618">
        <v>0.104</v>
      </c>
      <c r="X618">
        <v>2.2100000000000002E-2</v>
      </c>
      <c r="Y618">
        <v>3.2000000000000002E-3</v>
      </c>
      <c r="Z618">
        <v>1.61E-2</v>
      </c>
      <c r="AA618">
        <v>1.1999999999999999E-3</v>
      </c>
      <c r="AB618">
        <v>8.5000000000000006E-3</v>
      </c>
      <c r="AC618">
        <v>1.6999999999999999E-3</v>
      </c>
      <c r="AD618">
        <v>5.0000000000000001E-3</v>
      </c>
      <c r="AE618">
        <v>5.9999999999999995E-4</v>
      </c>
      <c r="AF618">
        <v>5.0000000000000001E-3</v>
      </c>
      <c r="AG618">
        <v>5.0000000000000001E-4</v>
      </c>
      <c r="AH618">
        <v>3.2000000000000001E-2</v>
      </c>
      <c r="AI618">
        <v>0</v>
      </c>
      <c r="AJ618">
        <v>7.0000000000000001E-3</v>
      </c>
      <c r="AK618">
        <v>0.33450000000000002</v>
      </c>
      <c r="AL618" s="10" t="s">
        <v>818</v>
      </c>
      <c r="AM618" s="10" t="s">
        <v>819</v>
      </c>
      <c r="AN618" s="10" t="s">
        <v>820</v>
      </c>
      <c r="AO618" s="10" t="s">
        <v>821</v>
      </c>
      <c r="AP618">
        <f>VLOOKUP(C618,'debit moy jour'!$A$2:$B$1198,2,FALSE)</f>
        <v>14.163</v>
      </c>
      <c r="AQ618" t="b">
        <f t="shared" si="27"/>
        <v>0</v>
      </c>
      <c r="AR618">
        <f>VLOOKUP(C618,'pluie jour'!$A$2:$B$1207,2,FALSE)</f>
        <v>0</v>
      </c>
      <c r="AS618">
        <f t="shared" si="28"/>
        <v>0</v>
      </c>
      <c r="AT618" s="11" t="e">
        <f t="shared" si="29"/>
        <v>#N/A</v>
      </c>
    </row>
    <row r="619" spans="1:46" x14ac:dyDescent="0.3">
      <c r="A619" t="s">
        <v>863</v>
      </c>
      <c r="B619" t="s">
        <v>3</v>
      </c>
      <c r="C619" s="4">
        <v>37253</v>
      </c>
      <c r="D619" t="s">
        <v>619</v>
      </c>
      <c r="E619">
        <v>19470</v>
      </c>
      <c r="F619">
        <v>14900</v>
      </c>
      <c r="G619">
        <v>10.5</v>
      </c>
      <c r="H619">
        <v>4590</v>
      </c>
      <c r="I619">
        <v>3029</v>
      </c>
      <c r="J619">
        <v>12960</v>
      </c>
      <c r="K619">
        <v>0.37</v>
      </c>
      <c r="L619">
        <v>7.53</v>
      </c>
      <c r="M619">
        <v>88.2</v>
      </c>
      <c r="N619">
        <v>1.05</v>
      </c>
      <c r="O619">
        <v>23.38</v>
      </c>
      <c r="P619">
        <v>1.43</v>
      </c>
      <c r="Q619">
        <v>82.93</v>
      </c>
      <c r="R619">
        <v>0.128</v>
      </c>
      <c r="S619">
        <v>18.63</v>
      </c>
      <c r="T619">
        <v>9.8000000000000004E-2</v>
      </c>
      <c r="U619">
        <v>5.91E-2</v>
      </c>
      <c r="V619">
        <v>2.7E-2</v>
      </c>
      <c r="W619">
        <v>0.11</v>
      </c>
      <c r="X619">
        <v>2.3300000000000001E-2</v>
      </c>
      <c r="Y619">
        <v>4.7999999999999996E-3</v>
      </c>
      <c r="Z619">
        <v>1.5299999999999999E-2</v>
      </c>
      <c r="AA619">
        <v>1.4E-3</v>
      </c>
      <c r="AB619">
        <v>9.7999999999999997E-3</v>
      </c>
      <c r="AC619">
        <v>1.6000000000000001E-3</v>
      </c>
      <c r="AD619">
        <v>5.5999999999999999E-3</v>
      </c>
      <c r="AE619">
        <v>8.0000000000000004E-4</v>
      </c>
      <c r="AF619">
        <v>5.0000000000000001E-3</v>
      </c>
      <c r="AG619">
        <v>6.9999999999999999E-4</v>
      </c>
      <c r="AH619">
        <v>3.2000000000000001E-2</v>
      </c>
      <c r="AI619">
        <v>0</v>
      </c>
      <c r="AJ619">
        <v>7.0000000000000001E-3</v>
      </c>
      <c r="AK619">
        <v>0.3624</v>
      </c>
      <c r="AL619" s="10" t="s">
        <v>818</v>
      </c>
      <c r="AM619" s="10" t="s">
        <v>819</v>
      </c>
      <c r="AN619" s="10" t="s">
        <v>820</v>
      </c>
      <c r="AO619" s="10" t="s">
        <v>821</v>
      </c>
      <c r="AP619">
        <f>VLOOKUP(C619,'debit moy jour'!$A$2:$B$1198,2,FALSE)</f>
        <v>14.773999999999999</v>
      </c>
      <c r="AQ619" t="b">
        <f t="shared" si="27"/>
        <v>0</v>
      </c>
      <c r="AR619">
        <f>VLOOKUP(C619,'pluie jour'!$A$2:$B$1207,2,FALSE)</f>
        <v>9</v>
      </c>
      <c r="AS619">
        <f t="shared" si="28"/>
        <v>1</v>
      </c>
      <c r="AT619" s="11">
        <f t="shared" si="29"/>
        <v>4.3140577561251066E-2</v>
      </c>
    </row>
    <row r="620" spans="1:46" x14ac:dyDescent="0.3">
      <c r="A620" t="s">
        <v>863</v>
      </c>
      <c r="B620" t="s">
        <v>3</v>
      </c>
      <c r="C620" s="4">
        <v>37254</v>
      </c>
      <c r="D620" t="s">
        <v>620</v>
      </c>
      <c r="E620">
        <v>19910</v>
      </c>
      <c r="F620">
        <v>15240</v>
      </c>
      <c r="G620">
        <v>9.6999999999999993</v>
      </c>
      <c r="H620">
        <v>4712</v>
      </c>
      <c r="I620">
        <v>3130</v>
      </c>
      <c r="J620">
        <v>12270</v>
      </c>
      <c r="K620">
        <v>0.37</v>
      </c>
      <c r="L620">
        <v>7.47</v>
      </c>
      <c r="M620">
        <v>83.6</v>
      </c>
      <c r="N620">
        <v>1.03</v>
      </c>
      <c r="O620">
        <v>25.7</v>
      </c>
      <c r="P620">
        <v>1.4</v>
      </c>
      <c r="Q620">
        <v>81.680000000000007</v>
      </c>
      <c r="R620">
        <v>2.5999999999999999E-2</v>
      </c>
      <c r="S620">
        <v>18.77</v>
      </c>
      <c r="T620">
        <v>9.6299999999999997E-2</v>
      </c>
      <c r="U620">
        <v>6.0299999999999999E-2</v>
      </c>
      <c r="V620">
        <v>2.58E-2</v>
      </c>
      <c r="W620">
        <v>0.115</v>
      </c>
      <c r="X620">
        <v>2.1499999999999998E-2</v>
      </c>
      <c r="Y620">
        <v>3.0999999999999999E-3</v>
      </c>
      <c r="Z620">
        <v>1.6799999999999999E-2</v>
      </c>
      <c r="AA620">
        <v>1.8E-3</v>
      </c>
      <c r="AB620">
        <v>9.1000000000000004E-3</v>
      </c>
      <c r="AC620">
        <v>2.2000000000000001E-3</v>
      </c>
      <c r="AD620">
        <v>5.1000000000000004E-3</v>
      </c>
      <c r="AE620">
        <v>5.0000000000000001E-4</v>
      </c>
      <c r="AF620">
        <v>5.3E-3</v>
      </c>
      <c r="AG620">
        <v>1E-3</v>
      </c>
      <c r="AH620">
        <v>0.04</v>
      </c>
      <c r="AI620">
        <v>7.0000000000000001E-3</v>
      </c>
      <c r="AJ620">
        <v>8.0000000000000002E-3</v>
      </c>
      <c r="AK620">
        <v>0.36380000000000001</v>
      </c>
      <c r="AL620" s="10" t="s">
        <v>818</v>
      </c>
      <c r="AM620" s="10" t="s">
        <v>819</v>
      </c>
      <c r="AN620" s="10" t="s">
        <v>820</v>
      </c>
      <c r="AO620" s="10" t="s">
        <v>821</v>
      </c>
      <c r="AP620">
        <f>VLOOKUP(C620,'debit moy jour'!$A$2:$B$1198,2,FALSE)</f>
        <v>99.584999999999994</v>
      </c>
      <c r="AQ620" t="b">
        <f t="shared" si="27"/>
        <v>0</v>
      </c>
      <c r="AR620">
        <f>VLOOKUP(C620,'pluie jour'!$A$2:$B$1207,2,FALSE)</f>
        <v>12.5</v>
      </c>
      <c r="AS620">
        <f t="shared" si="28"/>
        <v>1</v>
      </c>
      <c r="AT620" s="11">
        <f t="shared" si="29"/>
        <v>5.7405577365642344</v>
      </c>
    </row>
    <row r="621" spans="1:46" x14ac:dyDescent="0.3">
      <c r="A621" t="s">
        <v>863</v>
      </c>
      <c r="B621" t="s">
        <v>3</v>
      </c>
      <c r="C621" s="4">
        <v>37255</v>
      </c>
      <c r="D621" t="s">
        <v>621</v>
      </c>
      <c r="E621">
        <v>21330</v>
      </c>
      <c r="F621">
        <v>15640</v>
      </c>
      <c r="G621">
        <v>34</v>
      </c>
      <c r="H621">
        <v>4884</v>
      </c>
      <c r="I621">
        <v>5107</v>
      </c>
      <c r="J621">
        <v>18490</v>
      </c>
      <c r="K621">
        <v>0.56999999999999995</v>
      </c>
      <c r="L621">
        <v>39.659999999999997</v>
      </c>
      <c r="M621">
        <v>193.7</v>
      </c>
      <c r="N621">
        <v>2.1</v>
      </c>
      <c r="O621">
        <v>26.37</v>
      </c>
      <c r="P621">
        <v>1.79</v>
      </c>
      <c r="Q621">
        <v>83.93</v>
      </c>
      <c r="R621">
        <v>5.2999999999999999E-2</v>
      </c>
      <c r="S621">
        <v>21.18</v>
      </c>
      <c r="T621">
        <v>0.25</v>
      </c>
      <c r="U621">
        <v>0.19800000000000001</v>
      </c>
      <c r="V621">
        <v>6.9400000000000003E-2</v>
      </c>
      <c r="W621">
        <v>0.29799999999999999</v>
      </c>
      <c r="X621">
        <v>5.7200000000000001E-2</v>
      </c>
      <c r="Y621">
        <v>1.1299999999999999E-2</v>
      </c>
      <c r="Z621">
        <v>4.6600000000000003E-2</v>
      </c>
      <c r="AA621">
        <v>4.4999999999999997E-3</v>
      </c>
      <c r="AB621">
        <v>2.4799999999999999E-2</v>
      </c>
      <c r="AC621">
        <v>4.7000000000000002E-3</v>
      </c>
      <c r="AD621">
        <v>1.44E-2</v>
      </c>
      <c r="AE621">
        <v>1.8E-3</v>
      </c>
      <c r="AF621">
        <v>1.2200000000000001E-2</v>
      </c>
      <c r="AG621">
        <v>2.3E-3</v>
      </c>
      <c r="AH621">
        <v>6.3E-2</v>
      </c>
      <c r="AI621">
        <v>1.7999999999999999E-2</v>
      </c>
      <c r="AJ621">
        <v>1.6E-2</v>
      </c>
      <c r="AK621">
        <v>0.99519999999999997</v>
      </c>
      <c r="AL621" s="10" t="s">
        <v>818</v>
      </c>
      <c r="AM621" s="10" t="s">
        <v>819</v>
      </c>
      <c r="AN621" s="10" t="s">
        <v>820</v>
      </c>
      <c r="AO621" s="10" t="s">
        <v>821</v>
      </c>
      <c r="AP621">
        <f>VLOOKUP(C621,'debit moy jour'!$A$2:$B$1198,2,FALSE)</f>
        <v>46.598999999999997</v>
      </c>
      <c r="AQ621" t="b">
        <f t="shared" si="27"/>
        <v>0</v>
      </c>
      <c r="AR621">
        <f>VLOOKUP(C621,'pluie jour'!$A$2:$B$1207,2,FALSE)</f>
        <v>0</v>
      </c>
      <c r="AS621">
        <f t="shared" si="28"/>
        <v>1</v>
      </c>
      <c r="AT621" s="11">
        <f t="shared" si="29"/>
        <v>-0.53206808254255156</v>
      </c>
    </row>
    <row r="622" spans="1:46" x14ac:dyDescent="0.3">
      <c r="A622" t="s">
        <v>863</v>
      </c>
      <c r="B622" t="s">
        <v>3</v>
      </c>
      <c r="C622" s="4">
        <v>37256</v>
      </c>
      <c r="D622" t="s">
        <v>622</v>
      </c>
      <c r="E622">
        <v>21290</v>
      </c>
      <c r="F622">
        <v>15450</v>
      </c>
      <c r="G622">
        <v>33.700000000000003</v>
      </c>
      <c r="H622">
        <v>4833</v>
      </c>
      <c r="I622">
        <v>5071</v>
      </c>
      <c r="J622">
        <v>18120</v>
      </c>
      <c r="K622">
        <v>0.56000000000000005</v>
      </c>
      <c r="L622">
        <v>39.18</v>
      </c>
      <c r="M622">
        <v>186.9</v>
      </c>
      <c r="N622">
        <v>2.0299999999999998</v>
      </c>
      <c r="O622">
        <v>25.1</v>
      </c>
      <c r="P622">
        <v>1.77</v>
      </c>
      <c r="Q622">
        <v>82.87</v>
      </c>
      <c r="R622">
        <v>3.3000000000000002E-2</v>
      </c>
      <c r="S622">
        <v>20.98</v>
      </c>
      <c r="T622">
        <v>0.24399999999999999</v>
      </c>
      <c r="U622">
        <v>0.19800000000000001</v>
      </c>
      <c r="V622">
        <v>6.83E-2</v>
      </c>
      <c r="W622">
        <v>0.29299999999999998</v>
      </c>
      <c r="X622">
        <v>5.6800000000000003E-2</v>
      </c>
      <c r="Y622">
        <v>1.03E-2</v>
      </c>
      <c r="Z622">
        <v>4.1799999999999997E-2</v>
      </c>
      <c r="AA622">
        <v>4.4999999999999997E-3</v>
      </c>
      <c r="AB622">
        <v>2.46E-2</v>
      </c>
      <c r="AC622">
        <v>4.4999999999999997E-3</v>
      </c>
      <c r="AD622">
        <v>1.2999999999999999E-2</v>
      </c>
      <c r="AE622">
        <v>1.6999999999999999E-3</v>
      </c>
      <c r="AF622">
        <v>1.15E-2</v>
      </c>
      <c r="AG622">
        <v>2.0999999999999999E-3</v>
      </c>
      <c r="AH622">
        <v>6.2E-2</v>
      </c>
      <c r="AI622">
        <v>1.6E-2</v>
      </c>
      <c r="AJ622">
        <v>1.6E-2</v>
      </c>
      <c r="AK622">
        <v>0.97409999999999997</v>
      </c>
      <c r="AL622" s="10" t="s">
        <v>818</v>
      </c>
      <c r="AM622" s="10" t="s">
        <v>819</v>
      </c>
      <c r="AN622" s="10" t="s">
        <v>820</v>
      </c>
      <c r="AO622" s="10" t="s">
        <v>821</v>
      </c>
      <c r="AP622">
        <f>VLOOKUP(C622,'debit moy jour'!$A$2:$B$1198,2,FALSE)</f>
        <v>32.058999999999997</v>
      </c>
      <c r="AQ622" t="b">
        <f t="shared" si="27"/>
        <v>0</v>
      </c>
      <c r="AR622">
        <f>VLOOKUP(C622,'pluie jour'!$A$2:$B$1207,2,FALSE)</f>
        <v>0</v>
      </c>
      <c r="AS622">
        <f t="shared" si="28"/>
        <v>0</v>
      </c>
      <c r="AT622" s="11" t="e">
        <f t="shared" si="29"/>
        <v>#N/A</v>
      </c>
    </row>
    <row r="623" spans="1:46" x14ac:dyDescent="0.3">
      <c r="A623" t="s">
        <v>863</v>
      </c>
      <c r="B623" t="s">
        <v>3</v>
      </c>
      <c r="C623" s="4">
        <v>37257</v>
      </c>
      <c r="D623" t="s">
        <v>623</v>
      </c>
      <c r="E623">
        <v>20089</v>
      </c>
      <c r="F623">
        <v>14501</v>
      </c>
      <c r="G623">
        <v>5.4</v>
      </c>
      <c r="H623">
        <v>4602</v>
      </c>
      <c r="I623">
        <v>3543</v>
      </c>
      <c r="J623">
        <v>13015</v>
      </c>
      <c r="K623">
        <v>0.55000000000000004</v>
      </c>
      <c r="L623">
        <v>27.19</v>
      </c>
      <c r="M623">
        <v>88.8</v>
      </c>
      <c r="N623">
        <v>0.94</v>
      </c>
      <c r="O623">
        <v>20.34</v>
      </c>
      <c r="P623">
        <v>1.3</v>
      </c>
      <c r="Q623">
        <v>79.41</v>
      </c>
      <c r="R623">
        <v>2.9000000000000001E-2</v>
      </c>
      <c r="S623">
        <v>17.95</v>
      </c>
      <c r="T623">
        <v>0.12130000000000001</v>
      </c>
      <c r="U623">
        <v>0.08</v>
      </c>
      <c r="V623">
        <v>3.3099999999999997E-2</v>
      </c>
      <c r="W623">
        <v>0.14249999999999999</v>
      </c>
      <c r="X623">
        <v>2.8400000000000002E-2</v>
      </c>
      <c r="Y623">
        <v>4.5999999999999999E-3</v>
      </c>
      <c r="Z623">
        <v>2.0299999999999999E-2</v>
      </c>
      <c r="AA623">
        <v>2.2000000000000001E-3</v>
      </c>
      <c r="AB623">
        <v>9.9000000000000008E-3</v>
      </c>
      <c r="AC623">
        <v>2.3E-3</v>
      </c>
      <c r="AD623">
        <v>7.1999999999999998E-3</v>
      </c>
      <c r="AE623">
        <v>1E-3</v>
      </c>
      <c r="AF623">
        <v>5.5999999999999999E-3</v>
      </c>
      <c r="AG623">
        <v>1.2999999999999999E-3</v>
      </c>
      <c r="AH623">
        <v>2.1999999999999999E-2</v>
      </c>
      <c r="AI623">
        <v>0</v>
      </c>
      <c r="AJ623">
        <v>8.9999999999999993E-3</v>
      </c>
      <c r="AK623">
        <v>0.45950000000000002</v>
      </c>
      <c r="AL623" s="10" t="s">
        <v>818</v>
      </c>
      <c r="AM623" s="10" t="s">
        <v>819</v>
      </c>
      <c r="AN623" s="10" t="s">
        <v>820</v>
      </c>
      <c r="AO623" s="10" t="s">
        <v>821</v>
      </c>
      <c r="AP623">
        <f>VLOOKUP(C623,'debit moy jour'!$A$2:$B$1198,2,FALSE)</f>
        <v>27.748000000000001</v>
      </c>
      <c r="AQ623" t="b">
        <f t="shared" si="27"/>
        <v>0</v>
      </c>
      <c r="AR623">
        <f>VLOOKUP(C623,'pluie jour'!$A$2:$B$1207,2,FALSE)</f>
        <v>0</v>
      </c>
      <c r="AS623">
        <f t="shared" si="28"/>
        <v>0</v>
      </c>
      <c r="AT623" s="11" t="e">
        <f t="shared" si="29"/>
        <v>#N/A</v>
      </c>
    </row>
    <row r="624" spans="1:46" x14ac:dyDescent="0.3">
      <c r="A624" t="s">
        <v>863</v>
      </c>
      <c r="B624" t="s">
        <v>3</v>
      </c>
      <c r="C624" s="4">
        <v>37258</v>
      </c>
      <c r="D624" t="s">
        <v>624</v>
      </c>
      <c r="E624">
        <v>20132</v>
      </c>
      <c r="F624">
        <v>14326</v>
      </c>
      <c r="G624">
        <v>6.2</v>
      </c>
      <c r="H624">
        <v>4553</v>
      </c>
      <c r="I624">
        <v>3538</v>
      </c>
      <c r="J624">
        <v>12758</v>
      </c>
      <c r="K624">
        <v>0.5</v>
      </c>
      <c r="L624">
        <v>27.24</v>
      </c>
      <c r="M624">
        <v>91.1</v>
      </c>
      <c r="N624">
        <v>1</v>
      </c>
      <c r="O624">
        <v>20.52</v>
      </c>
      <c r="P624">
        <v>1.29</v>
      </c>
      <c r="Q624">
        <v>78.64</v>
      </c>
      <c r="R624">
        <v>3.3000000000000002E-2</v>
      </c>
      <c r="S624">
        <v>17.88</v>
      </c>
      <c r="T624">
        <v>0.12330000000000001</v>
      </c>
      <c r="U624">
        <v>8.5599999999999996E-2</v>
      </c>
      <c r="V624">
        <v>3.5700000000000003E-2</v>
      </c>
      <c r="W624">
        <v>0.1535</v>
      </c>
      <c r="X624">
        <v>2.9499999999999998E-2</v>
      </c>
      <c r="Y624">
        <v>5.1000000000000004E-3</v>
      </c>
      <c r="Z624">
        <v>2.29E-2</v>
      </c>
      <c r="AA624">
        <v>2.2000000000000001E-3</v>
      </c>
      <c r="AB624">
        <v>1.17E-2</v>
      </c>
      <c r="AC624">
        <v>2.5000000000000001E-3</v>
      </c>
      <c r="AD624">
        <v>7.4999999999999997E-3</v>
      </c>
      <c r="AE624">
        <v>1.1000000000000001E-3</v>
      </c>
      <c r="AF624">
        <v>6.4999999999999997E-3</v>
      </c>
      <c r="AG624">
        <v>1.2999999999999999E-3</v>
      </c>
      <c r="AH624">
        <v>2.5999999999999999E-2</v>
      </c>
      <c r="AI624">
        <v>0</v>
      </c>
      <c r="AJ624">
        <v>8.9999999999999993E-3</v>
      </c>
      <c r="AK624">
        <v>0.4884</v>
      </c>
      <c r="AL624" s="10" t="s">
        <v>818</v>
      </c>
      <c r="AM624" s="10" t="s">
        <v>819</v>
      </c>
      <c r="AN624" s="10" t="s">
        <v>820</v>
      </c>
      <c r="AO624" s="10" t="s">
        <v>821</v>
      </c>
      <c r="AP624">
        <f>VLOOKUP(C624,'debit moy jour'!$A$2:$B$1198,2,FALSE)</f>
        <v>26.446999999999999</v>
      </c>
      <c r="AQ624" t="b">
        <f t="shared" si="27"/>
        <v>0</v>
      </c>
      <c r="AR624">
        <f>VLOOKUP(C624,'pluie jour'!$A$2:$B$1207,2,FALSE)</f>
        <v>0</v>
      </c>
      <c r="AS624">
        <f t="shared" si="28"/>
        <v>0</v>
      </c>
      <c r="AT624" s="11" t="e">
        <f t="shared" si="29"/>
        <v>#N/A</v>
      </c>
    </row>
    <row r="625" spans="1:46" x14ac:dyDescent="0.3">
      <c r="A625" t="s">
        <v>863</v>
      </c>
      <c r="B625" t="s">
        <v>3</v>
      </c>
      <c r="C625" s="4">
        <v>37259</v>
      </c>
      <c r="D625" t="s">
        <v>625</v>
      </c>
      <c r="E625">
        <v>20097</v>
      </c>
      <c r="F625">
        <v>14296</v>
      </c>
      <c r="G625">
        <v>5.7</v>
      </c>
      <c r="H625">
        <v>4494</v>
      </c>
      <c r="I625">
        <v>3478</v>
      </c>
      <c r="J625">
        <v>12507</v>
      </c>
      <c r="K625">
        <v>0.48</v>
      </c>
      <c r="L625">
        <v>22.89</v>
      </c>
      <c r="M625">
        <v>88.5</v>
      </c>
      <c r="N625">
        <v>0.92</v>
      </c>
      <c r="O625">
        <v>19.329999999999998</v>
      </c>
      <c r="P625">
        <v>1.29</v>
      </c>
      <c r="Q625">
        <v>79.63</v>
      </c>
      <c r="R625">
        <v>3.1E-2</v>
      </c>
      <c r="S625">
        <v>18.600000000000001</v>
      </c>
      <c r="T625">
        <v>0.1268</v>
      </c>
      <c r="U625">
        <v>8.5199999999999998E-2</v>
      </c>
      <c r="V625">
        <v>3.56E-2</v>
      </c>
      <c r="W625">
        <v>0.1573</v>
      </c>
      <c r="X625">
        <v>2.8899999999999999E-2</v>
      </c>
      <c r="Y625">
        <v>5.3E-3</v>
      </c>
      <c r="Z625">
        <v>2.2700000000000001E-2</v>
      </c>
      <c r="AA625">
        <v>2.2000000000000001E-3</v>
      </c>
      <c r="AB625">
        <v>1.1599999999999999E-2</v>
      </c>
      <c r="AC625">
        <v>2.3E-3</v>
      </c>
      <c r="AD625">
        <v>7.1999999999999998E-3</v>
      </c>
      <c r="AE625">
        <v>1E-3</v>
      </c>
      <c r="AF625">
        <v>6.4000000000000003E-3</v>
      </c>
      <c r="AG625">
        <v>1.1999999999999999E-3</v>
      </c>
      <c r="AH625">
        <v>0.11700000000000001</v>
      </c>
      <c r="AI625">
        <v>0</v>
      </c>
      <c r="AJ625">
        <v>8.9999999999999993E-3</v>
      </c>
      <c r="AK625">
        <v>0.49380000000000002</v>
      </c>
      <c r="AL625" s="10" t="s">
        <v>818</v>
      </c>
      <c r="AM625" s="10" t="s">
        <v>819</v>
      </c>
      <c r="AN625" s="10" t="s">
        <v>820</v>
      </c>
      <c r="AO625" s="10" t="s">
        <v>821</v>
      </c>
      <c r="AP625">
        <f>VLOOKUP(C625,'debit moy jour'!$A$2:$B$1198,2,FALSE)</f>
        <v>24.495000000000001</v>
      </c>
      <c r="AQ625" t="b">
        <f t="shared" si="27"/>
        <v>0</v>
      </c>
      <c r="AR625">
        <f>VLOOKUP(C625,'pluie jour'!$A$2:$B$1207,2,FALSE)</f>
        <v>0</v>
      </c>
      <c r="AS625">
        <f t="shared" si="28"/>
        <v>0</v>
      </c>
      <c r="AT625" s="11" t="e">
        <f t="shared" si="29"/>
        <v>#N/A</v>
      </c>
    </row>
    <row r="626" spans="1:46" x14ac:dyDescent="0.3">
      <c r="A626" t="s">
        <v>863</v>
      </c>
      <c r="B626" t="s">
        <v>3</v>
      </c>
      <c r="C626" s="4">
        <v>37260</v>
      </c>
      <c r="D626" t="s">
        <v>626</v>
      </c>
      <c r="E626">
        <v>19616</v>
      </c>
      <c r="F626">
        <v>14090</v>
      </c>
      <c r="G626">
        <v>4.5999999999999996</v>
      </c>
      <c r="H626">
        <v>4405</v>
      </c>
      <c r="I626">
        <v>3271</v>
      </c>
      <c r="J626">
        <v>12255</v>
      </c>
      <c r="K626">
        <v>0.44</v>
      </c>
      <c r="L626">
        <v>21.31</v>
      </c>
      <c r="M626">
        <v>80.099999999999994</v>
      </c>
      <c r="N626">
        <v>0.85</v>
      </c>
      <c r="O626">
        <v>19.239999999999998</v>
      </c>
      <c r="P626">
        <v>1.23</v>
      </c>
      <c r="Q626">
        <v>78.69</v>
      </c>
      <c r="R626">
        <v>3.1E-2</v>
      </c>
      <c r="S626">
        <v>18.36</v>
      </c>
      <c r="T626">
        <v>0.1202</v>
      </c>
      <c r="U626">
        <v>7.8899999999999998E-2</v>
      </c>
      <c r="V626">
        <v>3.4500000000000003E-2</v>
      </c>
      <c r="W626">
        <v>0.1434</v>
      </c>
      <c r="X626">
        <v>2.6499999999999999E-2</v>
      </c>
      <c r="Y626">
        <v>5.3E-3</v>
      </c>
      <c r="Z626">
        <v>2.1499999999999998E-2</v>
      </c>
      <c r="AA626">
        <v>2.2000000000000001E-3</v>
      </c>
      <c r="AB626">
        <v>1.0999999999999999E-2</v>
      </c>
      <c r="AC626">
        <v>2.3E-3</v>
      </c>
      <c r="AD626">
        <v>7.1000000000000004E-3</v>
      </c>
      <c r="AE626">
        <v>1E-3</v>
      </c>
      <c r="AF626">
        <v>6.1999999999999998E-3</v>
      </c>
      <c r="AG626">
        <v>1.2999999999999999E-3</v>
      </c>
      <c r="AH626">
        <v>2.5000000000000001E-2</v>
      </c>
      <c r="AI626">
        <v>0</v>
      </c>
      <c r="AJ626">
        <v>8.9999999999999993E-3</v>
      </c>
      <c r="AK626">
        <v>0.46160000000000001</v>
      </c>
      <c r="AL626" s="10" t="s">
        <v>818</v>
      </c>
      <c r="AM626" s="10" t="s">
        <v>819</v>
      </c>
      <c r="AN626" s="10" t="s">
        <v>820</v>
      </c>
      <c r="AO626" s="10" t="s">
        <v>821</v>
      </c>
      <c r="AP626">
        <f>VLOOKUP(C626,'debit moy jour'!$A$2:$B$1198,2,FALSE)</f>
        <v>23.109000000000002</v>
      </c>
      <c r="AQ626" t="b">
        <f t="shared" si="27"/>
        <v>0</v>
      </c>
      <c r="AR626">
        <f>VLOOKUP(C626,'pluie jour'!$A$2:$B$1207,2,FALSE)</f>
        <v>0</v>
      </c>
      <c r="AS626">
        <f t="shared" si="28"/>
        <v>0</v>
      </c>
      <c r="AT626" s="11" t="e">
        <f t="shared" si="29"/>
        <v>#N/A</v>
      </c>
    </row>
    <row r="627" spans="1:46" x14ac:dyDescent="0.3">
      <c r="A627" t="s">
        <v>863</v>
      </c>
      <c r="B627" t="s">
        <v>3</v>
      </c>
      <c r="C627" s="4">
        <v>37261</v>
      </c>
      <c r="D627" t="s">
        <v>627</v>
      </c>
      <c r="E627">
        <v>19324</v>
      </c>
      <c r="F627">
        <v>14080</v>
      </c>
      <c r="G627">
        <v>4.7</v>
      </c>
      <c r="H627">
        <v>4367</v>
      </c>
      <c r="I627">
        <v>3238</v>
      </c>
      <c r="J627">
        <v>12003</v>
      </c>
      <c r="K627">
        <v>0.43</v>
      </c>
      <c r="L627">
        <v>18.23</v>
      </c>
      <c r="M627">
        <v>84.1</v>
      </c>
      <c r="N627">
        <v>0.85</v>
      </c>
      <c r="O627">
        <v>18.57</v>
      </c>
      <c r="P627">
        <v>1.21</v>
      </c>
      <c r="Q627">
        <v>79.42</v>
      </c>
      <c r="R627">
        <v>2.8000000000000001E-2</v>
      </c>
      <c r="S627">
        <v>18.62</v>
      </c>
      <c r="T627">
        <v>0.12709999999999999</v>
      </c>
      <c r="U627">
        <v>8.2699999999999996E-2</v>
      </c>
      <c r="V627">
        <v>3.5099999999999999E-2</v>
      </c>
      <c r="W627">
        <v>0.15359999999999999</v>
      </c>
      <c r="X627">
        <v>2.87E-2</v>
      </c>
      <c r="Y627">
        <v>5.0000000000000001E-3</v>
      </c>
      <c r="Z627">
        <v>2.2599999999999999E-2</v>
      </c>
      <c r="AA627">
        <v>2.2000000000000001E-3</v>
      </c>
      <c r="AB627">
        <v>1.14E-2</v>
      </c>
      <c r="AC627">
        <v>2.3E-3</v>
      </c>
      <c r="AD627">
        <v>7.0000000000000001E-3</v>
      </c>
      <c r="AE627">
        <v>8.9999999999999998E-4</v>
      </c>
      <c r="AF627">
        <v>6.4000000000000003E-3</v>
      </c>
      <c r="AG627">
        <v>1.1999999999999999E-3</v>
      </c>
      <c r="AH627">
        <v>4.2999999999999997E-2</v>
      </c>
      <c r="AI627">
        <v>0</v>
      </c>
      <c r="AJ627">
        <v>0.01</v>
      </c>
      <c r="AK627">
        <v>0.48620000000000002</v>
      </c>
      <c r="AL627" s="10" t="s">
        <v>818</v>
      </c>
      <c r="AM627" s="10" t="s">
        <v>819</v>
      </c>
      <c r="AN627" s="10" t="s">
        <v>820</v>
      </c>
      <c r="AO627" s="10" t="s">
        <v>821</v>
      </c>
      <c r="AP627">
        <f>VLOOKUP(C627,'debit moy jour'!$A$2:$B$1198,2,FALSE)</f>
        <v>22.253</v>
      </c>
      <c r="AQ627" t="b">
        <f t="shared" si="27"/>
        <v>0</v>
      </c>
      <c r="AR627">
        <f>VLOOKUP(C627,'pluie jour'!$A$2:$B$1207,2,FALSE)</f>
        <v>0</v>
      </c>
      <c r="AS627">
        <f t="shared" si="28"/>
        <v>0</v>
      </c>
      <c r="AT627" s="11" t="e">
        <f t="shared" si="29"/>
        <v>#N/A</v>
      </c>
    </row>
    <row r="628" spans="1:46" x14ac:dyDescent="0.3">
      <c r="A628" t="s">
        <v>863</v>
      </c>
      <c r="B628" t="s">
        <v>3</v>
      </c>
      <c r="C628" s="4">
        <v>37262</v>
      </c>
      <c r="D628" t="s">
        <v>628</v>
      </c>
      <c r="E628">
        <v>19530</v>
      </c>
      <c r="F628">
        <v>14248</v>
      </c>
      <c r="G628">
        <v>4.0999999999999996</v>
      </c>
      <c r="H628">
        <v>4487</v>
      </c>
      <c r="I628">
        <v>3287</v>
      </c>
      <c r="J628">
        <v>12287</v>
      </c>
      <c r="K628">
        <v>0.39</v>
      </c>
      <c r="L628">
        <v>18.52</v>
      </c>
      <c r="M628">
        <v>85.8</v>
      </c>
      <c r="N628">
        <v>0.87</v>
      </c>
      <c r="O628">
        <v>18.84</v>
      </c>
      <c r="P628">
        <v>1.24</v>
      </c>
      <c r="Q628">
        <v>80.400000000000006</v>
      </c>
      <c r="R628">
        <v>2.4E-2</v>
      </c>
      <c r="S628">
        <v>18.45</v>
      </c>
      <c r="T628">
        <v>0.12529999999999999</v>
      </c>
      <c r="U628">
        <v>8.0299999999999996E-2</v>
      </c>
      <c r="V628">
        <v>3.4500000000000003E-2</v>
      </c>
      <c r="W628">
        <v>0.1449</v>
      </c>
      <c r="X628">
        <v>2.7400000000000001E-2</v>
      </c>
      <c r="Y628">
        <v>4.8999999999999998E-3</v>
      </c>
      <c r="Z628">
        <v>2.1600000000000001E-2</v>
      </c>
      <c r="AA628">
        <v>2.2000000000000001E-3</v>
      </c>
      <c r="AB628">
        <v>1.0999999999999999E-2</v>
      </c>
      <c r="AC628">
        <v>2.3E-3</v>
      </c>
      <c r="AD628">
        <v>6.7000000000000002E-3</v>
      </c>
      <c r="AE628">
        <v>1E-3</v>
      </c>
      <c r="AF628">
        <v>6.6E-3</v>
      </c>
      <c r="AG628">
        <v>1.1999999999999999E-3</v>
      </c>
      <c r="AH628">
        <v>2.1999999999999999E-2</v>
      </c>
      <c r="AI628">
        <v>0</v>
      </c>
      <c r="AJ628">
        <v>8.9999999999999993E-3</v>
      </c>
      <c r="AK628">
        <v>0.47</v>
      </c>
      <c r="AL628" s="10" t="s">
        <v>818</v>
      </c>
      <c r="AM628" s="10" t="s">
        <v>819</v>
      </c>
      <c r="AN628" s="10" t="s">
        <v>820</v>
      </c>
      <c r="AO628" s="10" t="s">
        <v>821</v>
      </c>
      <c r="AP628">
        <f>VLOOKUP(C628,'debit moy jour'!$A$2:$B$1198,2,FALSE)</f>
        <v>21.102</v>
      </c>
      <c r="AQ628" t="b">
        <f t="shared" si="27"/>
        <v>0</v>
      </c>
      <c r="AR628">
        <f>VLOOKUP(C628,'pluie jour'!$A$2:$B$1207,2,FALSE)</f>
        <v>0</v>
      </c>
      <c r="AS628">
        <f t="shared" si="28"/>
        <v>0</v>
      </c>
      <c r="AT628" s="11" t="e">
        <f t="shared" si="29"/>
        <v>#N/A</v>
      </c>
    </row>
    <row r="629" spans="1:46" x14ac:dyDescent="0.3">
      <c r="A629" t="s">
        <v>863</v>
      </c>
      <c r="B629" t="s">
        <v>3</v>
      </c>
      <c r="C629" s="4">
        <v>37263</v>
      </c>
      <c r="D629" t="s">
        <v>629</v>
      </c>
      <c r="E629">
        <v>19425</v>
      </c>
      <c r="F629">
        <v>14211</v>
      </c>
      <c r="G629">
        <v>3.8</v>
      </c>
      <c r="H629">
        <v>4505</v>
      </c>
      <c r="I629">
        <v>3176</v>
      </c>
      <c r="J629">
        <v>12088</v>
      </c>
      <c r="K629">
        <v>0.4</v>
      </c>
      <c r="L629">
        <v>18.010000000000002</v>
      </c>
      <c r="M629">
        <v>86.5</v>
      </c>
      <c r="N629">
        <v>0.88</v>
      </c>
      <c r="O629">
        <v>17.899999999999999</v>
      </c>
      <c r="P629">
        <v>1.2</v>
      </c>
      <c r="Q629">
        <v>80.41</v>
      </c>
      <c r="R629">
        <v>0.03</v>
      </c>
      <c r="S629">
        <v>18.54</v>
      </c>
      <c r="T629">
        <v>0.1164</v>
      </c>
      <c r="U629">
        <v>7.5399999999999995E-2</v>
      </c>
      <c r="V629">
        <v>3.2000000000000001E-2</v>
      </c>
      <c r="W629">
        <v>0.13500000000000001</v>
      </c>
      <c r="X629">
        <v>2.7199999999999998E-2</v>
      </c>
      <c r="Y629">
        <v>4.7000000000000002E-3</v>
      </c>
      <c r="Z629">
        <v>1.9900000000000001E-2</v>
      </c>
      <c r="AA629">
        <v>2.0999999999999999E-3</v>
      </c>
      <c r="AB629">
        <v>9.7000000000000003E-3</v>
      </c>
      <c r="AC629">
        <v>2.2000000000000001E-3</v>
      </c>
      <c r="AD629">
        <v>6.1999999999999998E-3</v>
      </c>
      <c r="AE629">
        <v>8.0000000000000004E-4</v>
      </c>
      <c r="AF629">
        <v>5.5999999999999999E-3</v>
      </c>
      <c r="AG629">
        <v>1.1000000000000001E-3</v>
      </c>
      <c r="AH629">
        <v>2.4E-2</v>
      </c>
      <c r="AI629">
        <v>0</v>
      </c>
      <c r="AJ629">
        <v>8.9999999999999993E-3</v>
      </c>
      <c r="AK629">
        <v>0.43830000000000002</v>
      </c>
      <c r="AL629" s="10" t="s">
        <v>818</v>
      </c>
      <c r="AM629" s="10" t="s">
        <v>819</v>
      </c>
      <c r="AN629" s="10" t="s">
        <v>820</v>
      </c>
      <c r="AO629" s="10" t="s">
        <v>821</v>
      </c>
      <c r="AP629">
        <f>VLOOKUP(C629,'debit moy jour'!$A$2:$B$1198,2,FALSE)</f>
        <v>20.585999999999999</v>
      </c>
      <c r="AQ629" t="b">
        <f t="shared" si="27"/>
        <v>0</v>
      </c>
      <c r="AR629">
        <f>VLOOKUP(C629,'pluie jour'!$A$2:$B$1207,2,FALSE)</f>
        <v>0</v>
      </c>
      <c r="AS629">
        <f t="shared" si="28"/>
        <v>0</v>
      </c>
      <c r="AT629" s="11" t="e">
        <f t="shared" si="29"/>
        <v>#N/A</v>
      </c>
    </row>
    <row r="630" spans="1:46" x14ac:dyDescent="0.3">
      <c r="A630" t="s">
        <v>863</v>
      </c>
      <c r="B630" t="s">
        <v>3</v>
      </c>
      <c r="C630" s="4">
        <v>37264</v>
      </c>
      <c r="D630" t="s">
        <v>630</v>
      </c>
      <c r="E630">
        <v>19354</v>
      </c>
      <c r="F630">
        <v>14218</v>
      </c>
      <c r="G630">
        <v>3.2</v>
      </c>
      <c r="H630">
        <v>4442</v>
      </c>
      <c r="I630">
        <v>3103</v>
      </c>
      <c r="J630">
        <v>11889</v>
      </c>
      <c r="K630">
        <v>0.38</v>
      </c>
      <c r="L630">
        <v>17.850000000000001</v>
      </c>
      <c r="M630">
        <v>79.3</v>
      </c>
      <c r="N630">
        <v>0.78</v>
      </c>
      <c r="O630">
        <v>18.46</v>
      </c>
      <c r="P630">
        <v>1.17</v>
      </c>
      <c r="Q630">
        <v>80.319999999999993</v>
      </c>
      <c r="R630">
        <v>2.8000000000000001E-2</v>
      </c>
      <c r="S630">
        <v>18.77</v>
      </c>
      <c r="T630">
        <v>0.1129</v>
      </c>
      <c r="U630">
        <v>7.2700000000000001E-2</v>
      </c>
      <c r="V630">
        <v>3.0700000000000002E-2</v>
      </c>
      <c r="W630">
        <v>0.13120000000000001</v>
      </c>
      <c r="X630">
        <v>2.3599999999999999E-2</v>
      </c>
      <c r="Y630">
        <v>4.5999999999999999E-3</v>
      </c>
      <c r="Z630">
        <v>2.06E-2</v>
      </c>
      <c r="AA630">
        <v>1.9E-3</v>
      </c>
      <c r="AB630">
        <v>1.0500000000000001E-2</v>
      </c>
      <c r="AC630">
        <v>1.9E-3</v>
      </c>
      <c r="AD630">
        <v>6.1000000000000004E-3</v>
      </c>
      <c r="AE630">
        <v>6.9999999999999999E-4</v>
      </c>
      <c r="AF630">
        <v>6.1000000000000004E-3</v>
      </c>
      <c r="AG630">
        <v>1.1999999999999999E-3</v>
      </c>
      <c r="AH630">
        <v>2.3E-2</v>
      </c>
      <c r="AI630">
        <v>0</v>
      </c>
      <c r="AJ630">
        <v>8.0000000000000002E-3</v>
      </c>
      <c r="AK630">
        <v>0.42459999999999998</v>
      </c>
      <c r="AL630" s="10" t="s">
        <v>818</v>
      </c>
      <c r="AM630" s="10" t="s">
        <v>819</v>
      </c>
      <c r="AN630" s="10" t="s">
        <v>820</v>
      </c>
      <c r="AO630" s="10" t="s">
        <v>821</v>
      </c>
      <c r="AP630">
        <f>VLOOKUP(C630,'debit moy jour'!$A$2:$B$1198,2,FALSE)</f>
        <v>20.532</v>
      </c>
      <c r="AQ630" t="b">
        <f t="shared" si="27"/>
        <v>0</v>
      </c>
      <c r="AR630">
        <f>VLOOKUP(C630,'pluie jour'!$A$2:$B$1207,2,FALSE)</f>
        <v>0</v>
      </c>
      <c r="AS630">
        <f t="shared" si="28"/>
        <v>0</v>
      </c>
      <c r="AT630" s="11" t="e">
        <f t="shared" si="29"/>
        <v>#N/A</v>
      </c>
    </row>
    <row r="631" spans="1:46" x14ac:dyDescent="0.3">
      <c r="A631" t="s">
        <v>863</v>
      </c>
      <c r="B631" t="s">
        <v>3</v>
      </c>
      <c r="C631" s="4">
        <v>37266</v>
      </c>
      <c r="D631" t="s">
        <v>631</v>
      </c>
      <c r="E631">
        <v>19059</v>
      </c>
      <c r="F631">
        <v>13966</v>
      </c>
      <c r="G631">
        <v>3</v>
      </c>
      <c r="H631">
        <v>4420</v>
      </c>
      <c r="I631">
        <v>3165</v>
      </c>
      <c r="J631">
        <v>11748</v>
      </c>
      <c r="K631">
        <v>0.37</v>
      </c>
      <c r="L631">
        <v>17.91</v>
      </c>
      <c r="M631">
        <v>81.8</v>
      </c>
      <c r="N631">
        <v>1.1599999999999999</v>
      </c>
      <c r="O631">
        <v>18.149999999999999</v>
      </c>
      <c r="P631">
        <v>1.21</v>
      </c>
      <c r="Q631">
        <v>80.36</v>
      </c>
      <c r="R631">
        <v>3.1E-2</v>
      </c>
      <c r="S631">
        <v>18.739999999999998</v>
      </c>
      <c r="T631">
        <v>0.1137</v>
      </c>
      <c r="U631">
        <v>7.4099999999999999E-2</v>
      </c>
      <c r="V631">
        <v>3.1199999999999999E-2</v>
      </c>
      <c r="W631">
        <v>0.1333</v>
      </c>
      <c r="X631">
        <v>2.3599999999999999E-2</v>
      </c>
      <c r="Y631">
        <v>4.4999999999999997E-3</v>
      </c>
      <c r="Z631">
        <v>1.84E-2</v>
      </c>
      <c r="AA631">
        <v>2.2000000000000001E-3</v>
      </c>
      <c r="AB631">
        <v>1.01E-2</v>
      </c>
      <c r="AC631">
        <v>2.0999999999999999E-3</v>
      </c>
      <c r="AD631">
        <v>6.4000000000000003E-3</v>
      </c>
      <c r="AE631">
        <v>8.9999999999999998E-4</v>
      </c>
      <c r="AF631">
        <v>5.8999999999999999E-3</v>
      </c>
      <c r="AG631">
        <v>1.1999999999999999E-3</v>
      </c>
      <c r="AH631">
        <v>2.9000000000000001E-2</v>
      </c>
      <c r="AI631">
        <v>0</v>
      </c>
      <c r="AJ631">
        <v>8.0000000000000002E-3</v>
      </c>
      <c r="AK631">
        <v>0.42749999999999999</v>
      </c>
      <c r="AL631" s="10" t="s">
        <v>818</v>
      </c>
      <c r="AM631" s="10" t="s">
        <v>819</v>
      </c>
      <c r="AN631" s="10" t="s">
        <v>820</v>
      </c>
      <c r="AO631" s="10" t="s">
        <v>821</v>
      </c>
      <c r="AP631">
        <f>VLOOKUP(C631,'debit moy jour'!$A$2:$B$1198,2,FALSE)</f>
        <v>19.469000000000001</v>
      </c>
      <c r="AQ631" t="b">
        <f t="shared" si="27"/>
        <v>0</v>
      </c>
      <c r="AR631">
        <f>VLOOKUP(C631,'pluie jour'!$A$2:$B$1207,2,FALSE)</f>
        <v>1</v>
      </c>
      <c r="AS631">
        <f t="shared" si="28"/>
        <v>1</v>
      </c>
      <c r="AT631" s="11">
        <f t="shared" si="29"/>
        <v>-5.1772842392363086E-2</v>
      </c>
    </row>
    <row r="632" spans="1:46" x14ac:dyDescent="0.3">
      <c r="A632" t="s">
        <v>863</v>
      </c>
      <c r="B632" t="s">
        <v>3</v>
      </c>
      <c r="C632" s="4">
        <v>37267</v>
      </c>
      <c r="D632" t="s">
        <v>632</v>
      </c>
      <c r="E632">
        <v>19187</v>
      </c>
      <c r="F632">
        <v>14051</v>
      </c>
      <c r="G632">
        <v>4.4000000000000004</v>
      </c>
      <c r="H632">
        <v>4449</v>
      </c>
      <c r="I632">
        <v>3214</v>
      </c>
      <c r="J632">
        <v>12036</v>
      </c>
      <c r="K632">
        <v>0.39</v>
      </c>
      <c r="L632">
        <v>17.61</v>
      </c>
      <c r="M632">
        <v>90.3</v>
      </c>
      <c r="N632">
        <v>0.92</v>
      </c>
      <c r="O632">
        <v>17.989999999999998</v>
      </c>
      <c r="P632">
        <v>1.23</v>
      </c>
      <c r="Q632">
        <v>81.44</v>
      </c>
      <c r="R632">
        <v>2.9000000000000001E-2</v>
      </c>
      <c r="S632">
        <v>19.239999999999998</v>
      </c>
      <c r="T632">
        <v>0.12139999999999999</v>
      </c>
      <c r="U632">
        <v>7.6399999999999996E-2</v>
      </c>
      <c r="V632">
        <v>3.2599999999999997E-2</v>
      </c>
      <c r="W632">
        <v>0.1426</v>
      </c>
      <c r="X632">
        <v>2.6200000000000001E-2</v>
      </c>
      <c r="Y632">
        <v>4.4000000000000003E-3</v>
      </c>
      <c r="Z632">
        <v>2.0899999999999998E-2</v>
      </c>
      <c r="AA632">
        <v>2.2000000000000001E-3</v>
      </c>
      <c r="AB632">
        <v>1.0800000000000001E-2</v>
      </c>
      <c r="AC632">
        <v>2.2000000000000001E-3</v>
      </c>
      <c r="AD632">
        <v>6.4999999999999997E-3</v>
      </c>
      <c r="AE632">
        <v>8.9999999999999998E-4</v>
      </c>
      <c r="AF632">
        <v>6.4000000000000003E-3</v>
      </c>
      <c r="AG632">
        <v>1.1999999999999999E-3</v>
      </c>
      <c r="AH632">
        <v>2.3E-2</v>
      </c>
      <c r="AI632">
        <v>0</v>
      </c>
      <c r="AJ632">
        <v>8.9999999999999993E-3</v>
      </c>
      <c r="AK632">
        <v>0.4546</v>
      </c>
      <c r="AL632" s="10" t="s">
        <v>818</v>
      </c>
      <c r="AM632" s="10" t="s">
        <v>819</v>
      </c>
      <c r="AN632" s="10" t="s">
        <v>820</v>
      </c>
      <c r="AO632" s="10" t="s">
        <v>821</v>
      </c>
      <c r="AP632">
        <f>VLOOKUP(C632,'debit moy jour'!$A$2:$B$1198,2,FALSE)</f>
        <v>18.626000000000001</v>
      </c>
      <c r="AQ632" t="b">
        <f t="shared" si="27"/>
        <v>0</v>
      </c>
      <c r="AR632">
        <f>VLOOKUP(C632,'pluie jour'!$A$2:$B$1207,2,FALSE)</f>
        <v>0</v>
      </c>
      <c r="AS632">
        <f t="shared" si="28"/>
        <v>1</v>
      </c>
      <c r="AT632" s="11">
        <f t="shared" si="29"/>
        <v>-4.329960449946068E-2</v>
      </c>
    </row>
    <row r="633" spans="1:46" x14ac:dyDescent="0.3">
      <c r="A633" t="s">
        <v>863</v>
      </c>
      <c r="B633" t="s">
        <v>3</v>
      </c>
      <c r="C633" s="4">
        <v>37268</v>
      </c>
      <c r="D633" t="s">
        <v>633</v>
      </c>
      <c r="E633">
        <v>19896</v>
      </c>
      <c r="F633">
        <v>14088</v>
      </c>
      <c r="G633">
        <v>3.4</v>
      </c>
      <c r="H633">
        <v>4418</v>
      </c>
      <c r="I633">
        <v>3113</v>
      </c>
      <c r="J633">
        <v>12170</v>
      </c>
      <c r="K633">
        <v>0.34</v>
      </c>
      <c r="L633">
        <v>16.36</v>
      </c>
      <c r="M633">
        <v>95.4</v>
      </c>
      <c r="N633">
        <v>0.82</v>
      </c>
      <c r="O633">
        <v>17.02</v>
      </c>
      <c r="P633">
        <v>1.19</v>
      </c>
      <c r="Q633">
        <v>80.459999999999994</v>
      </c>
      <c r="R633">
        <v>0.03</v>
      </c>
      <c r="S633">
        <v>19.190000000000001</v>
      </c>
      <c r="T633">
        <v>0.11799999999999999</v>
      </c>
      <c r="U633">
        <v>7.5999999999999998E-2</v>
      </c>
      <c r="V633">
        <v>3.2500000000000001E-2</v>
      </c>
      <c r="W633">
        <v>0.13539999999999999</v>
      </c>
      <c r="X633">
        <v>2.64E-2</v>
      </c>
      <c r="Y633">
        <v>5.3E-3</v>
      </c>
      <c r="Z633">
        <v>1.9300000000000001E-2</v>
      </c>
      <c r="AA633">
        <v>2.3999999999999998E-3</v>
      </c>
      <c r="AB633">
        <v>1.1299999999999999E-2</v>
      </c>
      <c r="AC633">
        <v>2.5999999999999999E-3</v>
      </c>
      <c r="AD633">
        <v>6.7000000000000002E-3</v>
      </c>
      <c r="AE633">
        <v>1.2999999999999999E-3</v>
      </c>
      <c r="AF633">
        <v>5.8999999999999999E-3</v>
      </c>
      <c r="AG633">
        <v>1.2999999999999999E-3</v>
      </c>
      <c r="AH633">
        <v>2.5999999999999999E-2</v>
      </c>
      <c r="AI633">
        <v>0</v>
      </c>
      <c r="AJ633">
        <v>1.0999999999999999E-2</v>
      </c>
      <c r="AK633">
        <v>0.44450000000000001</v>
      </c>
      <c r="AL633" s="10" t="s">
        <v>818</v>
      </c>
      <c r="AM633" s="10" t="s">
        <v>819</v>
      </c>
      <c r="AN633" s="10" t="s">
        <v>820</v>
      </c>
      <c r="AO633" s="10" t="s">
        <v>821</v>
      </c>
      <c r="AP633">
        <f>VLOOKUP(C633,'debit moy jour'!$A$2:$B$1198,2,FALSE)</f>
        <v>18.623999999999999</v>
      </c>
      <c r="AQ633" t="b">
        <f t="shared" si="27"/>
        <v>0</v>
      </c>
      <c r="AR633">
        <f>VLOOKUP(C633,'pluie jour'!$A$2:$B$1207,2,FALSE)</f>
        <v>0.5</v>
      </c>
      <c r="AS633">
        <f t="shared" si="28"/>
        <v>0</v>
      </c>
      <c r="AT633" s="11" t="e">
        <f t="shared" si="29"/>
        <v>#N/A</v>
      </c>
    </row>
    <row r="634" spans="1:46" x14ac:dyDescent="0.3">
      <c r="A634" t="s">
        <v>863</v>
      </c>
      <c r="B634" t="s">
        <v>3</v>
      </c>
      <c r="C634" s="4">
        <v>37269</v>
      </c>
      <c r="D634" t="s">
        <v>634</v>
      </c>
      <c r="E634">
        <v>20341</v>
      </c>
      <c r="F634">
        <v>14087</v>
      </c>
      <c r="G634">
        <v>3.4</v>
      </c>
      <c r="H634">
        <v>4418</v>
      </c>
      <c r="I634">
        <v>3136</v>
      </c>
      <c r="J634">
        <v>11852</v>
      </c>
      <c r="K634">
        <v>0.35</v>
      </c>
      <c r="L634">
        <v>16.559999999999999</v>
      </c>
      <c r="M634">
        <v>95.7</v>
      </c>
      <c r="N634">
        <v>0.82</v>
      </c>
      <c r="O634">
        <v>17.12</v>
      </c>
      <c r="P634">
        <v>1.19</v>
      </c>
      <c r="Q634">
        <v>80.27</v>
      </c>
      <c r="R634">
        <v>2.8000000000000001E-2</v>
      </c>
      <c r="S634">
        <v>19.11</v>
      </c>
      <c r="T634">
        <v>0.11890000000000001</v>
      </c>
      <c r="U634">
        <v>7.5499999999999998E-2</v>
      </c>
      <c r="V634">
        <v>3.1699999999999999E-2</v>
      </c>
      <c r="W634">
        <v>0.14149999999999999</v>
      </c>
      <c r="X634">
        <v>2.46E-2</v>
      </c>
      <c r="Y634">
        <v>5.0000000000000001E-3</v>
      </c>
      <c r="Z634">
        <v>2.0799999999999999E-2</v>
      </c>
      <c r="AA634">
        <v>2.3E-3</v>
      </c>
      <c r="AB634">
        <v>1.09E-2</v>
      </c>
      <c r="AC634">
        <v>2.3999999999999998E-3</v>
      </c>
      <c r="AD634">
        <v>6.7999999999999996E-3</v>
      </c>
      <c r="AE634">
        <v>1.2999999999999999E-3</v>
      </c>
      <c r="AF634">
        <v>6.4999999999999997E-3</v>
      </c>
      <c r="AG634">
        <v>1.5E-3</v>
      </c>
      <c r="AH634">
        <v>2.4E-2</v>
      </c>
      <c r="AI634">
        <v>0</v>
      </c>
      <c r="AJ634">
        <v>1.2E-2</v>
      </c>
      <c r="AK634">
        <v>0.45</v>
      </c>
      <c r="AL634" s="10" t="s">
        <v>818</v>
      </c>
      <c r="AM634" s="10" t="s">
        <v>819</v>
      </c>
      <c r="AN634" s="10" t="s">
        <v>820</v>
      </c>
      <c r="AO634" s="10" t="s">
        <v>821</v>
      </c>
      <c r="AP634">
        <f>VLOOKUP(C634,'debit moy jour'!$A$2:$B$1198,2,FALSE)</f>
        <v>18.628</v>
      </c>
      <c r="AQ634" t="b">
        <f t="shared" si="27"/>
        <v>0</v>
      </c>
      <c r="AR634">
        <f>VLOOKUP(C634,'pluie jour'!$A$2:$B$1207,2,FALSE)</f>
        <v>0</v>
      </c>
      <c r="AS634">
        <f t="shared" si="28"/>
        <v>0</v>
      </c>
      <c r="AT634" s="11" t="e">
        <f t="shared" si="29"/>
        <v>#N/A</v>
      </c>
    </row>
    <row r="635" spans="1:46" x14ac:dyDescent="0.3">
      <c r="A635" t="s">
        <v>863</v>
      </c>
      <c r="B635" t="s">
        <v>3</v>
      </c>
      <c r="C635" s="4">
        <v>37270</v>
      </c>
      <c r="D635" t="s">
        <v>635</v>
      </c>
      <c r="E635">
        <v>20081</v>
      </c>
      <c r="F635">
        <v>14203</v>
      </c>
      <c r="G635">
        <v>4.5</v>
      </c>
      <c r="H635">
        <v>4460</v>
      </c>
      <c r="I635">
        <v>3205</v>
      </c>
      <c r="J635">
        <v>12036</v>
      </c>
      <c r="K635">
        <v>0.38</v>
      </c>
      <c r="L635">
        <v>15.79</v>
      </c>
      <c r="M635">
        <v>104.7</v>
      </c>
      <c r="N635">
        <v>0.88</v>
      </c>
      <c r="O635">
        <v>16.79</v>
      </c>
      <c r="P635">
        <v>1.23</v>
      </c>
      <c r="Q635">
        <v>80.83</v>
      </c>
      <c r="R635">
        <v>2.4E-2</v>
      </c>
      <c r="S635">
        <v>19.309999999999999</v>
      </c>
      <c r="T635">
        <v>0.12859999999999999</v>
      </c>
      <c r="U635">
        <v>8.0699999999999994E-2</v>
      </c>
      <c r="V635">
        <v>3.4500000000000003E-2</v>
      </c>
      <c r="W635">
        <v>0.1462</v>
      </c>
      <c r="X635">
        <v>2.7300000000000001E-2</v>
      </c>
      <c r="Y635">
        <v>5.4999999999999997E-3</v>
      </c>
      <c r="Z635">
        <v>2.0500000000000001E-2</v>
      </c>
      <c r="AA635">
        <v>2.5999999999999999E-3</v>
      </c>
      <c r="AB635">
        <v>1.15E-2</v>
      </c>
      <c r="AC635">
        <v>2.5999999999999999E-3</v>
      </c>
      <c r="AD635">
        <v>6.7999999999999996E-3</v>
      </c>
      <c r="AE635">
        <v>1.1000000000000001E-3</v>
      </c>
      <c r="AF635">
        <v>5.7999999999999996E-3</v>
      </c>
      <c r="AG635">
        <v>1.1000000000000001E-3</v>
      </c>
      <c r="AH635">
        <v>2.5000000000000001E-2</v>
      </c>
      <c r="AI635">
        <v>0</v>
      </c>
      <c r="AJ635">
        <v>0.01</v>
      </c>
      <c r="AK635">
        <v>0.4748</v>
      </c>
      <c r="AL635" s="10" t="s">
        <v>818</v>
      </c>
      <c r="AM635" s="10" t="s">
        <v>819</v>
      </c>
      <c r="AN635" s="10" t="s">
        <v>820</v>
      </c>
      <c r="AO635" s="10" t="s">
        <v>821</v>
      </c>
      <c r="AP635">
        <f>VLOOKUP(C635,'debit moy jour'!$A$2:$B$1198,2,FALSE)</f>
        <v>18.626000000000001</v>
      </c>
      <c r="AQ635" t="b">
        <f t="shared" si="27"/>
        <v>0</v>
      </c>
      <c r="AR635">
        <f>VLOOKUP(C635,'pluie jour'!$A$2:$B$1207,2,FALSE)</f>
        <v>8</v>
      </c>
      <c r="AS635">
        <f t="shared" si="28"/>
        <v>1</v>
      </c>
      <c r="AT635" s="11">
        <f t="shared" si="29"/>
        <v>-1.0736525660290377E-4</v>
      </c>
    </row>
    <row r="636" spans="1:46" x14ac:dyDescent="0.3">
      <c r="A636" t="s">
        <v>863</v>
      </c>
      <c r="B636" t="s">
        <v>3</v>
      </c>
      <c r="C636" s="4">
        <v>37271</v>
      </c>
      <c r="D636" t="s">
        <v>636</v>
      </c>
      <c r="E636">
        <v>20399</v>
      </c>
      <c r="F636">
        <v>13366</v>
      </c>
      <c r="G636">
        <v>38.5</v>
      </c>
      <c r="H636">
        <v>4549</v>
      </c>
      <c r="I636">
        <v>5709</v>
      </c>
      <c r="J636">
        <v>14531</v>
      </c>
      <c r="K636">
        <v>0.6</v>
      </c>
      <c r="L636">
        <v>36.83</v>
      </c>
      <c r="M636">
        <v>288.89999999999998</v>
      </c>
      <c r="N636">
        <v>2.44</v>
      </c>
      <c r="O636">
        <v>21.7</v>
      </c>
      <c r="P636">
        <v>1.86</v>
      </c>
      <c r="Q636">
        <v>80.78</v>
      </c>
      <c r="R636">
        <v>4.8000000000000001E-2</v>
      </c>
      <c r="S636">
        <v>21.71</v>
      </c>
      <c r="T636">
        <v>0.31030000000000002</v>
      </c>
      <c r="U636">
        <v>0.251</v>
      </c>
      <c r="V636">
        <v>8.5800000000000001E-2</v>
      </c>
      <c r="W636">
        <v>0.36430000000000001</v>
      </c>
      <c r="X636">
        <v>6.7900000000000002E-2</v>
      </c>
      <c r="Y636">
        <v>1.37E-2</v>
      </c>
      <c r="Z636">
        <v>5.2600000000000001E-2</v>
      </c>
      <c r="AA636">
        <v>5.7999999999999996E-3</v>
      </c>
      <c r="AB636">
        <v>2.8799999999999999E-2</v>
      </c>
      <c r="AC636">
        <v>5.8999999999999999E-3</v>
      </c>
      <c r="AD636">
        <v>1.67E-2</v>
      </c>
      <c r="AE636">
        <v>2.2000000000000001E-3</v>
      </c>
      <c r="AF636">
        <v>1.5900000000000001E-2</v>
      </c>
      <c r="AG636">
        <v>2.5999999999999999E-3</v>
      </c>
      <c r="AH636">
        <v>8.5999999999999993E-2</v>
      </c>
      <c r="AI636">
        <v>2.8000000000000001E-2</v>
      </c>
      <c r="AJ636">
        <v>2.5999999999999999E-2</v>
      </c>
      <c r="AK636">
        <v>1.2236</v>
      </c>
      <c r="AL636" s="10" t="s">
        <v>818</v>
      </c>
      <c r="AM636" s="10" t="s">
        <v>819</v>
      </c>
      <c r="AN636" s="10" t="s">
        <v>820</v>
      </c>
      <c r="AO636" s="10" t="s">
        <v>821</v>
      </c>
      <c r="AP636">
        <f>VLOOKUP(C636,'debit moy jour'!$A$2:$B$1198,2,FALSE)</f>
        <v>44.06</v>
      </c>
      <c r="AQ636" t="b">
        <f t="shared" si="27"/>
        <v>0</v>
      </c>
      <c r="AR636">
        <f>VLOOKUP(C636,'pluie jour'!$A$2:$B$1207,2,FALSE)</f>
        <v>0</v>
      </c>
      <c r="AS636">
        <f t="shared" si="28"/>
        <v>1</v>
      </c>
      <c r="AT636" s="11">
        <f t="shared" si="29"/>
        <v>1.3655105766133362</v>
      </c>
    </row>
    <row r="637" spans="1:46" x14ac:dyDescent="0.3">
      <c r="A637" t="s">
        <v>863</v>
      </c>
      <c r="B637" t="s">
        <v>3</v>
      </c>
      <c r="C637" s="4">
        <v>37272</v>
      </c>
      <c r="D637" t="s">
        <v>637</v>
      </c>
      <c r="E637">
        <v>20748</v>
      </c>
      <c r="F637">
        <v>13782</v>
      </c>
      <c r="G637">
        <v>11.4</v>
      </c>
      <c r="H637">
        <v>4504</v>
      </c>
      <c r="I637">
        <v>3803</v>
      </c>
      <c r="J637">
        <v>13175</v>
      </c>
      <c r="K637">
        <v>0.43</v>
      </c>
      <c r="L637">
        <v>23.19</v>
      </c>
      <c r="M637">
        <v>145.6</v>
      </c>
      <c r="N637">
        <v>1.39</v>
      </c>
      <c r="O637">
        <v>17.96</v>
      </c>
      <c r="P637">
        <v>1.33</v>
      </c>
      <c r="Q637">
        <v>79.08</v>
      </c>
      <c r="R637">
        <v>3.1E-2</v>
      </c>
      <c r="S637">
        <v>19.52</v>
      </c>
      <c r="T637">
        <v>0.17119999999999999</v>
      </c>
      <c r="U637">
        <v>0.1246</v>
      </c>
      <c r="V637">
        <v>4.7100000000000003E-2</v>
      </c>
      <c r="W637">
        <v>0.1983</v>
      </c>
      <c r="X637">
        <v>3.6600000000000001E-2</v>
      </c>
      <c r="Y637">
        <v>7.1000000000000004E-3</v>
      </c>
      <c r="Z637">
        <v>2.9499999999999998E-2</v>
      </c>
      <c r="AA637">
        <v>3.2000000000000002E-3</v>
      </c>
      <c r="AB637">
        <v>1.55E-2</v>
      </c>
      <c r="AC637">
        <v>3.3E-3</v>
      </c>
      <c r="AD637">
        <v>9.7999999999999997E-3</v>
      </c>
      <c r="AE637">
        <v>1.5E-3</v>
      </c>
      <c r="AF637">
        <v>8.9999999999999993E-3</v>
      </c>
      <c r="AG637">
        <v>1.6000000000000001E-3</v>
      </c>
      <c r="AH637">
        <v>4.7E-2</v>
      </c>
      <c r="AI637">
        <v>8.0000000000000002E-3</v>
      </c>
      <c r="AJ637">
        <v>1.4E-2</v>
      </c>
      <c r="AK637">
        <v>0.65839999999999999</v>
      </c>
      <c r="AL637" s="10" t="s">
        <v>818</v>
      </c>
      <c r="AM637" s="10" t="s">
        <v>819</v>
      </c>
      <c r="AN637" s="10" t="s">
        <v>820</v>
      </c>
      <c r="AO637" s="10" t="s">
        <v>821</v>
      </c>
      <c r="AP637">
        <f>VLOOKUP(C637,'debit moy jour'!$A$2:$B$1198,2,FALSE)</f>
        <v>31.359000000000002</v>
      </c>
      <c r="AQ637" t="b">
        <f t="shared" si="27"/>
        <v>0</v>
      </c>
      <c r="AR637">
        <f>VLOOKUP(C637,'pluie jour'!$A$2:$B$1207,2,FALSE)</f>
        <v>0</v>
      </c>
      <c r="AS637">
        <f t="shared" si="28"/>
        <v>0</v>
      </c>
      <c r="AT637" s="11" t="e">
        <f t="shared" si="29"/>
        <v>#N/A</v>
      </c>
    </row>
    <row r="638" spans="1:46" x14ac:dyDescent="0.3">
      <c r="A638" t="s">
        <v>863</v>
      </c>
      <c r="B638" t="s">
        <v>3</v>
      </c>
      <c r="C638" s="4">
        <v>37273</v>
      </c>
      <c r="D638" t="s">
        <v>638</v>
      </c>
      <c r="E638">
        <v>19698</v>
      </c>
      <c r="F638">
        <v>13963</v>
      </c>
      <c r="G638">
        <v>7.3</v>
      </c>
      <c r="H638">
        <v>4426</v>
      </c>
      <c r="I638">
        <v>3472</v>
      </c>
      <c r="J638">
        <v>12643</v>
      </c>
      <c r="K638">
        <v>0.43</v>
      </c>
      <c r="L638">
        <v>18.73</v>
      </c>
      <c r="M638">
        <v>126.4</v>
      </c>
      <c r="N638">
        <v>1.1100000000000001</v>
      </c>
      <c r="O638">
        <v>16.27</v>
      </c>
      <c r="P638">
        <v>1.3</v>
      </c>
      <c r="Q638">
        <v>79.28</v>
      </c>
      <c r="R638">
        <v>3.1E-2</v>
      </c>
      <c r="S638">
        <v>19.21</v>
      </c>
      <c r="T638">
        <v>0.151</v>
      </c>
      <c r="U638">
        <v>0.10489999999999999</v>
      </c>
      <c r="V638">
        <v>4.2099999999999999E-2</v>
      </c>
      <c r="W638">
        <v>0.1764</v>
      </c>
      <c r="X638">
        <v>3.2099999999999997E-2</v>
      </c>
      <c r="Y638">
        <v>6.7000000000000002E-3</v>
      </c>
      <c r="Z638">
        <v>2.6800000000000001E-2</v>
      </c>
      <c r="AA638">
        <v>3.0999999999999999E-3</v>
      </c>
      <c r="AB638">
        <v>1.43E-2</v>
      </c>
      <c r="AC638">
        <v>3.3E-3</v>
      </c>
      <c r="AD638">
        <v>8.6E-3</v>
      </c>
      <c r="AE638">
        <v>1.5E-3</v>
      </c>
      <c r="AF638">
        <v>8.0000000000000002E-3</v>
      </c>
      <c r="AG638">
        <v>2E-3</v>
      </c>
      <c r="AH638">
        <v>3.6999999999999998E-2</v>
      </c>
      <c r="AI638">
        <v>8.0000000000000002E-3</v>
      </c>
      <c r="AJ638">
        <v>1.4E-2</v>
      </c>
      <c r="AK638">
        <v>0.58079999999999998</v>
      </c>
      <c r="AL638" s="10" t="s">
        <v>818</v>
      </c>
      <c r="AM638" s="10" t="s">
        <v>819</v>
      </c>
      <c r="AN638" s="10" t="s">
        <v>820</v>
      </c>
      <c r="AO638" s="10" t="s">
        <v>821</v>
      </c>
      <c r="AP638">
        <f>VLOOKUP(C638,'debit moy jour'!$A$2:$B$1198,2,FALSE)</f>
        <v>28.646999999999998</v>
      </c>
      <c r="AQ638" t="b">
        <f t="shared" si="27"/>
        <v>0</v>
      </c>
      <c r="AR638">
        <f>VLOOKUP(C638,'pluie jour'!$A$2:$B$1207,2,FALSE)</f>
        <v>0</v>
      </c>
      <c r="AS638">
        <f t="shared" si="28"/>
        <v>0</v>
      </c>
      <c r="AT638" s="11" t="e">
        <f t="shared" si="29"/>
        <v>#N/A</v>
      </c>
    </row>
    <row r="639" spans="1:46" x14ac:dyDescent="0.3">
      <c r="A639" t="s">
        <v>863</v>
      </c>
      <c r="B639" t="s">
        <v>3</v>
      </c>
      <c r="C639" s="4">
        <v>37274</v>
      </c>
      <c r="D639" t="s">
        <v>639</v>
      </c>
      <c r="E639">
        <v>19735</v>
      </c>
      <c r="F639">
        <v>14039</v>
      </c>
      <c r="G639">
        <v>9.3000000000000007</v>
      </c>
      <c r="H639">
        <v>4486</v>
      </c>
      <c r="I639">
        <v>3541</v>
      </c>
      <c r="J639">
        <v>12545</v>
      </c>
      <c r="K639">
        <v>0.45</v>
      </c>
      <c r="L639">
        <v>20.309999999999999</v>
      </c>
      <c r="M639">
        <v>148.80000000000001</v>
      </c>
      <c r="N639">
        <v>1.1399999999999999</v>
      </c>
      <c r="O639">
        <v>16.53</v>
      </c>
      <c r="P639">
        <v>1.32</v>
      </c>
      <c r="Q639">
        <v>78.959999999999994</v>
      </c>
      <c r="R639">
        <v>3.2000000000000001E-2</v>
      </c>
      <c r="S639">
        <v>19.07</v>
      </c>
      <c r="T639">
        <v>0.16320000000000001</v>
      </c>
      <c r="U639">
        <v>0.1109</v>
      </c>
      <c r="V639">
        <v>4.3700000000000003E-2</v>
      </c>
      <c r="W639">
        <v>0.18990000000000001</v>
      </c>
      <c r="X639">
        <v>3.6400000000000002E-2</v>
      </c>
      <c r="Y639">
        <v>7.1000000000000004E-3</v>
      </c>
      <c r="Z639">
        <v>2.81E-2</v>
      </c>
      <c r="AA639">
        <v>3.5000000000000001E-3</v>
      </c>
      <c r="AB639">
        <v>1.44E-2</v>
      </c>
      <c r="AC639">
        <v>3.3999999999999998E-3</v>
      </c>
      <c r="AD639">
        <v>8.5000000000000006E-3</v>
      </c>
      <c r="AE639">
        <v>1.6000000000000001E-3</v>
      </c>
      <c r="AF639">
        <v>7.7999999999999996E-3</v>
      </c>
      <c r="AG639">
        <v>1.8E-3</v>
      </c>
      <c r="AH639">
        <v>3.6999999999999998E-2</v>
      </c>
      <c r="AI639">
        <v>0.01</v>
      </c>
      <c r="AJ639">
        <v>1.4999999999999999E-2</v>
      </c>
      <c r="AK639">
        <v>0.62039999999999995</v>
      </c>
      <c r="AL639" s="10" t="s">
        <v>818</v>
      </c>
      <c r="AM639" s="10" t="s">
        <v>819</v>
      </c>
      <c r="AN639" s="10" t="s">
        <v>820</v>
      </c>
      <c r="AO639" s="10" t="s">
        <v>821</v>
      </c>
      <c r="AP639">
        <f>VLOOKUP(C639,'debit moy jour'!$A$2:$B$1198,2,FALSE)</f>
        <v>27.692</v>
      </c>
      <c r="AQ639" t="b">
        <f t="shared" si="27"/>
        <v>0</v>
      </c>
      <c r="AR639">
        <f>VLOOKUP(C639,'pluie jour'!$A$2:$B$1207,2,FALSE)</f>
        <v>2.5</v>
      </c>
      <c r="AS639">
        <f t="shared" si="28"/>
        <v>1</v>
      </c>
      <c r="AT639" s="11">
        <f t="shared" si="29"/>
        <v>-3.3336824100254771E-2</v>
      </c>
    </row>
    <row r="640" spans="1:46" x14ac:dyDescent="0.3">
      <c r="A640" t="s">
        <v>863</v>
      </c>
      <c r="B640" t="s">
        <v>3</v>
      </c>
      <c r="C640" s="4">
        <v>37275</v>
      </c>
      <c r="D640" t="s">
        <v>640</v>
      </c>
      <c r="E640">
        <v>19754</v>
      </c>
      <c r="F640">
        <v>14039</v>
      </c>
      <c r="G640">
        <v>9.1</v>
      </c>
      <c r="H640">
        <v>4493</v>
      </c>
      <c r="I640">
        <v>3594</v>
      </c>
      <c r="J640">
        <v>12801</v>
      </c>
      <c r="K640">
        <v>0.46</v>
      </c>
      <c r="L640">
        <v>20.21</v>
      </c>
      <c r="M640">
        <v>146.6</v>
      </c>
      <c r="N640">
        <v>1.19</v>
      </c>
      <c r="O640">
        <v>17.239999999999998</v>
      </c>
      <c r="P640">
        <v>1.31</v>
      </c>
      <c r="Q640">
        <v>79.040000000000006</v>
      </c>
      <c r="R640">
        <v>3.1E-2</v>
      </c>
      <c r="S640">
        <v>19.13</v>
      </c>
      <c r="T640">
        <v>0.16239999999999999</v>
      </c>
      <c r="U640">
        <v>0.11169999999999999</v>
      </c>
      <c r="V640">
        <v>4.4900000000000002E-2</v>
      </c>
      <c r="W640">
        <v>0.18479999999999999</v>
      </c>
      <c r="X640">
        <v>3.5999999999999997E-2</v>
      </c>
      <c r="Y640">
        <v>7.4000000000000003E-3</v>
      </c>
      <c r="Z640">
        <v>2.7699999999999999E-2</v>
      </c>
      <c r="AA640">
        <v>3.0000000000000001E-3</v>
      </c>
      <c r="AB640">
        <v>1.44E-2</v>
      </c>
      <c r="AC640">
        <v>3.3E-3</v>
      </c>
      <c r="AD640">
        <v>8.8000000000000005E-3</v>
      </c>
      <c r="AE640">
        <v>1.5E-3</v>
      </c>
      <c r="AF640">
        <v>7.7000000000000002E-3</v>
      </c>
      <c r="AG640">
        <v>1.6999999999999999E-3</v>
      </c>
      <c r="AH640">
        <v>3.9E-2</v>
      </c>
      <c r="AI640">
        <v>8.0000000000000002E-3</v>
      </c>
      <c r="AJ640">
        <v>1.2999999999999999E-2</v>
      </c>
      <c r="AK640">
        <v>0.61519999999999997</v>
      </c>
      <c r="AL640" s="10" t="s">
        <v>818</v>
      </c>
      <c r="AM640" s="10" t="s">
        <v>819</v>
      </c>
      <c r="AN640" s="10" t="s">
        <v>820</v>
      </c>
      <c r="AO640" s="10" t="s">
        <v>821</v>
      </c>
      <c r="AP640">
        <f>VLOOKUP(C640,'debit moy jour'!$A$2:$B$1198,2,FALSE)</f>
        <v>31.736000000000001</v>
      </c>
      <c r="AQ640" t="b">
        <f t="shared" si="27"/>
        <v>0</v>
      </c>
      <c r="AR640">
        <f>VLOOKUP(C640,'pluie jour'!$A$2:$B$1207,2,FALSE)</f>
        <v>0.5</v>
      </c>
      <c r="AS640">
        <f t="shared" si="28"/>
        <v>1</v>
      </c>
      <c r="AT640" s="11">
        <f t="shared" si="29"/>
        <v>0.14603495594395494</v>
      </c>
    </row>
    <row r="641" spans="1:46" x14ac:dyDescent="0.3">
      <c r="A641" t="s">
        <v>863</v>
      </c>
      <c r="B641" t="s">
        <v>3</v>
      </c>
      <c r="C641" s="4">
        <v>37276</v>
      </c>
      <c r="D641" t="s">
        <v>641</v>
      </c>
      <c r="E641">
        <v>20169</v>
      </c>
      <c r="F641">
        <v>14172</v>
      </c>
      <c r="G641">
        <v>10.8</v>
      </c>
      <c r="H641">
        <v>4682</v>
      </c>
      <c r="I641">
        <v>3775</v>
      </c>
      <c r="J641">
        <v>13185</v>
      </c>
      <c r="K641">
        <v>0.49</v>
      </c>
      <c r="L641">
        <v>21.74</v>
      </c>
      <c r="M641">
        <v>169.8</v>
      </c>
      <c r="N641">
        <v>1.54</v>
      </c>
      <c r="O641">
        <v>17.010000000000002</v>
      </c>
      <c r="P641">
        <v>1.4</v>
      </c>
      <c r="Q641">
        <v>80.83</v>
      </c>
      <c r="R641">
        <v>3.2000000000000001E-2</v>
      </c>
      <c r="S641">
        <v>19.87</v>
      </c>
      <c r="T641">
        <v>0.17810000000000001</v>
      </c>
      <c r="U641">
        <v>0.1244</v>
      </c>
      <c r="V641">
        <v>4.8500000000000001E-2</v>
      </c>
      <c r="W641">
        <v>0.20710000000000001</v>
      </c>
      <c r="X641">
        <v>3.78E-2</v>
      </c>
      <c r="Y641">
        <v>7.7000000000000002E-3</v>
      </c>
      <c r="Z641">
        <v>2.9100000000000001E-2</v>
      </c>
      <c r="AA641">
        <v>3.0999999999999999E-3</v>
      </c>
      <c r="AB641">
        <v>1.61E-2</v>
      </c>
      <c r="AC641">
        <v>3.5000000000000001E-3</v>
      </c>
      <c r="AD641">
        <v>1.0200000000000001E-2</v>
      </c>
      <c r="AE641">
        <v>1.2999999999999999E-3</v>
      </c>
      <c r="AF641">
        <v>8.0999999999999996E-3</v>
      </c>
      <c r="AG641">
        <v>1.6999999999999999E-3</v>
      </c>
      <c r="AH641">
        <v>4.7E-2</v>
      </c>
      <c r="AI641">
        <v>8.9999999999999993E-3</v>
      </c>
      <c r="AJ641">
        <v>1.4E-2</v>
      </c>
      <c r="AK641">
        <v>0.67669999999999997</v>
      </c>
      <c r="AL641" s="10" t="s">
        <v>818</v>
      </c>
      <c r="AM641" s="10" t="s">
        <v>819</v>
      </c>
      <c r="AN641" s="10" t="s">
        <v>820</v>
      </c>
      <c r="AO641" s="10" t="s">
        <v>821</v>
      </c>
      <c r="AP641">
        <f>VLOOKUP(C641,'debit moy jour'!$A$2:$B$1198,2,FALSE)</f>
        <v>29.843</v>
      </c>
      <c r="AQ641" t="b">
        <f t="shared" si="27"/>
        <v>0</v>
      </c>
      <c r="AR641">
        <f>VLOOKUP(C641,'pluie jour'!$A$2:$B$1207,2,FALSE)</f>
        <v>0.5</v>
      </c>
      <c r="AS641">
        <f t="shared" si="28"/>
        <v>0</v>
      </c>
      <c r="AT641" s="11" t="e">
        <f t="shared" si="29"/>
        <v>#N/A</v>
      </c>
    </row>
    <row r="642" spans="1:46" x14ac:dyDescent="0.3">
      <c r="A642" t="s">
        <v>863</v>
      </c>
      <c r="B642" t="s">
        <v>3</v>
      </c>
      <c r="C642" s="4">
        <v>37277</v>
      </c>
      <c r="D642" t="s">
        <v>642</v>
      </c>
      <c r="E642">
        <v>20907</v>
      </c>
      <c r="F642">
        <v>14631</v>
      </c>
      <c r="G642">
        <v>11.5</v>
      </c>
      <c r="H642">
        <v>4661</v>
      </c>
      <c r="I642">
        <v>4005</v>
      </c>
      <c r="J642">
        <v>13759</v>
      </c>
      <c r="K642">
        <v>0.47</v>
      </c>
      <c r="L642">
        <v>21.92</v>
      </c>
      <c r="M642">
        <v>170</v>
      </c>
      <c r="N642">
        <v>1.36</v>
      </c>
      <c r="O642">
        <v>18.71</v>
      </c>
      <c r="P642">
        <v>1.44</v>
      </c>
      <c r="Q642">
        <v>85.42</v>
      </c>
      <c r="R642">
        <v>3.3000000000000002E-2</v>
      </c>
      <c r="S642">
        <v>20.82</v>
      </c>
      <c r="T642">
        <v>0.18160000000000001</v>
      </c>
      <c r="U642">
        <v>0.13009999999999999</v>
      </c>
      <c r="V642">
        <v>5.1299999999999998E-2</v>
      </c>
      <c r="W642">
        <v>0.21940000000000001</v>
      </c>
      <c r="X642">
        <v>3.9600000000000003E-2</v>
      </c>
      <c r="Y642">
        <v>7.3000000000000001E-3</v>
      </c>
      <c r="Z642">
        <v>3.1099999999999999E-2</v>
      </c>
      <c r="AA642">
        <v>3.3999999999999998E-3</v>
      </c>
      <c r="AB642">
        <v>1.6E-2</v>
      </c>
      <c r="AC642">
        <v>3.5000000000000001E-3</v>
      </c>
      <c r="AD642">
        <v>9.9000000000000008E-3</v>
      </c>
      <c r="AE642">
        <v>1.2999999999999999E-3</v>
      </c>
      <c r="AF642">
        <v>8.8000000000000005E-3</v>
      </c>
      <c r="AG642">
        <v>1.8E-3</v>
      </c>
      <c r="AH642">
        <v>5.5E-2</v>
      </c>
      <c r="AI642">
        <v>8.0000000000000002E-3</v>
      </c>
      <c r="AJ642">
        <v>1.4E-2</v>
      </c>
      <c r="AK642">
        <v>0.70499999999999996</v>
      </c>
      <c r="AL642" s="10" t="s">
        <v>818</v>
      </c>
      <c r="AM642" s="10" t="s">
        <v>819</v>
      </c>
      <c r="AN642" s="10" t="s">
        <v>820</v>
      </c>
      <c r="AO642" s="10" t="s">
        <v>821</v>
      </c>
      <c r="AP642">
        <f>VLOOKUP(C642,'debit moy jour'!$A$2:$B$1198,2,FALSE)</f>
        <v>29.388000000000002</v>
      </c>
      <c r="AQ642" t="b">
        <f t="shared" si="27"/>
        <v>0</v>
      </c>
      <c r="AR642">
        <f>VLOOKUP(C642,'pluie jour'!$A$2:$B$1207,2,FALSE)</f>
        <v>0.5</v>
      </c>
      <c r="AS642">
        <f t="shared" si="28"/>
        <v>0</v>
      </c>
      <c r="AT642" s="11" t="e">
        <f t="shared" si="29"/>
        <v>#N/A</v>
      </c>
    </row>
    <row r="643" spans="1:46" x14ac:dyDescent="0.3">
      <c r="A643" t="s">
        <v>863</v>
      </c>
      <c r="B643" t="s">
        <v>3</v>
      </c>
      <c r="C643" s="4">
        <v>37278</v>
      </c>
      <c r="D643" t="s">
        <v>643</v>
      </c>
      <c r="E643">
        <v>19963</v>
      </c>
      <c r="F643">
        <v>13999</v>
      </c>
      <c r="G643">
        <v>7.7</v>
      </c>
      <c r="H643">
        <v>4338</v>
      </c>
      <c r="I643">
        <v>3499</v>
      </c>
      <c r="J643">
        <v>12510</v>
      </c>
      <c r="K643">
        <v>0.41</v>
      </c>
      <c r="L643">
        <v>18.54</v>
      </c>
      <c r="M643">
        <v>150.19999999999999</v>
      </c>
      <c r="N643">
        <v>1.1200000000000001</v>
      </c>
      <c r="O643">
        <v>14.99</v>
      </c>
      <c r="P643">
        <v>1.3</v>
      </c>
      <c r="Q643">
        <v>79.67</v>
      </c>
      <c r="R643">
        <v>2.7E-2</v>
      </c>
      <c r="S643">
        <v>19.239999999999998</v>
      </c>
      <c r="T643">
        <v>0.15909999999999999</v>
      </c>
      <c r="U643">
        <v>0.1081</v>
      </c>
      <c r="V643">
        <v>4.3400000000000001E-2</v>
      </c>
      <c r="W643">
        <v>0.1845</v>
      </c>
      <c r="X643">
        <v>3.4599999999999999E-2</v>
      </c>
      <c r="Y643">
        <v>7.1000000000000004E-3</v>
      </c>
      <c r="Z643">
        <v>2.7199999999999998E-2</v>
      </c>
      <c r="AA643">
        <v>3.0000000000000001E-3</v>
      </c>
      <c r="AB643">
        <v>1.4500000000000001E-2</v>
      </c>
      <c r="AC643">
        <v>3.3999999999999998E-3</v>
      </c>
      <c r="AD643">
        <v>8.9999999999999993E-3</v>
      </c>
      <c r="AE643">
        <v>1.6000000000000001E-3</v>
      </c>
      <c r="AF643">
        <v>8.0999999999999996E-3</v>
      </c>
      <c r="AG643">
        <v>1.6999999999999999E-3</v>
      </c>
      <c r="AH643">
        <v>0.09</v>
      </c>
      <c r="AI643">
        <v>8.9999999999999993E-3</v>
      </c>
      <c r="AJ643">
        <v>1.4999999999999999E-2</v>
      </c>
      <c r="AK643">
        <v>0.60519999999999996</v>
      </c>
      <c r="AL643" s="10" t="s">
        <v>818</v>
      </c>
      <c r="AM643" s="10" t="s">
        <v>819</v>
      </c>
      <c r="AN643" s="10" t="s">
        <v>820</v>
      </c>
      <c r="AO643" s="10" t="s">
        <v>821</v>
      </c>
      <c r="AP643">
        <f>VLOOKUP(C643,'debit moy jour'!$A$2:$B$1198,2,FALSE)</f>
        <v>28.251999999999999</v>
      </c>
      <c r="AQ643" t="b">
        <f t="shared" si="27"/>
        <v>0</v>
      </c>
      <c r="AR643">
        <f>VLOOKUP(C643,'pluie jour'!$A$2:$B$1207,2,FALSE)</f>
        <v>1.5</v>
      </c>
      <c r="AS643">
        <f t="shared" si="28"/>
        <v>1</v>
      </c>
      <c r="AT643" s="11">
        <f t="shared" si="29"/>
        <v>-3.8655233428610408E-2</v>
      </c>
    </row>
    <row r="644" spans="1:46" x14ac:dyDescent="0.3">
      <c r="A644" t="s">
        <v>863</v>
      </c>
      <c r="B644" t="s">
        <v>3</v>
      </c>
      <c r="C644" s="4">
        <v>37279</v>
      </c>
      <c r="D644" t="s">
        <v>644</v>
      </c>
      <c r="E644">
        <v>19695</v>
      </c>
      <c r="F644">
        <v>13434</v>
      </c>
      <c r="G644">
        <v>27.4</v>
      </c>
      <c r="H644">
        <v>4302</v>
      </c>
      <c r="I644">
        <v>4830</v>
      </c>
      <c r="J644">
        <v>13583</v>
      </c>
      <c r="K644">
        <v>0.6</v>
      </c>
      <c r="L644">
        <v>29.96</v>
      </c>
      <c r="M644">
        <v>299.5</v>
      </c>
      <c r="N644">
        <v>1.88</v>
      </c>
      <c r="O644">
        <v>17.72</v>
      </c>
      <c r="P644">
        <v>1.68</v>
      </c>
      <c r="Q644">
        <v>79.739999999999995</v>
      </c>
      <c r="R644">
        <v>4.4999999999999998E-2</v>
      </c>
      <c r="S644">
        <v>20.56</v>
      </c>
      <c r="T644">
        <v>0.26319999999999999</v>
      </c>
      <c r="U644">
        <v>0.21010000000000001</v>
      </c>
      <c r="V644">
        <v>7.1400000000000005E-2</v>
      </c>
      <c r="W644">
        <v>0.30669999999999997</v>
      </c>
      <c r="X644">
        <v>5.7200000000000001E-2</v>
      </c>
      <c r="Y644">
        <v>1.0800000000000001E-2</v>
      </c>
      <c r="Z644">
        <v>4.2500000000000003E-2</v>
      </c>
      <c r="AA644">
        <v>4.7999999999999996E-3</v>
      </c>
      <c r="AB644">
        <v>2.3699999999999999E-2</v>
      </c>
      <c r="AC644">
        <v>4.8999999999999998E-3</v>
      </c>
      <c r="AD644">
        <v>1.37E-2</v>
      </c>
      <c r="AE644">
        <v>2E-3</v>
      </c>
      <c r="AF644">
        <v>1.38E-2</v>
      </c>
      <c r="AG644">
        <v>2.3999999999999998E-3</v>
      </c>
      <c r="AH644">
        <v>8.5000000000000006E-2</v>
      </c>
      <c r="AI644">
        <v>2.3E-2</v>
      </c>
      <c r="AJ644">
        <v>2.1999999999999999E-2</v>
      </c>
      <c r="AK644">
        <v>1.0269999999999999</v>
      </c>
      <c r="AL644" s="10" t="s">
        <v>818</v>
      </c>
      <c r="AM644" s="10" t="s">
        <v>819</v>
      </c>
      <c r="AN644" s="10" t="s">
        <v>820</v>
      </c>
      <c r="AO644" s="10" t="s">
        <v>821</v>
      </c>
      <c r="AP644">
        <f>VLOOKUP(C644,'debit moy jour'!$A$2:$B$1198,2,FALSE)</f>
        <v>38.040999999999997</v>
      </c>
      <c r="AQ644" t="b">
        <f t="shared" si="27"/>
        <v>0</v>
      </c>
      <c r="AR644">
        <f>VLOOKUP(C644,'pluie jour'!$A$2:$B$1207,2,FALSE)</f>
        <v>4.5</v>
      </c>
      <c r="AS644">
        <f t="shared" si="28"/>
        <v>1</v>
      </c>
      <c r="AT644" s="11">
        <f t="shared" si="29"/>
        <v>0.34648874415970543</v>
      </c>
    </row>
    <row r="645" spans="1:46" x14ac:dyDescent="0.3">
      <c r="A645" t="s">
        <v>863</v>
      </c>
      <c r="B645" t="s">
        <v>3</v>
      </c>
      <c r="C645" s="4">
        <v>37280</v>
      </c>
      <c r="D645" t="s">
        <v>645</v>
      </c>
      <c r="E645">
        <v>19955</v>
      </c>
      <c r="F645">
        <v>13811</v>
      </c>
      <c r="G645">
        <v>37.299999999999997</v>
      </c>
      <c r="H645">
        <v>4494</v>
      </c>
      <c r="I645">
        <v>5822</v>
      </c>
      <c r="J645">
        <v>15372</v>
      </c>
      <c r="K645">
        <v>0.66</v>
      </c>
      <c r="L645">
        <v>26.83</v>
      </c>
      <c r="M645">
        <v>304.89999999999998</v>
      </c>
      <c r="N645">
        <v>2.33</v>
      </c>
      <c r="O645">
        <v>17.22</v>
      </c>
      <c r="P645">
        <v>1.92</v>
      </c>
      <c r="Q645">
        <v>82.95</v>
      </c>
      <c r="R645">
        <v>4.1000000000000002E-2</v>
      </c>
      <c r="S645">
        <v>21.66</v>
      </c>
      <c r="T645">
        <v>0.31540000000000001</v>
      </c>
      <c r="U645">
        <v>0.2586</v>
      </c>
      <c r="V645">
        <v>8.4400000000000003E-2</v>
      </c>
      <c r="W645">
        <v>0.36609999999999998</v>
      </c>
      <c r="X645">
        <v>6.83E-2</v>
      </c>
      <c r="Y645">
        <v>1.2800000000000001E-2</v>
      </c>
      <c r="Z645">
        <v>5.0799999999999998E-2</v>
      </c>
      <c r="AA645">
        <v>5.7000000000000002E-3</v>
      </c>
      <c r="AB645">
        <v>2.87E-2</v>
      </c>
      <c r="AC645">
        <v>5.7999999999999996E-3</v>
      </c>
      <c r="AD645">
        <v>1.5900000000000001E-2</v>
      </c>
      <c r="AE645">
        <v>2.5000000000000001E-3</v>
      </c>
      <c r="AF645">
        <v>1.46E-2</v>
      </c>
      <c r="AG645">
        <v>2.8E-3</v>
      </c>
      <c r="AH645">
        <v>9.1999999999999998E-2</v>
      </c>
      <c r="AI645">
        <v>2.7E-2</v>
      </c>
      <c r="AJ645">
        <v>2.7E-2</v>
      </c>
      <c r="AK645">
        <v>1.2323999999999999</v>
      </c>
      <c r="AL645" s="10" t="s">
        <v>818</v>
      </c>
      <c r="AM645" s="10" t="s">
        <v>819</v>
      </c>
      <c r="AN645" s="10" t="s">
        <v>820</v>
      </c>
      <c r="AO645" s="10" t="s">
        <v>821</v>
      </c>
      <c r="AP645">
        <f>VLOOKUP(C645,'debit moy jour'!$A$2:$B$1198,2,FALSE)</f>
        <v>44.43</v>
      </c>
      <c r="AQ645" t="b">
        <f t="shared" ref="AQ645:AQ708" si="30">AP645=0</f>
        <v>0</v>
      </c>
      <c r="AR645">
        <f>VLOOKUP(C645,'pluie jour'!$A$2:$B$1207,2,FALSE)</f>
        <v>2.5</v>
      </c>
      <c r="AS645">
        <f t="shared" ref="AS645:AS708" si="31">IF(OR(AR645&gt;0.5,AR644&gt;0.5),1,0)</f>
        <v>1</v>
      </c>
      <c r="AT645" s="11">
        <f t="shared" ref="AT645:AT708" si="32">IF(AS645=1,(AP645-AP644)/AP644,NA())</f>
        <v>0.16795036933834556</v>
      </c>
    </row>
    <row r="646" spans="1:46" x14ac:dyDescent="0.3">
      <c r="A646" t="s">
        <v>863</v>
      </c>
      <c r="B646" t="s">
        <v>3</v>
      </c>
      <c r="C646" s="4">
        <v>37284</v>
      </c>
      <c r="D646" t="s">
        <v>646</v>
      </c>
      <c r="E646">
        <v>19771</v>
      </c>
      <c r="F646">
        <v>14053</v>
      </c>
      <c r="G646">
        <v>56.8</v>
      </c>
      <c r="H646">
        <v>4192</v>
      </c>
      <c r="I646">
        <v>6551</v>
      </c>
      <c r="J646">
        <v>17635</v>
      </c>
      <c r="K646">
        <v>0.56999999999999995</v>
      </c>
      <c r="L646">
        <v>34.770000000000003</v>
      </c>
      <c r="M646">
        <v>220.9</v>
      </c>
      <c r="N646">
        <v>2.61</v>
      </c>
      <c r="O646">
        <v>19.579999999999998</v>
      </c>
      <c r="P646">
        <v>2.13</v>
      </c>
      <c r="Q646">
        <v>88.46</v>
      </c>
      <c r="R646">
        <v>4.1000000000000002E-2</v>
      </c>
      <c r="S646">
        <v>25.17</v>
      </c>
      <c r="T646">
        <v>0.45679999999999998</v>
      </c>
      <c r="U646">
        <v>0.36149999999999999</v>
      </c>
      <c r="V646">
        <v>0.13469999999999999</v>
      </c>
      <c r="W646">
        <v>0.58160000000000001</v>
      </c>
      <c r="X646">
        <v>0.1106</v>
      </c>
      <c r="Y646">
        <v>2.0199999999999999E-2</v>
      </c>
      <c r="Z646">
        <v>8.4199999999999997E-2</v>
      </c>
      <c r="AA646">
        <v>8.8999999999999999E-3</v>
      </c>
      <c r="AB646">
        <v>4.3400000000000001E-2</v>
      </c>
      <c r="AC646">
        <v>8.8999999999999999E-3</v>
      </c>
      <c r="AD646">
        <v>2.53E-2</v>
      </c>
      <c r="AE646">
        <v>3.3999999999999998E-3</v>
      </c>
      <c r="AF646">
        <v>2.3300000000000001E-2</v>
      </c>
      <c r="AG646">
        <v>4.3E-3</v>
      </c>
      <c r="AH646">
        <v>8.5000000000000006E-2</v>
      </c>
      <c r="AI646">
        <v>2.1999999999999999E-2</v>
      </c>
      <c r="AJ646">
        <v>2.5999999999999999E-2</v>
      </c>
      <c r="AK646">
        <v>1.8669</v>
      </c>
      <c r="AL646" s="10" t="s">
        <v>818</v>
      </c>
      <c r="AM646" s="10" t="s">
        <v>819</v>
      </c>
      <c r="AN646" s="10" t="s">
        <v>820</v>
      </c>
      <c r="AO646" s="10" t="s">
        <v>821</v>
      </c>
      <c r="AP646">
        <f>VLOOKUP(C646,'debit moy jour'!$A$2:$B$1198,2,FALSE)</f>
        <v>158.46700000000001</v>
      </c>
      <c r="AQ646" t="b">
        <f t="shared" si="30"/>
        <v>0</v>
      </c>
      <c r="AR646">
        <f>VLOOKUP(C646,'pluie jour'!$A$2:$B$1207,2,FALSE)</f>
        <v>0</v>
      </c>
      <c r="AS646">
        <f t="shared" si="31"/>
        <v>1</v>
      </c>
      <c r="AT646" s="11">
        <f t="shared" si="32"/>
        <v>2.5666666666666669</v>
      </c>
    </row>
    <row r="647" spans="1:46" x14ac:dyDescent="0.3">
      <c r="A647" t="s">
        <v>863</v>
      </c>
      <c r="B647" t="s">
        <v>3</v>
      </c>
      <c r="C647" s="4">
        <v>37285</v>
      </c>
      <c r="D647" t="s">
        <v>647</v>
      </c>
      <c r="E647">
        <v>19868</v>
      </c>
      <c r="F647">
        <v>14291</v>
      </c>
      <c r="G647">
        <v>20.3</v>
      </c>
      <c r="H647">
        <v>3941</v>
      </c>
      <c r="I647">
        <v>5592</v>
      </c>
      <c r="J647">
        <v>16015</v>
      </c>
      <c r="K647">
        <v>0.44</v>
      </c>
      <c r="L647">
        <v>35.049999999999997</v>
      </c>
      <c r="M647">
        <v>135.1</v>
      </c>
      <c r="N647">
        <v>1.58</v>
      </c>
      <c r="O647">
        <v>18.68</v>
      </c>
      <c r="P647">
        <v>2.02</v>
      </c>
      <c r="Q647">
        <v>88.53</v>
      </c>
      <c r="R647">
        <v>4.3999999999999997E-2</v>
      </c>
      <c r="S647">
        <v>25.22</v>
      </c>
      <c r="T647">
        <v>0.30859999999999999</v>
      </c>
      <c r="U647">
        <v>0.215</v>
      </c>
      <c r="V647">
        <v>0.09</v>
      </c>
      <c r="W647">
        <v>0.39050000000000001</v>
      </c>
      <c r="X647">
        <v>7.4800000000000005E-2</v>
      </c>
      <c r="Y647">
        <v>1.47E-2</v>
      </c>
      <c r="Z647">
        <v>5.5199999999999999E-2</v>
      </c>
      <c r="AA647">
        <v>5.5999999999999999E-3</v>
      </c>
      <c r="AB647">
        <v>2.8000000000000001E-2</v>
      </c>
      <c r="AC647">
        <v>5.7999999999999996E-3</v>
      </c>
      <c r="AD647">
        <v>1.6299999999999999E-2</v>
      </c>
      <c r="AE647">
        <v>2.0999999999999999E-3</v>
      </c>
      <c r="AF647">
        <v>1.41E-2</v>
      </c>
      <c r="AG647">
        <v>3.0000000000000001E-3</v>
      </c>
      <c r="AH647">
        <v>6.6000000000000003E-2</v>
      </c>
      <c r="AI647">
        <v>8.0000000000000002E-3</v>
      </c>
      <c r="AJ647">
        <v>1.4999999999999999E-2</v>
      </c>
      <c r="AK647">
        <v>1.2235</v>
      </c>
      <c r="AL647" s="10" t="s">
        <v>818</v>
      </c>
      <c r="AM647" s="10" t="s">
        <v>819</v>
      </c>
      <c r="AN647" s="10" t="s">
        <v>820</v>
      </c>
      <c r="AO647" s="10" t="s">
        <v>821</v>
      </c>
      <c r="AP647">
        <f>VLOOKUP(C647,'debit moy jour'!$A$2:$B$1198,2,FALSE)</f>
        <v>107.685</v>
      </c>
      <c r="AQ647" t="b">
        <f t="shared" si="30"/>
        <v>0</v>
      </c>
      <c r="AR647">
        <f>VLOOKUP(C647,'pluie jour'!$A$2:$B$1207,2,FALSE)</f>
        <v>0</v>
      </c>
      <c r="AS647">
        <f t="shared" si="31"/>
        <v>0</v>
      </c>
      <c r="AT647" s="11" t="e">
        <f t="shared" si="32"/>
        <v>#N/A</v>
      </c>
    </row>
    <row r="648" spans="1:46" x14ac:dyDescent="0.3">
      <c r="A648" t="s">
        <v>863</v>
      </c>
      <c r="B648" t="s">
        <v>3</v>
      </c>
      <c r="C648" s="4">
        <v>37286</v>
      </c>
      <c r="D648" t="s">
        <v>648</v>
      </c>
      <c r="E648">
        <v>20029</v>
      </c>
      <c r="F648">
        <v>14598</v>
      </c>
      <c r="G648">
        <v>16.100000000000001</v>
      </c>
      <c r="H648">
        <v>4045</v>
      </c>
      <c r="I648">
        <v>4582</v>
      </c>
      <c r="J648">
        <v>15078</v>
      </c>
      <c r="K648">
        <v>0.4</v>
      </c>
      <c r="L648">
        <v>28.91</v>
      </c>
      <c r="M648">
        <v>127.8</v>
      </c>
      <c r="N648">
        <v>1.5</v>
      </c>
      <c r="O648">
        <v>18.93</v>
      </c>
      <c r="P648">
        <v>1.68</v>
      </c>
      <c r="Q648">
        <v>87.18</v>
      </c>
      <c r="R648">
        <v>4.5999999999999999E-2</v>
      </c>
      <c r="S648">
        <v>24.59</v>
      </c>
      <c r="T648">
        <v>0.28000000000000003</v>
      </c>
      <c r="U648">
        <v>0.1842</v>
      </c>
      <c r="V648">
        <v>7.8299999999999995E-2</v>
      </c>
      <c r="W648">
        <v>0.34820000000000001</v>
      </c>
      <c r="X648">
        <v>6.5100000000000005E-2</v>
      </c>
      <c r="Y648">
        <v>1.21E-2</v>
      </c>
      <c r="Z648">
        <v>5.2900000000000003E-2</v>
      </c>
      <c r="AA648">
        <v>4.8999999999999998E-3</v>
      </c>
      <c r="AB648">
        <v>2.6700000000000002E-2</v>
      </c>
      <c r="AC648">
        <v>5.1000000000000004E-3</v>
      </c>
      <c r="AD648">
        <v>1.54E-2</v>
      </c>
      <c r="AE648">
        <v>2E-3</v>
      </c>
      <c r="AF648">
        <v>1.3299999999999999E-2</v>
      </c>
      <c r="AG648">
        <v>2.5000000000000001E-3</v>
      </c>
      <c r="AH648">
        <v>8.3000000000000004E-2</v>
      </c>
      <c r="AI648">
        <v>6.0000000000000001E-3</v>
      </c>
      <c r="AJ648">
        <v>1.4E-2</v>
      </c>
      <c r="AK648">
        <v>1.0906</v>
      </c>
      <c r="AL648" s="10" t="s">
        <v>818</v>
      </c>
      <c r="AM648" s="10" t="s">
        <v>819</v>
      </c>
      <c r="AN648" s="10" t="s">
        <v>820</v>
      </c>
      <c r="AO648" s="10" t="s">
        <v>821</v>
      </c>
      <c r="AP648">
        <f>VLOOKUP(C648,'debit moy jour'!$A$2:$B$1198,2,FALSE)</f>
        <v>95.114000000000004</v>
      </c>
      <c r="AQ648" t="b">
        <f t="shared" si="30"/>
        <v>0</v>
      </c>
      <c r="AR648">
        <f>VLOOKUP(C648,'pluie jour'!$A$2:$B$1207,2,FALSE)</f>
        <v>0</v>
      </c>
      <c r="AS648">
        <f t="shared" si="31"/>
        <v>0</v>
      </c>
      <c r="AT648" s="11" t="e">
        <f t="shared" si="32"/>
        <v>#N/A</v>
      </c>
    </row>
    <row r="649" spans="1:46" x14ac:dyDescent="0.3">
      <c r="A649" t="s">
        <v>863</v>
      </c>
      <c r="B649" t="s">
        <v>3</v>
      </c>
      <c r="C649" s="4">
        <v>37287</v>
      </c>
      <c r="D649" t="s">
        <v>649</v>
      </c>
      <c r="E649">
        <v>19685</v>
      </c>
      <c r="F649">
        <v>13784</v>
      </c>
      <c r="G649">
        <v>39.9</v>
      </c>
      <c r="H649">
        <v>3780</v>
      </c>
      <c r="I649">
        <v>5955</v>
      </c>
      <c r="J649">
        <v>14861</v>
      </c>
      <c r="K649">
        <v>0.49</v>
      </c>
      <c r="L649">
        <v>33.46</v>
      </c>
      <c r="M649">
        <v>226</v>
      </c>
      <c r="N649">
        <v>2</v>
      </c>
      <c r="O649">
        <v>18.68</v>
      </c>
      <c r="P649">
        <v>2.14</v>
      </c>
      <c r="Q649">
        <v>83.79</v>
      </c>
      <c r="R649">
        <v>4.7E-2</v>
      </c>
      <c r="S649">
        <v>24.9</v>
      </c>
      <c r="T649">
        <v>0.42320000000000002</v>
      </c>
      <c r="U649">
        <v>0.31340000000000001</v>
      </c>
      <c r="V649">
        <v>0.1206</v>
      </c>
      <c r="W649">
        <v>0.51690000000000003</v>
      </c>
      <c r="X649">
        <v>9.6299999999999997E-2</v>
      </c>
      <c r="Y649">
        <v>1.9099999999999999E-2</v>
      </c>
      <c r="Z649">
        <v>7.4800000000000005E-2</v>
      </c>
      <c r="AA649">
        <v>7.4000000000000003E-3</v>
      </c>
      <c r="AB649">
        <v>3.8600000000000002E-2</v>
      </c>
      <c r="AC649">
        <v>7.6E-3</v>
      </c>
      <c r="AD649">
        <v>2.1999999999999999E-2</v>
      </c>
      <c r="AE649">
        <v>2.5999999999999999E-3</v>
      </c>
      <c r="AF649">
        <v>1.9199999999999998E-2</v>
      </c>
      <c r="AG649">
        <v>3.3999999999999998E-3</v>
      </c>
      <c r="AH649">
        <v>0.108</v>
      </c>
      <c r="AI649">
        <v>2.1999999999999999E-2</v>
      </c>
      <c r="AJ649">
        <v>2.3E-2</v>
      </c>
      <c r="AK649">
        <v>1.665</v>
      </c>
      <c r="AL649" s="10" t="s">
        <v>818</v>
      </c>
      <c r="AM649" s="10" t="s">
        <v>819</v>
      </c>
      <c r="AN649" s="10" t="s">
        <v>820</v>
      </c>
      <c r="AO649" s="10" t="s">
        <v>821</v>
      </c>
      <c r="AP649">
        <f>VLOOKUP(C649,'debit moy jour'!$A$2:$B$1198,2,FALSE)</f>
        <v>92.966999999999999</v>
      </c>
      <c r="AQ649" t="b">
        <f t="shared" si="30"/>
        <v>0</v>
      </c>
      <c r="AR649">
        <f>VLOOKUP(C649,'pluie jour'!$A$2:$B$1207,2,FALSE)</f>
        <v>6</v>
      </c>
      <c r="AS649">
        <f t="shared" si="31"/>
        <v>1</v>
      </c>
      <c r="AT649" s="11">
        <f t="shared" si="32"/>
        <v>-2.2572912504994064E-2</v>
      </c>
    </row>
    <row r="650" spans="1:46" x14ac:dyDescent="0.3">
      <c r="A650" t="s">
        <v>863</v>
      </c>
      <c r="B650" t="s">
        <v>3</v>
      </c>
      <c r="C650" s="4">
        <v>37288</v>
      </c>
      <c r="D650" t="s">
        <v>650</v>
      </c>
      <c r="E650">
        <v>19439</v>
      </c>
      <c r="F650">
        <v>13694</v>
      </c>
      <c r="G650">
        <v>38.5</v>
      </c>
      <c r="H650">
        <v>3827</v>
      </c>
      <c r="I650">
        <v>6048</v>
      </c>
      <c r="J650">
        <v>15145</v>
      </c>
      <c r="K650">
        <v>0.51</v>
      </c>
      <c r="L650">
        <v>33.65</v>
      </c>
      <c r="M650">
        <v>218.7</v>
      </c>
      <c r="N650">
        <v>2.17</v>
      </c>
      <c r="O650">
        <v>19.850000000000001</v>
      </c>
      <c r="P650">
        <v>2.15</v>
      </c>
      <c r="Q650">
        <v>84.65</v>
      </c>
      <c r="R650">
        <v>4.8000000000000001E-2</v>
      </c>
      <c r="S650">
        <v>25.18</v>
      </c>
      <c r="T650">
        <v>0.4214</v>
      </c>
      <c r="U650">
        <v>0.31430000000000002</v>
      </c>
      <c r="V650">
        <v>0.1191</v>
      </c>
      <c r="W650">
        <v>0.51349999999999996</v>
      </c>
      <c r="X650">
        <v>0.1011</v>
      </c>
      <c r="Y650">
        <v>1.9400000000000001E-2</v>
      </c>
      <c r="Z650">
        <v>7.3700000000000002E-2</v>
      </c>
      <c r="AA650">
        <v>7.9000000000000008E-3</v>
      </c>
      <c r="AB650">
        <v>3.9100000000000003E-2</v>
      </c>
      <c r="AC650">
        <v>7.4999999999999997E-3</v>
      </c>
      <c r="AD650">
        <v>2.1700000000000001E-2</v>
      </c>
      <c r="AE650">
        <v>3.0000000000000001E-3</v>
      </c>
      <c r="AF650">
        <v>1.9300000000000001E-2</v>
      </c>
      <c r="AG650">
        <v>3.5999999999999999E-3</v>
      </c>
      <c r="AH650">
        <v>0.12</v>
      </c>
      <c r="AI650">
        <v>0.02</v>
      </c>
      <c r="AJ650">
        <v>2.4E-2</v>
      </c>
      <c r="AK650">
        <v>1.6647000000000001</v>
      </c>
      <c r="AL650" s="10" t="s">
        <v>818</v>
      </c>
      <c r="AM650" s="10" t="s">
        <v>819</v>
      </c>
      <c r="AN650" s="10" t="s">
        <v>820</v>
      </c>
      <c r="AO650" s="10" t="s">
        <v>821</v>
      </c>
      <c r="AP650">
        <f>VLOOKUP(C650,'debit moy jour'!$A$2:$B$1198,2,FALSE)</f>
        <v>102.414</v>
      </c>
      <c r="AQ650" t="b">
        <f t="shared" si="30"/>
        <v>0</v>
      </c>
      <c r="AR650">
        <f>VLOOKUP(C650,'pluie jour'!$A$2:$B$1207,2,FALSE)</f>
        <v>0</v>
      </c>
      <c r="AS650">
        <f t="shared" si="31"/>
        <v>1</v>
      </c>
      <c r="AT650" s="11">
        <f t="shared" si="32"/>
        <v>0.10161670270095843</v>
      </c>
    </row>
    <row r="651" spans="1:46" x14ac:dyDescent="0.3">
      <c r="A651" t="s">
        <v>863</v>
      </c>
      <c r="B651" t="s">
        <v>3</v>
      </c>
      <c r="C651" s="4">
        <v>37289</v>
      </c>
      <c r="D651" t="s">
        <v>651</v>
      </c>
      <c r="E651">
        <v>19118</v>
      </c>
      <c r="F651">
        <v>13468</v>
      </c>
      <c r="G651">
        <v>39.5</v>
      </c>
      <c r="H651">
        <v>3744</v>
      </c>
      <c r="I651">
        <v>5942</v>
      </c>
      <c r="J651">
        <v>14956</v>
      </c>
      <c r="K651">
        <v>0.52</v>
      </c>
      <c r="L651">
        <v>33.19</v>
      </c>
      <c r="M651">
        <v>223.5</v>
      </c>
      <c r="N651">
        <v>2.23</v>
      </c>
      <c r="O651">
        <v>20.420000000000002</v>
      </c>
      <c r="P651">
        <v>2.15</v>
      </c>
      <c r="Q651">
        <v>83.8</v>
      </c>
      <c r="R651">
        <v>4.9000000000000002E-2</v>
      </c>
      <c r="S651">
        <v>25.18</v>
      </c>
      <c r="T651">
        <v>0.42480000000000001</v>
      </c>
      <c r="U651">
        <v>0.32129999999999997</v>
      </c>
      <c r="V651">
        <v>0.1186</v>
      </c>
      <c r="W651">
        <v>0.5262</v>
      </c>
      <c r="X651">
        <v>9.8100000000000007E-2</v>
      </c>
      <c r="Y651">
        <v>1.9900000000000001E-2</v>
      </c>
      <c r="Z651">
        <v>8.1000000000000003E-2</v>
      </c>
      <c r="AA651">
        <v>7.4999999999999997E-3</v>
      </c>
      <c r="AB651">
        <v>3.9199999999999999E-2</v>
      </c>
      <c r="AC651">
        <v>7.7999999999999996E-3</v>
      </c>
      <c r="AD651">
        <v>2.23E-2</v>
      </c>
      <c r="AE651">
        <v>2.8999999999999998E-3</v>
      </c>
      <c r="AF651">
        <v>1.9E-2</v>
      </c>
      <c r="AG651">
        <v>3.7000000000000002E-3</v>
      </c>
      <c r="AH651">
        <v>0.13900000000000001</v>
      </c>
      <c r="AI651">
        <v>0.02</v>
      </c>
      <c r="AJ651">
        <v>2.4E-2</v>
      </c>
      <c r="AK651">
        <v>1.6923999999999999</v>
      </c>
      <c r="AL651" s="10" t="s">
        <v>818</v>
      </c>
      <c r="AM651" s="10" t="s">
        <v>819</v>
      </c>
      <c r="AN651" s="10" t="s">
        <v>820</v>
      </c>
      <c r="AO651" s="10" t="s">
        <v>821</v>
      </c>
      <c r="AP651">
        <f>VLOOKUP(C651,'debit moy jour'!$A$2:$B$1198,2,FALSE)</f>
        <v>87.228999999999999</v>
      </c>
      <c r="AQ651" t="b">
        <f t="shared" si="30"/>
        <v>0</v>
      </c>
      <c r="AR651">
        <f>VLOOKUP(C651,'pluie jour'!$A$2:$B$1207,2,FALSE)</f>
        <v>0</v>
      </c>
      <c r="AS651">
        <f t="shared" si="31"/>
        <v>0</v>
      </c>
      <c r="AT651" s="11" t="e">
        <f t="shared" si="32"/>
        <v>#N/A</v>
      </c>
    </row>
    <row r="652" spans="1:46" x14ac:dyDescent="0.3">
      <c r="A652" t="s">
        <v>863</v>
      </c>
      <c r="B652" t="s">
        <v>3</v>
      </c>
      <c r="C652" s="4">
        <v>37290</v>
      </c>
      <c r="D652" t="s">
        <v>652</v>
      </c>
      <c r="E652">
        <v>18762</v>
      </c>
      <c r="F652">
        <v>13378</v>
      </c>
      <c r="G652">
        <v>40.299999999999997</v>
      </c>
      <c r="H652">
        <v>3932</v>
      </c>
      <c r="I652">
        <v>5431</v>
      </c>
      <c r="J652">
        <v>14196</v>
      </c>
      <c r="K652">
        <v>0.55000000000000004</v>
      </c>
      <c r="L652">
        <v>33.450000000000003</v>
      </c>
      <c r="M652">
        <v>248.7</v>
      </c>
      <c r="N652">
        <v>2.2400000000000002</v>
      </c>
      <c r="O652">
        <v>19.18</v>
      </c>
      <c r="P652">
        <v>2</v>
      </c>
      <c r="Q652">
        <v>81.849999999999994</v>
      </c>
      <c r="R652">
        <v>5.1999999999999998E-2</v>
      </c>
      <c r="S652">
        <v>23.98</v>
      </c>
      <c r="T652">
        <v>0.45040000000000002</v>
      </c>
      <c r="U652">
        <v>0.33239999999999997</v>
      </c>
      <c r="V652">
        <v>0.12429999999999999</v>
      </c>
      <c r="W652">
        <v>0.54049999999999998</v>
      </c>
      <c r="X652">
        <v>9.7199999999999995E-2</v>
      </c>
      <c r="Y652">
        <v>1.9400000000000001E-2</v>
      </c>
      <c r="Z652">
        <v>7.8E-2</v>
      </c>
      <c r="AA652">
        <v>7.9000000000000008E-3</v>
      </c>
      <c r="AB652">
        <v>3.9E-2</v>
      </c>
      <c r="AC652">
        <v>7.7999999999999996E-3</v>
      </c>
      <c r="AD652">
        <v>2.1999999999999999E-2</v>
      </c>
      <c r="AE652">
        <v>3.2000000000000002E-3</v>
      </c>
      <c r="AF652">
        <v>2.0799999999999999E-2</v>
      </c>
      <c r="AG652">
        <v>3.8999999999999998E-3</v>
      </c>
      <c r="AH652">
        <v>0.125</v>
      </c>
      <c r="AI652">
        <v>2.3E-2</v>
      </c>
      <c r="AJ652">
        <v>2.5999999999999999E-2</v>
      </c>
      <c r="AK652">
        <v>1.7465999999999999</v>
      </c>
      <c r="AL652" s="10" t="s">
        <v>818</v>
      </c>
      <c r="AM652" s="10" t="s">
        <v>819</v>
      </c>
      <c r="AN652" s="10" t="s">
        <v>820</v>
      </c>
      <c r="AO652" s="10" t="s">
        <v>821</v>
      </c>
      <c r="AP652">
        <f>VLOOKUP(C652,'debit moy jour'!$A$2:$B$1198,2,FALSE)</f>
        <v>94.801000000000002</v>
      </c>
      <c r="AQ652" t="b">
        <f t="shared" si="30"/>
        <v>0</v>
      </c>
      <c r="AR652">
        <f>VLOOKUP(C652,'pluie jour'!$A$2:$B$1207,2,FALSE)</f>
        <v>6</v>
      </c>
      <c r="AS652">
        <f t="shared" si="31"/>
        <v>1</v>
      </c>
      <c r="AT652" s="11">
        <f t="shared" si="32"/>
        <v>8.6805993419619656E-2</v>
      </c>
    </row>
    <row r="653" spans="1:46" x14ac:dyDescent="0.3">
      <c r="A653" t="s">
        <v>863</v>
      </c>
      <c r="B653" t="s">
        <v>3</v>
      </c>
      <c r="C653" s="4">
        <v>37291</v>
      </c>
      <c r="D653" t="s">
        <v>653</v>
      </c>
      <c r="E653">
        <v>18919</v>
      </c>
      <c r="F653">
        <v>13622</v>
      </c>
      <c r="G653">
        <v>41.4</v>
      </c>
      <c r="H653">
        <v>4010</v>
      </c>
      <c r="I653">
        <v>5502</v>
      </c>
      <c r="J653">
        <v>14345</v>
      </c>
      <c r="K653">
        <v>0.57999999999999996</v>
      </c>
      <c r="L653">
        <v>33.799999999999997</v>
      </c>
      <c r="M653">
        <v>251.6</v>
      </c>
      <c r="N653">
        <v>2.48</v>
      </c>
      <c r="O653">
        <v>20.96</v>
      </c>
      <c r="P653">
        <v>2.0099999999999998</v>
      </c>
      <c r="Q653">
        <v>82.72</v>
      </c>
      <c r="R653">
        <v>5.5E-2</v>
      </c>
      <c r="S653">
        <v>24.18</v>
      </c>
      <c r="T653">
        <v>0.45190000000000002</v>
      </c>
      <c r="U653">
        <v>0.33339999999999997</v>
      </c>
      <c r="V653">
        <v>0.12720000000000001</v>
      </c>
      <c r="W653">
        <v>0.54620000000000002</v>
      </c>
      <c r="X653">
        <v>0.1008</v>
      </c>
      <c r="Y653">
        <v>1.9400000000000001E-2</v>
      </c>
      <c r="Z653">
        <v>7.9399999999999998E-2</v>
      </c>
      <c r="AA653">
        <v>8.0999999999999996E-3</v>
      </c>
      <c r="AB653">
        <v>4.0300000000000002E-2</v>
      </c>
      <c r="AC653">
        <v>8.0999999999999996E-3</v>
      </c>
      <c r="AD653">
        <v>2.29E-2</v>
      </c>
      <c r="AE653">
        <v>2.8999999999999998E-3</v>
      </c>
      <c r="AF653">
        <v>1.9900000000000001E-2</v>
      </c>
      <c r="AG653">
        <v>3.5999999999999999E-3</v>
      </c>
      <c r="AH653">
        <v>0.122</v>
      </c>
      <c r="AI653">
        <v>2.4E-2</v>
      </c>
      <c r="AJ653">
        <v>2.5999999999999999E-2</v>
      </c>
      <c r="AK653">
        <v>1.7641</v>
      </c>
      <c r="AL653" s="10" t="s">
        <v>818</v>
      </c>
      <c r="AM653" s="10" t="s">
        <v>819</v>
      </c>
      <c r="AN653" s="10" t="s">
        <v>820</v>
      </c>
      <c r="AO653" s="10" t="s">
        <v>821</v>
      </c>
      <c r="AP653">
        <f>VLOOKUP(C653,'debit moy jour'!$A$2:$B$1198,2,FALSE)</f>
        <v>106.039</v>
      </c>
      <c r="AQ653" t="b">
        <f t="shared" si="30"/>
        <v>0</v>
      </c>
      <c r="AR653">
        <f>VLOOKUP(C653,'pluie jour'!$A$2:$B$1207,2,FALSE)</f>
        <v>13</v>
      </c>
      <c r="AS653">
        <f t="shared" si="31"/>
        <v>1</v>
      </c>
      <c r="AT653" s="11">
        <f t="shared" si="32"/>
        <v>0.11854305334331916</v>
      </c>
    </row>
    <row r="654" spans="1:46" x14ac:dyDescent="0.3">
      <c r="A654" t="s">
        <v>863</v>
      </c>
      <c r="B654" t="s">
        <v>3</v>
      </c>
      <c r="C654" s="4">
        <v>37292</v>
      </c>
      <c r="D654" t="s">
        <v>654</v>
      </c>
      <c r="E654">
        <v>17688</v>
      </c>
      <c r="F654">
        <v>12827</v>
      </c>
      <c r="G654">
        <v>66.7</v>
      </c>
      <c r="H654">
        <v>3861</v>
      </c>
      <c r="I654">
        <v>6493</v>
      </c>
      <c r="J654">
        <v>16495</v>
      </c>
      <c r="K654">
        <v>0.62</v>
      </c>
      <c r="L654">
        <v>35.43</v>
      </c>
      <c r="M654">
        <v>248</v>
      </c>
      <c r="N654">
        <v>2.95</v>
      </c>
      <c r="O654">
        <v>18.13</v>
      </c>
      <c r="P654">
        <v>2.19</v>
      </c>
      <c r="Q654">
        <v>81.7</v>
      </c>
      <c r="R654">
        <v>5.0999999999999997E-2</v>
      </c>
      <c r="S654">
        <v>24.41</v>
      </c>
      <c r="T654">
        <v>0.64080000000000004</v>
      </c>
      <c r="U654">
        <v>0.49270000000000003</v>
      </c>
      <c r="V654">
        <v>0.18890000000000001</v>
      </c>
      <c r="W654">
        <v>0.83189999999999997</v>
      </c>
      <c r="X654">
        <v>0.15359999999999999</v>
      </c>
      <c r="Y654">
        <v>3.0099999999999998E-2</v>
      </c>
      <c r="Z654">
        <v>0.12590000000000001</v>
      </c>
      <c r="AA654">
        <v>1.2800000000000001E-2</v>
      </c>
      <c r="AB654">
        <v>5.9299999999999999E-2</v>
      </c>
      <c r="AC654">
        <v>1.2200000000000001E-2</v>
      </c>
      <c r="AD654">
        <v>3.5799999999999998E-2</v>
      </c>
      <c r="AE654">
        <v>4.7000000000000002E-3</v>
      </c>
      <c r="AF654">
        <v>3.1099999999999999E-2</v>
      </c>
      <c r="AG654">
        <v>5.4999999999999997E-3</v>
      </c>
      <c r="AH654">
        <v>0.14399999999999999</v>
      </c>
      <c r="AI654">
        <v>2.7E-2</v>
      </c>
      <c r="AJ654">
        <v>3.3000000000000002E-2</v>
      </c>
      <c r="AK654">
        <v>2.6254</v>
      </c>
      <c r="AL654" s="10" t="s">
        <v>818</v>
      </c>
      <c r="AM654" s="10" t="s">
        <v>819</v>
      </c>
      <c r="AN654" s="10" t="s">
        <v>820</v>
      </c>
      <c r="AO654" s="10" t="s">
        <v>821</v>
      </c>
      <c r="AP654">
        <f>VLOOKUP(C654,'debit moy jour'!$A$2:$B$1198,2,FALSE)</f>
        <v>219.46799999999999</v>
      </c>
      <c r="AQ654" t="b">
        <f t="shared" si="30"/>
        <v>0</v>
      </c>
      <c r="AR654">
        <f>VLOOKUP(C654,'pluie jour'!$A$2:$B$1207,2,FALSE)</f>
        <v>1.5</v>
      </c>
      <c r="AS654">
        <f t="shared" si="31"/>
        <v>1</v>
      </c>
      <c r="AT654" s="11">
        <f t="shared" si="32"/>
        <v>1.0696913399786869</v>
      </c>
    </row>
    <row r="655" spans="1:46" x14ac:dyDescent="0.3">
      <c r="A655" t="s">
        <v>863</v>
      </c>
      <c r="B655" t="s">
        <v>3</v>
      </c>
      <c r="C655" s="4">
        <v>37293</v>
      </c>
      <c r="D655" t="s">
        <v>655</v>
      </c>
      <c r="E655">
        <v>17884</v>
      </c>
      <c r="F655">
        <v>13473</v>
      </c>
      <c r="G655">
        <v>25.6</v>
      </c>
      <c r="H655">
        <v>3698</v>
      </c>
      <c r="I655">
        <v>4937</v>
      </c>
      <c r="J655">
        <v>14743</v>
      </c>
      <c r="K655">
        <v>0.43</v>
      </c>
      <c r="L655">
        <v>27.24</v>
      </c>
      <c r="M655">
        <v>137.80000000000001</v>
      </c>
      <c r="N655">
        <v>1.68</v>
      </c>
      <c r="O655">
        <v>17.13</v>
      </c>
      <c r="P655">
        <v>1.73</v>
      </c>
      <c r="Q655">
        <v>84.29</v>
      </c>
      <c r="R655">
        <v>4.4999999999999998E-2</v>
      </c>
      <c r="S655">
        <v>24.8</v>
      </c>
      <c r="T655">
        <v>0.3896</v>
      </c>
      <c r="U655">
        <v>0.2681</v>
      </c>
      <c r="V655">
        <v>0.1149</v>
      </c>
      <c r="W655">
        <v>0.50349999999999995</v>
      </c>
      <c r="X655">
        <v>9.3299999999999994E-2</v>
      </c>
      <c r="Y655">
        <v>1.9199999999999998E-2</v>
      </c>
      <c r="Z655">
        <v>7.3099999999999998E-2</v>
      </c>
      <c r="AA655">
        <v>7.1000000000000004E-3</v>
      </c>
      <c r="AB655">
        <v>3.6799999999999999E-2</v>
      </c>
      <c r="AC655">
        <v>6.8999999999999999E-3</v>
      </c>
      <c r="AD655">
        <v>2.0500000000000001E-2</v>
      </c>
      <c r="AE655">
        <v>3.0999999999999999E-3</v>
      </c>
      <c r="AF655">
        <v>1.9800000000000002E-2</v>
      </c>
      <c r="AG655">
        <v>3.5000000000000001E-3</v>
      </c>
      <c r="AH655">
        <v>6.9000000000000006E-2</v>
      </c>
      <c r="AI655">
        <v>8.9999999999999993E-3</v>
      </c>
      <c r="AJ655">
        <v>1.9E-2</v>
      </c>
      <c r="AK655">
        <v>1.5595000000000001</v>
      </c>
      <c r="AL655" s="10" t="s">
        <v>818</v>
      </c>
      <c r="AM655" s="10" t="s">
        <v>819</v>
      </c>
      <c r="AN655" s="10" t="s">
        <v>820</v>
      </c>
      <c r="AO655" s="10" t="s">
        <v>821</v>
      </c>
      <c r="AP655">
        <f>VLOOKUP(C655,'debit moy jour'!$A$2:$B$1198,2,FALSE)</f>
        <v>130.90899999999999</v>
      </c>
      <c r="AQ655" t="b">
        <f t="shared" si="30"/>
        <v>0</v>
      </c>
      <c r="AR655">
        <f>VLOOKUP(C655,'pluie jour'!$A$2:$B$1207,2,FALSE)</f>
        <v>0.5</v>
      </c>
      <c r="AS655">
        <f t="shared" si="31"/>
        <v>1</v>
      </c>
      <c r="AT655" s="11">
        <f t="shared" si="32"/>
        <v>-0.40351668580385297</v>
      </c>
    </row>
    <row r="656" spans="1:46" x14ac:dyDescent="0.3">
      <c r="A656" t="s">
        <v>863</v>
      </c>
      <c r="B656" t="s">
        <v>3</v>
      </c>
      <c r="C656" s="4">
        <v>37294</v>
      </c>
      <c r="D656" t="s">
        <v>656</v>
      </c>
      <c r="E656">
        <v>18386</v>
      </c>
      <c r="F656">
        <v>13935</v>
      </c>
      <c r="G656">
        <v>15.5</v>
      </c>
      <c r="H656">
        <v>3781</v>
      </c>
      <c r="I656">
        <v>4433</v>
      </c>
      <c r="J656">
        <v>14132</v>
      </c>
      <c r="K656">
        <v>0.37</v>
      </c>
      <c r="L656">
        <v>25.65</v>
      </c>
      <c r="M656">
        <v>109.1</v>
      </c>
      <c r="N656">
        <v>1.26</v>
      </c>
      <c r="O656">
        <v>17.28</v>
      </c>
      <c r="P656">
        <v>1.61</v>
      </c>
      <c r="Q656">
        <v>85.93</v>
      </c>
      <c r="R656">
        <v>4.3999999999999997E-2</v>
      </c>
      <c r="S656">
        <v>25.29</v>
      </c>
      <c r="T656">
        <v>0.31130000000000002</v>
      </c>
      <c r="U656">
        <v>0.19089999999999999</v>
      </c>
      <c r="V656">
        <v>9.0800000000000006E-2</v>
      </c>
      <c r="W656">
        <v>0.3881</v>
      </c>
      <c r="X656">
        <v>7.2099999999999997E-2</v>
      </c>
      <c r="Y656">
        <v>1.3899999999999999E-2</v>
      </c>
      <c r="Z656">
        <v>5.7200000000000001E-2</v>
      </c>
      <c r="AA656">
        <v>5.4000000000000003E-3</v>
      </c>
      <c r="AB656">
        <v>2.8799999999999999E-2</v>
      </c>
      <c r="AC656">
        <v>5.8999999999999999E-3</v>
      </c>
      <c r="AD656">
        <v>1.5800000000000002E-2</v>
      </c>
      <c r="AE656">
        <v>2.3E-3</v>
      </c>
      <c r="AF656">
        <v>1.6400000000000001E-2</v>
      </c>
      <c r="AG656">
        <v>3.0000000000000001E-3</v>
      </c>
      <c r="AH656">
        <v>0.06</v>
      </c>
      <c r="AI656">
        <v>0</v>
      </c>
      <c r="AJ656">
        <v>1.4E-2</v>
      </c>
      <c r="AK656">
        <v>1.2019</v>
      </c>
      <c r="AL656" s="10" t="s">
        <v>818</v>
      </c>
      <c r="AM656" s="10" t="s">
        <v>819</v>
      </c>
      <c r="AN656" s="10" t="s">
        <v>820</v>
      </c>
      <c r="AO656" s="10" t="s">
        <v>821</v>
      </c>
      <c r="AP656">
        <f>VLOOKUP(C656,'debit moy jour'!$A$2:$B$1198,2,FALSE)</f>
        <v>110.818</v>
      </c>
      <c r="AQ656" t="b">
        <f t="shared" si="30"/>
        <v>0</v>
      </c>
      <c r="AR656">
        <f>VLOOKUP(C656,'pluie jour'!$A$2:$B$1207,2,FALSE)</f>
        <v>0</v>
      </c>
      <c r="AS656">
        <f t="shared" si="31"/>
        <v>0</v>
      </c>
      <c r="AT656" s="11" t="e">
        <f t="shared" si="32"/>
        <v>#N/A</v>
      </c>
    </row>
    <row r="657" spans="1:46" x14ac:dyDescent="0.3">
      <c r="A657" t="s">
        <v>863</v>
      </c>
      <c r="B657" t="s">
        <v>3</v>
      </c>
      <c r="C657" s="4">
        <v>37295</v>
      </c>
      <c r="D657" t="s">
        <v>657</v>
      </c>
      <c r="E657">
        <v>18331</v>
      </c>
      <c r="F657">
        <v>13973</v>
      </c>
      <c r="G657">
        <v>18.5</v>
      </c>
      <c r="H657">
        <v>3910</v>
      </c>
      <c r="I657">
        <v>4735</v>
      </c>
      <c r="J657">
        <v>13963</v>
      </c>
      <c r="K657">
        <v>0.41</v>
      </c>
      <c r="L657">
        <v>27.67</v>
      </c>
      <c r="M657">
        <v>131.5</v>
      </c>
      <c r="N657">
        <v>1.37</v>
      </c>
      <c r="O657">
        <v>17.809999999999999</v>
      </c>
      <c r="P657">
        <v>1.79</v>
      </c>
      <c r="Q657">
        <v>86.78</v>
      </c>
      <c r="R657">
        <v>4.4999999999999998E-2</v>
      </c>
      <c r="S657">
        <v>25.51</v>
      </c>
      <c r="T657">
        <v>0.34910000000000002</v>
      </c>
      <c r="U657">
        <v>0.21629999999999999</v>
      </c>
      <c r="V657">
        <v>9.9400000000000002E-2</v>
      </c>
      <c r="W657">
        <v>0.43059999999999998</v>
      </c>
      <c r="X657">
        <v>8.0600000000000005E-2</v>
      </c>
      <c r="Y657">
        <v>1.4999999999999999E-2</v>
      </c>
      <c r="Z657">
        <v>5.8700000000000002E-2</v>
      </c>
      <c r="AA657">
        <v>6.1999999999999998E-3</v>
      </c>
      <c r="AB657">
        <v>3.1099999999999999E-2</v>
      </c>
      <c r="AC657">
        <v>6.1000000000000004E-3</v>
      </c>
      <c r="AD657">
        <v>1.83E-2</v>
      </c>
      <c r="AE657">
        <v>2.7000000000000001E-3</v>
      </c>
      <c r="AF657">
        <v>1.6799999999999999E-2</v>
      </c>
      <c r="AG657">
        <v>3.0000000000000001E-3</v>
      </c>
      <c r="AH657">
        <v>6.9000000000000006E-2</v>
      </c>
      <c r="AI657">
        <v>8.9999999999999993E-3</v>
      </c>
      <c r="AJ657">
        <v>1.4999999999999999E-2</v>
      </c>
      <c r="AK657">
        <v>1.3339000000000001</v>
      </c>
      <c r="AL657" s="10" t="s">
        <v>818</v>
      </c>
      <c r="AM657" s="10" t="s">
        <v>819</v>
      </c>
      <c r="AN657" s="10" t="s">
        <v>820</v>
      </c>
      <c r="AO657" s="10" t="s">
        <v>821</v>
      </c>
      <c r="AP657">
        <f>VLOOKUP(C657,'debit moy jour'!$A$2:$B$1198,2,FALSE)</f>
        <v>106.73699999999999</v>
      </c>
      <c r="AQ657" t="b">
        <f t="shared" si="30"/>
        <v>0</v>
      </c>
      <c r="AR657">
        <f>VLOOKUP(C657,'pluie jour'!$A$2:$B$1207,2,FALSE)</f>
        <v>3</v>
      </c>
      <c r="AS657">
        <f t="shared" si="31"/>
        <v>1</v>
      </c>
      <c r="AT657" s="11">
        <f t="shared" si="32"/>
        <v>-3.6826147376779972E-2</v>
      </c>
    </row>
    <row r="658" spans="1:46" x14ac:dyDescent="0.3">
      <c r="A658" t="s">
        <v>863</v>
      </c>
      <c r="B658" t="s">
        <v>3</v>
      </c>
      <c r="C658" s="4">
        <v>37296</v>
      </c>
      <c r="D658" t="s">
        <v>658</v>
      </c>
      <c r="E658">
        <v>17878</v>
      </c>
      <c r="F658">
        <v>13330</v>
      </c>
      <c r="G658">
        <v>37.1</v>
      </c>
      <c r="H658">
        <v>3799</v>
      </c>
      <c r="I658">
        <v>6046</v>
      </c>
      <c r="J658">
        <v>14246</v>
      </c>
      <c r="K658">
        <v>0.5</v>
      </c>
      <c r="L658">
        <v>34.75</v>
      </c>
      <c r="M658">
        <v>206.4</v>
      </c>
      <c r="N658">
        <v>1.96</v>
      </c>
      <c r="O658">
        <v>17.84</v>
      </c>
      <c r="P658">
        <v>2.2200000000000002</v>
      </c>
      <c r="Q658">
        <v>85.87</v>
      </c>
      <c r="R658">
        <v>0.05</v>
      </c>
      <c r="S658">
        <v>26.2</v>
      </c>
      <c r="T658">
        <v>0.50260000000000005</v>
      </c>
      <c r="U658">
        <v>0.3392</v>
      </c>
      <c r="V658">
        <v>0.1426</v>
      </c>
      <c r="W658">
        <v>0.60770000000000002</v>
      </c>
      <c r="X658">
        <v>0.1124</v>
      </c>
      <c r="Y658">
        <v>2.1000000000000001E-2</v>
      </c>
      <c r="Z658">
        <v>8.8800000000000004E-2</v>
      </c>
      <c r="AA658">
        <v>8.6999999999999994E-3</v>
      </c>
      <c r="AB658">
        <v>4.2599999999999999E-2</v>
      </c>
      <c r="AC658">
        <v>8.5000000000000006E-3</v>
      </c>
      <c r="AD658">
        <v>2.46E-2</v>
      </c>
      <c r="AE658">
        <v>3.3E-3</v>
      </c>
      <c r="AF658">
        <v>2.0899999999999998E-2</v>
      </c>
      <c r="AG658">
        <v>3.7000000000000002E-3</v>
      </c>
      <c r="AH658">
        <v>0.107</v>
      </c>
      <c r="AI658">
        <v>0.02</v>
      </c>
      <c r="AJ658">
        <v>2.4E-2</v>
      </c>
      <c r="AK658">
        <v>1.9265000000000001</v>
      </c>
      <c r="AL658" s="10" t="s">
        <v>818</v>
      </c>
      <c r="AM658" s="10" t="s">
        <v>819</v>
      </c>
      <c r="AN658" s="10" t="s">
        <v>820</v>
      </c>
      <c r="AO658" s="10" t="s">
        <v>821</v>
      </c>
      <c r="AP658">
        <f>VLOOKUP(C658,'debit moy jour'!$A$2:$B$1198,2,FALSE)</f>
        <v>125.77</v>
      </c>
      <c r="AQ658" t="b">
        <f t="shared" si="30"/>
        <v>0</v>
      </c>
      <c r="AR658">
        <f>VLOOKUP(C658,'pluie jour'!$A$2:$B$1207,2,FALSE)</f>
        <v>1.5</v>
      </c>
      <c r="AS658">
        <f t="shared" si="31"/>
        <v>1</v>
      </c>
      <c r="AT658" s="11">
        <f t="shared" si="32"/>
        <v>0.17831679736173961</v>
      </c>
    </row>
    <row r="659" spans="1:46" x14ac:dyDescent="0.3">
      <c r="A659" t="s">
        <v>863</v>
      </c>
      <c r="B659" t="s">
        <v>3</v>
      </c>
      <c r="C659" s="4">
        <v>37297</v>
      </c>
      <c r="D659" t="s">
        <v>659</v>
      </c>
      <c r="E659">
        <v>17950</v>
      </c>
      <c r="F659">
        <v>13384</v>
      </c>
      <c r="G659">
        <v>34</v>
      </c>
      <c r="H659">
        <v>3831</v>
      </c>
      <c r="I659">
        <v>5461</v>
      </c>
      <c r="J659">
        <v>14297</v>
      </c>
      <c r="K659">
        <v>0.52</v>
      </c>
      <c r="L659">
        <v>33.479999999999997</v>
      </c>
      <c r="M659">
        <v>204.6</v>
      </c>
      <c r="N659">
        <v>1.89</v>
      </c>
      <c r="O659">
        <v>17.71</v>
      </c>
      <c r="P659">
        <v>2</v>
      </c>
      <c r="Q659">
        <v>84.42</v>
      </c>
      <c r="R659">
        <v>4.9000000000000002E-2</v>
      </c>
      <c r="S659">
        <v>25.3</v>
      </c>
      <c r="T659">
        <v>0.47260000000000002</v>
      </c>
      <c r="U659">
        <v>0.31469999999999998</v>
      </c>
      <c r="V659">
        <v>0.1343</v>
      </c>
      <c r="W659">
        <v>0.59079999999999999</v>
      </c>
      <c r="X659">
        <v>0.1074</v>
      </c>
      <c r="Y659">
        <v>2.0299999999999999E-2</v>
      </c>
      <c r="Z659">
        <v>8.0100000000000005E-2</v>
      </c>
      <c r="AA659">
        <v>8.3000000000000001E-3</v>
      </c>
      <c r="AB659">
        <v>4.19E-2</v>
      </c>
      <c r="AC659">
        <v>7.9000000000000008E-3</v>
      </c>
      <c r="AD659">
        <v>2.5000000000000001E-2</v>
      </c>
      <c r="AE659">
        <v>3.3E-3</v>
      </c>
      <c r="AF659">
        <v>2.1700000000000001E-2</v>
      </c>
      <c r="AG659">
        <v>3.7000000000000002E-3</v>
      </c>
      <c r="AH659">
        <v>0.107</v>
      </c>
      <c r="AI659">
        <v>1.7000000000000001E-2</v>
      </c>
      <c r="AJ659">
        <v>2.3E-2</v>
      </c>
      <c r="AK659">
        <v>1.8321000000000001</v>
      </c>
      <c r="AL659" s="10" t="s">
        <v>818</v>
      </c>
      <c r="AM659" s="10" t="s">
        <v>819</v>
      </c>
      <c r="AN659" s="10" t="s">
        <v>820</v>
      </c>
      <c r="AO659" s="10" t="s">
        <v>821</v>
      </c>
      <c r="AP659">
        <f>VLOOKUP(C659,'debit moy jour'!$A$2:$B$1198,2,FALSE)</f>
        <v>110.086</v>
      </c>
      <c r="AQ659" t="b">
        <f t="shared" si="30"/>
        <v>0</v>
      </c>
      <c r="AR659">
        <f>VLOOKUP(C659,'pluie jour'!$A$2:$B$1207,2,FALSE)</f>
        <v>2.5</v>
      </c>
      <c r="AS659">
        <f t="shared" si="31"/>
        <v>1</v>
      </c>
      <c r="AT659" s="11">
        <f t="shared" si="32"/>
        <v>-0.12470382444144071</v>
      </c>
    </row>
    <row r="660" spans="1:46" x14ac:dyDescent="0.3">
      <c r="A660" t="s">
        <v>863</v>
      </c>
      <c r="B660" t="s">
        <v>3</v>
      </c>
      <c r="C660" s="4">
        <v>37298</v>
      </c>
      <c r="D660" t="s">
        <v>660</v>
      </c>
      <c r="E660">
        <v>17956</v>
      </c>
      <c r="F660">
        <v>13770</v>
      </c>
      <c r="G660">
        <v>16.5</v>
      </c>
      <c r="H660">
        <v>3779</v>
      </c>
      <c r="I660">
        <v>4854</v>
      </c>
      <c r="J660">
        <v>14027</v>
      </c>
      <c r="K660">
        <v>0.37</v>
      </c>
      <c r="L660">
        <v>28.77</v>
      </c>
      <c r="M660">
        <v>120.6</v>
      </c>
      <c r="N660">
        <v>1.1599999999999999</v>
      </c>
      <c r="O660">
        <v>16.87</v>
      </c>
      <c r="P660">
        <v>1.82</v>
      </c>
      <c r="Q660">
        <v>88.64</v>
      </c>
      <c r="R660">
        <v>4.3999999999999997E-2</v>
      </c>
      <c r="S660">
        <v>26.66</v>
      </c>
      <c r="T660">
        <v>0.29809999999999998</v>
      </c>
      <c r="U660">
        <v>0.1915</v>
      </c>
      <c r="V660">
        <v>8.5500000000000007E-2</v>
      </c>
      <c r="W660">
        <v>0.37409999999999999</v>
      </c>
      <c r="X660">
        <v>6.9000000000000006E-2</v>
      </c>
      <c r="Y660">
        <v>1.3100000000000001E-2</v>
      </c>
      <c r="Z660">
        <v>5.3199999999999997E-2</v>
      </c>
      <c r="AA660">
        <v>5.4000000000000003E-3</v>
      </c>
      <c r="AB660">
        <v>2.4799999999999999E-2</v>
      </c>
      <c r="AC660">
        <v>5.3E-3</v>
      </c>
      <c r="AD660">
        <v>1.5800000000000002E-2</v>
      </c>
      <c r="AE660">
        <v>2.0999999999999999E-3</v>
      </c>
      <c r="AF660">
        <v>1.44E-2</v>
      </c>
      <c r="AG660">
        <v>2.5000000000000001E-3</v>
      </c>
      <c r="AH660">
        <v>5.8999999999999997E-2</v>
      </c>
      <c r="AI660">
        <v>7.0000000000000001E-3</v>
      </c>
      <c r="AJ660">
        <v>1.4E-2</v>
      </c>
      <c r="AK660">
        <v>1.155</v>
      </c>
      <c r="AL660" s="10" t="s">
        <v>818</v>
      </c>
      <c r="AM660" s="10" t="s">
        <v>819</v>
      </c>
      <c r="AN660" s="10" t="s">
        <v>820</v>
      </c>
      <c r="AO660" s="10" t="s">
        <v>821</v>
      </c>
      <c r="AP660">
        <f>VLOOKUP(C660,'debit moy jour'!$A$2:$B$1198,2,FALSE)</f>
        <v>106.105</v>
      </c>
      <c r="AQ660" t="b">
        <f t="shared" si="30"/>
        <v>0</v>
      </c>
      <c r="AR660">
        <f>VLOOKUP(C660,'pluie jour'!$A$2:$B$1207,2,FALSE)</f>
        <v>0</v>
      </c>
      <c r="AS660">
        <f t="shared" si="31"/>
        <v>1</v>
      </c>
      <c r="AT660" s="11">
        <f t="shared" si="32"/>
        <v>-3.616263648420321E-2</v>
      </c>
    </row>
    <row r="661" spans="1:46" x14ac:dyDescent="0.3">
      <c r="A661" t="s">
        <v>863</v>
      </c>
      <c r="B661" t="s">
        <v>3</v>
      </c>
      <c r="C661" s="4">
        <v>37299</v>
      </c>
      <c r="D661" t="s">
        <v>661</v>
      </c>
      <c r="E661">
        <v>18197</v>
      </c>
      <c r="F661">
        <v>13964</v>
      </c>
      <c r="G661">
        <v>13.7</v>
      </c>
      <c r="H661">
        <v>3870</v>
      </c>
      <c r="I661">
        <v>4264</v>
      </c>
      <c r="J661">
        <v>13401</v>
      </c>
      <c r="K661">
        <v>0.4</v>
      </c>
      <c r="L661">
        <v>27.71</v>
      </c>
      <c r="M661">
        <v>124.1</v>
      </c>
      <c r="N661">
        <v>1.17</v>
      </c>
      <c r="O661">
        <v>17.12</v>
      </c>
      <c r="P661">
        <v>1.63</v>
      </c>
      <c r="Q661">
        <v>86.89</v>
      </c>
      <c r="R661">
        <v>4.2000000000000003E-2</v>
      </c>
      <c r="S661">
        <v>25.89</v>
      </c>
      <c r="T661">
        <v>0.30840000000000001</v>
      </c>
      <c r="U661">
        <v>0.18190000000000001</v>
      </c>
      <c r="V661">
        <v>8.7099999999999997E-2</v>
      </c>
      <c r="W661">
        <v>0.37440000000000001</v>
      </c>
      <c r="X661">
        <v>6.9000000000000006E-2</v>
      </c>
      <c r="Y661">
        <v>1.29E-2</v>
      </c>
      <c r="Z661">
        <v>5.3699999999999998E-2</v>
      </c>
      <c r="AA661">
        <v>5.4999999999999997E-3</v>
      </c>
      <c r="AB661">
        <v>2.7099999999999999E-2</v>
      </c>
      <c r="AC661">
        <v>5.4000000000000003E-3</v>
      </c>
      <c r="AD661">
        <v>1.52E-2</v>
      </c>
      <c r="AE661">
        <v>2E-3</v>
      </c>
      <c r="AF661">
        <v>1.37E-2</v>
      </c>
      <c r="AG661">
        <v>3.0000000000000001E-3</v>
      </c>
      <c r="AH661">
        <v>6.4000000000000001E-2</v>
      </c>
      <c r="AI661">
        <v>0</v>
      </c>
      <c r="AJ661">
        <v>1.2999999999999999E-2</v>
      </c>
      <c r="AK661">
        <v>1.1592</v>
      </c>
      <c r="AL661" s="10" t="s">
        <v>818</v>
      </c>
      <c r="AM661" s="10" t="s">
        <v>819</v>
      </c>
      <c r="AN661" s="10" t="s">
        <v>820</v>
      </c>
      <c r="AO661" s="10" t="s">
        <v>821</v>
      </c>
      <c r="AP661">
        <f>VLOOKUP(C661,'debit moy jour'!$A$2:$B$1198,2,FALSE)</f>
        <v>98.682000000000002</v>
      </c>
      <c r="AQ661" t="b">
        <f t="shared" si="30"/>
        <v>0</v>
      </c>
      <c r="AR661">
        <f>VLOOKUP(C661,'pluie jour'!$A$2:$B$1207,2,FALSE)</f>
        <v>0.5</v>
      </c>
      <c r="AS661">
        <f t="shared" si="31"/>
        <v>0</v>
      </c>
      <c r="AT661" s="11" t="e">
        <f t="shared" si="32"/>
        <v>#N/A</v>
      </c>
    </row>
    <row r="662" spans="1:46" x14ac:dyDescent="0.3">
      <c r="A662" t="s">
        <v>863</v>
      </c>
      <c r="B662" t="s">
        <v>3</v>
      </c>
      <c r="C662" s="4">
        <v>37300</v>
      </c>
      <c r="D662" t="s">
        <v>662</v>
      </c>
      <c r="E662">
        <v>16297</v>
      </c>
      <c r="F662">
        <v>11940</v>
      </c>
      <c r="G662">
        <v>108.1</v>
      </c>
      <c r="H662">
        <v>3822</v>
      </c>
      <c r="I662">
        <v>7163</v>
      </c>
      <c r="J662">
        <v>15165</v>
      </c>
      <c r="K662">
        <v>0.77</v>
      </c>
      <c r="L662">
        <v>54.43</v>
      </c>
      <c r="M662">
        <v>423.3</v>
      </c>
      <c r="N662">
        <v>4.03</v>
      </c>
      <c r="O662">
        <v>19.38</v>
      </c>
      <c r="P662">
        <v>2.6</v>
      </c>
      <c r="Q662">
        <v>77.75</v>
      </c>
      <c r="R662">
        <v>5.8000000000000003E-2</v>
      </c>
      <c r="S662">
        <v>23.8</v>
      </c>
      <c r="T662">
        <v>0.93979999999999997</v>
      </c>
      <c r="U662">
        <v>0.68879999999999997</v>
      </c>
      <c r="V662">
        <v>0.27450000000000002</v>
      </c>
      <c r="W662">
        <v>1.1726000000000001</v>
      </c>
      <c r="X662">
        <v>0.22320000000000001</v>
      </c>
      <c r="Y662">
        <v>4.0800000000000003E-2</v>
      </c>
      <c r="Z662">
        <v>0.16769999999999999</v>
      </c>
      <c r="AA662">
        <v>1.7100000000000001E-2</v>
      </c>
      <c r="AB662">
        <v>8.3000000000000004E-2</v>
      </c>
      <c r="AC662">
        <v>1.5699999999999999E-2</v>
      </c>
      <c r="AD662">
        <v>4.6699999999999998E-2</v>
      </c>
      <c r="AE662">
        <v>6.6E-3</v>
      </c>
      <c r="AF662">
        <v>3.9800000000000002E-2</v>
      </c>
      <c r="AG662">
        <v>6.7000000000000002E-3</v>
      </c>
      <c r="AH662">
        <v>0.20100000000000001</v>
      </c>
      <c r="AI662">
        <v>5.1999999999999998E-2</v>
      </c>
      <c r="AJ662">
        <v>4.4999999999999998E-2</v>
      </c>
      <c r="AK662">
        <v>3.7229000000000001</v>
      </c>
      <c r="AL662" s="10" t="s">
        <v>818</v>
      </c>
      <c r="AM662" s="10" t="s">
        <v>819</v>
      </c>
      <c r="AN662" s="10" t="s">
        <v>820</v>
      </c>
      <c r="AO662" s="10" t="s">
        <v>821</v>
      </c>
      <c r="AP662">
        <f>VLOOKUP(C662,'debit moy jour'!$A$2:$B$1198,2,FALSE)</f>
        <v>157.60400000000001</v>
      </c>
      <c r="AQ662" t="b">
        <f t="shared" si="30"/>
        <v>0</v>
      </c>
      <c r="AR662">
        <f>VLOOKUP(C662,'pluie jour'!$A$2:$B$1207,2,FALSE)</f>
        <v>13</v>
      </c>
      <c r="AS662">
        <f t="shared" si="31"/>
        <v>1</v>
      </c>
      <c r="AT662" s="11">
        <f t="shared" si="32"/>
        <v>0.59708964147463583</v>
      </c>
    </row>
    <row r="663" spans="1:46" x14ac:dyDescent="0.3">
      <c r="A663" t="s">
        <v>863</v>
      </c>
      <c r="B663" t="s">
        <v>3</v>
      </c>
      <c r="C663" s="4">
        <v>37301</v>
      </c>
      <c r="D663" t="s">
        <v>663</v>
      </c>
      <c r="E663">
        <v>17757</v>
      </c>
      <c r="F663">
        <v>14176</v>
      </c>
      <c r="G663">
        <v>22.7</v>
      </c>
      <c r="H663">
        <v>4004</v>
      </c>
      <c r="I663">
        <v>4640</v>
      </c>
      <c r="J663">
        <v>14763</v>
      </c>
      <c r="K663">
        <v>0.44</v>
      </c>
      <c r="L663">
        <v>29.39</v>
      </c>
      <c r="M663">
        <v>136.30000000000001</v>
      </c>
      <c r="N663">
        <v>1.67</v>
      </c>
      <c r="O663">
        <v>16.829999999999998</v>
      </c>
      <c r="P663">
        <v>1.69</v>
      </c>
      <c r="Q663">
        <v>85.84</v>
      </c>
      <c r="R663">
        <v>0.05</v>
      </c>
      <c r="S663">
        <v>25.01</v>
      </c>
      <c r="T663">
        <v>0.39679999999999999</v>
      </c>
      <c r="U663">
        <v>0.25130000000000002</v>
      </c>
      <c r="V663">
        <v>0.1173</v>
      </c>
      <c r="W663">
        <v>0.50149999999999995</v>
      </c>
      <c r="X663">
        <v>9.1899999999999996E-2</v>
      </c>
      <c r="Y663">
        <v>1.7399999999999999E-2</v>
      </c>
      <c r="Z663">
        <v>7.6899999999999996E-2</v>
      </c>
      <c r="AA663">
        <v>7.4000000000000003E-3</v>
      </c>
      <c r="AB663">
        <v>3.6600000000000001E-2</v>
      </c>
      <c r="AC663">
        <v>7.1999999999999998E-3</v>
      </c>
      <c r="AD663">
        <v>2.0799999999999999E-2</v>
      </c>
      <c r="AE663">
        <v>2.8999999999999998E-3</v>
      </c>
      <c r="AF663">
        <v>1.95E-2</v>
      </c>
      <c r="AG663">
        <v>3.3E-3</v>
      </c>
      <c r="AH663">
        <v>0.113</v>
      </c>
      <c r="AI663">
        <v>8.9999999999999993E-3</v>
      </c>
      <c r="AJ663">
        <v>1.7999999999999999E-2</v>
      </c>
      <c r="AK663">
        <v>1.5507</v>
      </c>
      <c r="AL663" s="10" t="s">
        <v>818</v>
      </c>
      <c r="AM663" s="10" t="s">
        <v>819</v>
      </c>
      <c r="AN663" s="10" t="s">
        <v>820</v>
      </c>
      <c r="AO663" s="10" t="s">
        <v>821</v>
      </c>
      <c r="AP663">
        <f>VLOOKUP(C663,'debit moy jour'!$A$2:$B$1198,2,FALSE)</f>
        <v>129.136</v>
      </c>
      <c r="AQ663" t="b">
        <f t="shared" si="30"/>
        <v>0</v>
      </c>
      <c r="AR663">
        <f>VLOOKUP(C663,'pluie jour'!$A$2:$B$1207,2,FALSE)</f>
        <v>0</v>
      </c>
      <c r="AS663">
        <f t="shared" si="31"/>
        <v>1</v>
      </c>
      <c r="AT663" s="11">
        <f t="shared" si="32"/>
        <v>-0.1806299332504252</v>
      </c>
    </row>
    <row r="664" spans="1:46" x14ac:dyDescent="0.3">
      <c r="A664" t="s">
        <v>863</v>
      </c>
      <c r="B664" t="s">
        <v>3</v>
      </c>
      <c r="C664" s="4">
        <v>37302</v>
      </c>
      <c r="D664" t="s">
        <v>664</v>
      </c>
      <c r="E664">
        <v>18002</v>
      </c>
      <c r="F664">
        <v>14490</v>
      </c>
      <c r="G664">
        <v>11.6</v>
      </c>
      <c r="H664">
        <v>3888</v>
      </c>
      <c r="I664">
        <v>3813</v>
      </c>
      <c r="J664">
        <v>13602</v>
      </c>
      <c r="K664">
        <v>0.34</v>
      </c>
      <c r="L664">
        <v>24.73</v>
      </c>
      <c r="M664">
        <v>98.3</v>
      </c>
      <c r="N664">
        <v>1.03</v>
      </c>
      <c r="O664">
        <v>17.71</v>
      </c>
      <c r="P664">
        <v>1.43</v>
      </c>
      <c r="Q664">
        <v>85.62</v>
      </c>
      <c r="R664">
        <v>4.5999999999999999E-2</v>
      </c>
      <c r="S664">
        <v>25.13</v>
      </c>
      <c r="T664">
        <v>0.29830000000000001</v>
      </c>
      <c r="U664">
        <v>0.16500000000000001</v>
      </c>
      <c r="V664">
        <v>8.4900000000000003E-2</v>
      </c>
      <c r="W664">
        <v>0.37440000000000001</v>
      </c>
      <c r="X664">
        <v>6.6799999999999998E-2</v>
      </c>
      <c r="Y664">
        <v>1.3100000000000001E-2</v>
      </c>
      <c r="Z664">
        <v>5.3999999999999999E-2</v>
      </c>
      <c r="AA664">
        <v>5.1000000000000004E-3</v>
      </c>
      <c r="AB664">
        <v>2.64E-2</v>
      </c>
      <c r="AC664">
        <v>5.4999999999999997E-3</v>
      </c>
      <c r="AD664">
        <v>1.61E-2</v>
      </c>
      <c r="AE664">
        <v>2.3999999999999998E-3</v>
      </c>
      <c r="AF664">
        <v>1.49E-2</v>
      </c>
      <c r="AG664">
        <v>3.0000000000000001E-3</v>
      </c>
      <c r="AH664">
        <v>5.2999999999999999E-2</v>
      </c>
      <c r="AI664">
        <v>0</v>
      </c>
      <c r="AJ664">
        <v>1.2E-2</v>
      </c>
      <c r="AK664">
        <v>1.1298999999999999</v>
      </c>
      <c r="AL664" s="10" t="s">
        <v>818</v>
      </c>
      <c r="AM664" s="10" t="s">
        <v>819</v>
      </c>
      <c r="AN664" s="10" t="s">
        <v>820</v>
      </c>
      <c r="AO664" s="10" t="s">
        <v>821</v>
      </c>
      <c r="AP664">
        <f>VLOOKUP(C664,'debit moy jour'!$A$2:$B$1198,2,FALSE)</f>
        <v>107.095</v>
      </c>
      <c r="AQ664" t="b">
        <f t="shared" si="30"/>
        <v>0</v>
      </c>
      <c r="AR664">
        <f>VLOOKUP(C664,'pluie jour'!$A$2:$B$1207,2,FALSE)</f>
        <v>0</v>
      </c>
      <c r="AS664">
        <f t="shared" si="31"/>
        <v>0</v>
      </c>
      <c r="AT664" s="11" t="e">
        <f t="shared" si="32"/>
        <v>#N/A</v>
      </c>
    </row>
    <row r="665" spans="1:46" x14ac:dyDescent="0.3">
      <c r="A665" t="s">
        <v>863</v>
      </c>
      <c r="B665" t="s">
        <v>3</v>
      </c>
      <c r="C665" s="4">
        <v>37303</v>
      </c>
      <c r="D665" t="s">
        <v>665</v>
      </c>
      <c r="E665">
        <v>17823</v>
      </c>
      <c r="F665">
        <v>14394</v>
      </c>
      <c r="G665">
        <v>10.7</v>
      </c>
      <c r="H665">
        <v>3835</v>
      </c>
      <c r="I665">
        <v>3673</v>
      </c>
      <c r="J665">
        <v>13304</v>
      </c>
      <c r="K665">
        <v>0.35</v>
      </c>
      <c r="L665">
        <v>24.32</v>
      </c>
      <c r="M665">
        <v>90.5</v>
      </c>
      <c r="N665">
        <v>0.93</v>
      </c>
      <c r="O665">
        <v>18.73</v>
      </c>
      <c r="P665">
        <v>1.41</v>
      </c>
      <c r="Q665">
        <v>86.31</v>
      </c>
      <c r="R665">
        <v>4.7E-2</v>
      </c>
      <c r="S665">
        <v>25.82</v>
      </c>
      <c r="T665">
        <v>0.27989999999999998</v>
      </c>
      <c r="U665">
        <v>0.1489</v>
      </c>
      <c r="V665">
        <v>7.7700000000000005E-2</v>
      </c>
      <c r="W665">
        <v>0.34279999999999999</v>
      </c>
      <c r="X665">
        <v>6.2399999999999997E-2</v>
      </c>
      <c r="Y665">
        <v>1.14E-2</v>
      </c>
      <c r="Z665">
        <v>4.6199999999999998E-2</v>
      </c>
      <c r="AA665">
        <v>4.7000000000000002E-3</v>
      </c>
      <c r="AB665">
        <v>2.4799999999999999E-2</v>
      </c>
      <c r="AC665">
        <v>5.1000000000000004E-3</v>
      </c>
      <c r="AD665">
        <v>1.46E-2</v>
      </c>
      <c r="AE665">
        <v>2E-3</v>
      </c>
      <c r="AF665">
        <v>1.32E-2</v>
      </c>
      <c r="AG665">
        <v>2.5999999999999999E-3</v>
      </c>
      <c r="AH665">
        <v>5.0999999999999997E-2</v>
      </c>
      <c r="AI665">
        <v>0</v>
      </c>
      <c r="AJ665">
        <v>1.0999999999999999E-2</v>
      </c>
      <c r="AK665">
        <v>1.0363</v>
      </c>
      <c r="AL665" s="10" t="s">
        <v>818</v>
      </c>
      <c r="AM665" s="10" t="s">
        <v>819</v>
      </c>
      <c r="AN665" s="10" t="s">
        <v>820</v>
      </c>
      <c r="AO665" s="10" t="s">
        <v>821</v>
      </c>
      <c r="AP665">
        <f>VLOOKUP(C665,'debit moy jour'!$A$2:$B$1198,2,FALSE)</f>
        <v>100.667</v>
      </c>
      <c r="AQ665" t="b">
        <f t="shared" si="30"/>
        <v>0</v>
      </c>
      <c r="AR665">
        <f>VLOOKUP(C665,'pluie jour'!$A$2:$B$1207,2,FALSE)</f>
        <v>0</v>
      </c>
      <c r="AS665">
        <f t="shared" si="31"/>
        <v>0</v>
      </c>
      <c r="AT665" s="11" t="e">
        <f t="shared" si="32"/>
        <v>#N/A</v>
      </c>
    </row>
    <row r="666" spans="1:46" x14ac:dyDescent="0.3">
      <c r="A666" t="s">
        <v>863</v>
      </c>
      <c r="B666" t="s">
        <v>3</v>
      </c>
      <c r="C666" s="4">
        <v>37304</v>
      </c>
      <c r="D666" t="s">
        <v>666</v>
      </c>
      <c r="E666">
        <v>17697</v>
      </c>
      <c r="F666">
        <v>14291</v>
      </c>
      <c r="G666">
        <v>9.6999999999999993</v>
      </c>
      <c r="H666">
        <v>3806</v>
      </c>
      <c r="I666">
        <v>3604</v>
      </c>
      <c r="J666">
        <v>13145</v>
      </c>
      <c r="K666">
        <v>0.33</v>
      </c>
      <c r="L666">
        <v>23.64</v>
      </c>
      <c r="M666">
        <v>90.7</v>
      </c>
      <c r="N666">
        <v>0.94</v>
      </c>
      <c r="O666">
        <v>18.13</v>
      </c>
      <c r="P666">
        <v>1.38</v>
      </c>
      <c r="Q666">
        <v>85.43</v>
      </c>
      <c r="R666">
        <v>4.5999999999999999E-2</v>
      </c>
      <c r="S666">
        <v>25.54</v>
      </c>
      <c r="T666">
        <v>0.27810000000000001</v>
      </c>
      <c r="U666">
        <v>0.1469</v>
      </c>
      <c r="V666">
        <v>7.7700000000000005E-2</v>
      </c>
      <c r="W666">
        <v>0.33850000000000002</v>
      </c>
      <c r="X666">
        <v>6.0499999999999998E-2</v>
      </c>
      <c r="Y666">
        <v>1.1599999999999999E-2</v>
      </c>
      <c r="Z666">
        <v>4.8300000000000003E-2</v>
      </c>
      <c r="AA666">
        <v>4.5999999999999999E-3</v>
      </c>
      <c r="AB666">
        <v>2.3099999999999999E-2</v>
      </c>
      <c r="AC666">
        <v>5.1000000000000004E-3</v>
      </c>
      <c r="AD666">
        <v>1.47E-2</v>
      </c>
      <c r="AE666">
        <v>2.2000000000000001E-3</v>
      </c>
      <c r="AF666">
        <v>1.3100000000000001E-2</v>
      </c>
      <c r="AG666">
        <v>2.5999999999999999E-3</v>
      </c>
      <c r="AH666">
        <v>0.05</v>
      </c>
      <c r="AI666">
        <v>0</v>
      </c>
      <c r="AJ666">
        <v>1.0999999999999999E-2</v>
      </c>
      <c r="AK666">
        <v>1.0269999999999999</v>
      </c>
      <c r="AL666" s="10" t="s">
        <v>818</v>
      </c>
      <c r="AM666" s="10" t="s">
        <v>819</v>
      </c>
      <c r="AN666" s="10" t="s">
        <v>820</v>
      </c>
      <c r="AO666" s="10" t="s">
        <v>821</v>
      </c>
      <c r="AP666">
        <f>VLOOKUP(C666,'debit moy jour'!$A$2:$B$1198,2,FALSE)</f>
        <v>96.641999999999996</v>
      </c>
      <c r="AQ666" t="b">
        <f t="shared" si="30"/>
        <v>0</v>
      </c>
      <c r="AR666">
        <f>VLOOKUP(C666,'pluie jour'!$A$2:$B$1207,2,FALSE)</f>
        <v>2</v>
      </c>
      <c r="AS666">
        <f t="shared" si="31"/>
        <v>1</v>
      </c>
      <c r="AT666" s="11">
        <f t="shared" si="32"/>
        <v>-3.9983311313538751E-2</v>
      </c>
    </row>
    <row r="667" spans="1:46" x14ac:dyDescent="0.3">
      <c r="A667" t="s">
        <v>863</v>
      </c>
      <c r="B667" t="s">
        <v>3</v>
      </c>
      <c r="C667" s="4">
        <v>37305</v>
      </c>
      <c r="D667" t="s">
        <v>667</v>
      </c>
      <c r="E667">
        <v>18160</v>
      </c>
      <c r="F667">
        <v>14461</v>
      </c>
      <c r="G667">
        <v>9.8000000000000007</v>
      </c>
      <c r="H667">
        <v>3919</v>
      </c>
      <c r="I667">
        <v>3942</v>
      </c>
      <c r="J667">
        <v>13091</v>
      </c>
      <c r="K667">
        <v>0.34</v>
      </c>
      <c r="L667">
        <v>25.82</v>
      </c>
      <c r="M667">
        <v>95.6</v>
      </c>
      <c r="N667">
        <v>1.02</v>
      </c>
      <c r="O667">
        <v>17.79</v>
      </c>
      <c r="P667">
        <v>1.58</v>
      </c>
      <c r="Q667">
        <v>87.43</v>
      </c>
      <c r="R667">
        <v>3.5000000000000003E-2</v>
      </c>
      <c r="S667">
        <v>25.89</v>
      </c>
      <c r="T667">
        <v>0.28249999999999997</v>
      </c>
      <c r="U667">
        <v>0.14879999999999999</v>
      </c>
      <c r="V667">
        <v>7.8899999999999998E-2</v>
      </c>
      <c r="W667">
        <v>0.34399999999999997</v>
      </c>
      <c r="X667">
        <v>6.1499999999999999E-2</v>
      </c>
      <c r="Y667">
        <v>1.2E-2</v>
      </c>
      <c r="Z667">
        <v>4.7600000000000003E-2</v>
      </c>
      <c r="AA667">
        <v>4.7999999999999996E-3</v>
      </c>
      <c r="AB667">
        <v>2.3400000000000001E-2</v>
      </c>
      <c r="AC667">
        <v>4.7000000000000002E-3</v>
      </c>
      <c r="AD667">
        <v>1.47E-2</v>
      </c>
      <c r="AE667">
        <v>1.9E-3</v>
      </c>
      <c r="AF667">
        <v>1.26E-2</v>
      </c>
      <c r="AG667">
        <v>2.3999999999999998E-3</v>
      </c>
      <c r="AH667">
        <v>3.5000000000000003E-2</v>
      </c>
      <c r="AI667">
        <v>0</v>
      </c>
      <c r="AJ667">
        <v>1.2E-2</v>
      </c>
      <c r="AK667">
        <v>1.0399</v>
      </c>
      <c r="AL667" s="10" t="s">
        <v>818</v>
      </c>
      <c r="AM667" s="10" t="s">
        <v>819</v>
      </c>
      <c r="AN667" s="10" t="s">
        <v>820</v>
      </c>
      <c r="AO667" s="10" t="s">
        <v>821</v>
      </c>
      <c r="AP667">
        <f>VLOOKUP(C667,'debit moy jour'!$A$2:$B$1198,2,FALSE)</f>
        <v>93.195999999999998</v>
      </c>
      <c r="AQ667" t="b">
        <f t="shared" si="30"/>
        <v>0</v>
      </c>
      <c r="AR667">
        <f>VLOOKUP(C667,'pluie jour'!$A$2:$B$1207,2,FALSE)</f>
        <v>0</v>
      </c>
      <c r="AS667">
        <f t="shared" si="31"/>
        <v>1</v>
      </c>
      <c r="AT667" s="11">
        <f t="shared" si="32"/>
        <v>-3.5657374640425468E-2</v>
      </c>
    </row>
    <row r="668" spans="1:46" x14ac:dyDescent="0.3">
      <c r="A668" t="s">
        <v>863</v>
      </c>
      <c r="B668" t="s">
        <v>3</v>
      </c>
      <c r="C668" s="4">
        <v>37306</v>
      </c>
      <c r="D668" t="s">
        <v>668</v>
      </c>
      <c r="E668">
        <v>18252</v>
      </c>
      <c r="F668">
        <v>14343</v>
      </c>
      <c r="G668">
        <v>8.4</v>
      </c>
      <c r="H668">
        <v>3815</v>
      </c>
      <c r="I668">
        <v>4758</v>
      </c>
      <c r="J668">
        <v>13082</v>
      </c>
      <c r="K668">
        <v>0.36</v>
      </c>
      <c r="L668">
        <v>28.48</v>
      </c>
      <c r="M668">
        <v>95.4</v>
      </c>
      <c r="N668">
        <v>1.27</v>
      </c>
      <c r="O668">
        <v>17.71</v>
      </c>
      <c r="P668">
        <v>2.29</v>
      </c>
      <c r="Q668">
        <v>87.64</v>
      </c>
      <c r="R668">
        <v>2.5999999999999999E-2</v>
      </c>
      <c r="S668">
        <v>25.42</v>
      </c>
      <c r="T668">
        <v>0.2858</v>
      </c>
      <c r="U668">
        <v>0.12920000000000001</v>
      </c>
      <c r="V668">
        <v>7.7799999999999994E-2</v>
      </c>
      <c r="W668">
        <v>0.33310000000000001</v>
      </c>
      <c r="X668">
        <v>6.0100000000000001E-2</v>
      </c>
      <c r="Y668">
        <v>1.23E-2</v>
      </c>
      <c r="Z668">
        <v>4.4400000000000002E-2</v>
      </c>
      <c r="AA668">
        <v>4.8999999999999998E-3</v>
      </c>
      <c r="AB668">
        <v>2.23E-2</v>
      </c>
      <c r="AC668">
        <v>4.5999999999999999E-3</v>
      </c>
      <c r="AD668">
        <v>1.4200000000000001E-2</v>
      </c>
      <c r="AE668">
        <v>1.8E-3</v>
      </c>
      <c r="AF668">
        <v>1.17E-2</v>
      </c>
      <c r="AG668">
        <v>2.3999999999999998E-3</v>
      </c>
      <c r="AH668">
        <v>3.9E-2</v>
      </c>
      <c r="AI668">
        <v>0</v>
      </c>
      <c r="AJ668">
        <v>1.2999999999999999E-2</v>
      </c>
      <c r="AK668">
        <v>1.0048999999999999</v>
      </c>
      <c r="AL668" s="10" t="s">
        <v>818</v>
      </c>
      <c r="AM668" s="10" t="s">
        <v>819</v>
      </c>
      <c r="AN668" s="10" t="s">
        <v>820</v>
      </c>
      <c r="AO668" s="10" t="s">
        <v>821</v>
      </c>
      <c r="AP668">
        <f>VLOOKUP(C668,'debit moy jour'!$A$2:$B$1198,2,FALSE)</f>
        <v>88.816999999999993</v>
      </c>
      <c r="AQ668" t="b">
        <f t="shared" si="30"/>
        <v>0</v>
      </c>
      <c r="AR668">
        <f>VLOOKUP(C668,'pluie jour'!$A$2:$B$1207,2,FALSE)</f>
        <v>1</v>
      </c>
      <c r="AS668">
        <f t="shared" si="31"/>
        <v>1</v>
      </c>
      <c r="AT668" s="11">
        <f t="shared" si="32"/>
        <v>-4.698699515000649E-2</v>
      </c>
    </row>
    <row r="669" spans="1:46" x14ac:dyDescent="0.3">
      <c r="A669" t="s">
        <v>863</v>
      </c>
      <c r="B669" t="s">
        <v>3</v>
      </c>
      <c r="C669" s="4">
        <v>37307</v>
      </c>
      <c r="D669" t="s">
        <v>669</v>
      </c>
      <c r="E669">
        <v>16491</v>
      </c>
      <c r="F669">
        <v>12019</v>
      </c>
      <c r="G669">
        <v>89.9</v>
      </c>
      <c r="H669">
        <v>3564</v>
      </c>
      <c r="I669">
        <v>5970</v>
      </c>
      <c r="J669">
        <v>13276</v>
      </c>
      <c r="K669">
        <v>0.74</v>
      </c>
      <c r="L669">
        <v>36.840000000000003</v>
      </c>
      <c r="M669">
        <v>355</v>
      </c>
      <c r="N669">
        <v>3.17</v>
      </c>
      <c r="O669">
        <v>18.63</v>
      </c>
      <c r="P669">
        <v>2.27</v>
      </c>
      <c r="Q669">
        <v>74.12</v>
      </c>
      <c r="R669">
        <v>4.1000000000000002E-2</v>
      </c>
      <c r="S669">
        <v>22.69</v>
      </c>
      <c r="T669">
        <v>0.8911</v>
      </c>
      <c r="U669">
        <v>0.5706</v>
      </c>
      <c r="V669">
        <v>0.25230000000000002</v>
      </c>
      <c r="W669">
        <v>1.0880000000000001</v>
      </c>
      <c r="X669">
        <v>0.19700000000000001</v>
      </c>
      <c r="Y669">
        <v>3.7999999999999999E-2</v>
      </c>
      <c r="Z669">
        <v>0.15010000000000001</v>
      </c>
      <c r="AA669">
        <v>1.55E-2</v>
      </c>
      <c r="AB669">
        <v>7.5800000000000006E-2</v>
      </c>
      <c r="AC669">
        <v>1.4200000000000001E-2</v>
      </c>
      <c r="AD669">
        <v>4.0899999999999999E-2</v>
      </c>
      <c r="AE669">
        <v>5.4999999999999997E-3</v>
      </c>
      <c r="AF669">
        <v>3.5799999999999998E-2</v>
      </c>
      <c r="AG669">
        <v>6.8999999999999999E-3</v>
      </c>
      <c r="AH669">
        <v>0.16400000000000001</v>
      </c>
      <c r="AI669">
        <v>0.04</v>
      </c>
      <c r="AJ669">
        <v>0.04</v>
      </c>
      <c r="AK669">
        <v>3.3816999999999999</v>
      </c>
      <c r="AL669" s="10" t="s">
        <v>818</v>
      </c>
      <c r="AM669" s="10" t="s">
        <v>819</v>
      </c>
      <c r="AN669" s="10" t="s">
        <v>820</v>
      </c>
      <c r="AO669" s="10" t="s">
        <v>821</v>
      </c>
      <c r="AP669">
        <f>VLOOKUP(C669,'debit moy jour'!$A$2:$B$1198,2,FALSE)</f>
        <v>136.398</v>
      </c>
      <c r="AQ669" t="b">
        <f t="shared" si="30"/>
        <v>0</v>
      </c>
      <c r="AR669">
        <f>VLOOKUP(C669,'pluie jour'!$A$2:$B$1207,2,FALSE)</f>
        <v>9.5</v>
      </c>
      <c r="AS669">
        <f t="shared" si="31"/>
        <v>1</v>
      </c>
      <c r="AT669" s="11">
        <f t="shared" si="32"/>
        <v>0.5357195131562652</v>
      </c>
    </row>
    <row r="670" spans="1:46" x14ac:dyDescent="0.3">
      <c r="A670" t="s">
        <v>863</v>
      </c>
      <c r="B670" t="s">
        <v>3</v>
      </c>
      <c r="C670" s="4">
        <v>37308</v>
      </c>
      <c r="D670" t="s">
        <v>670</v>
      </c>
      <c r="E670">
        <v>17822</v>
      </c>
      <c r="F670">
        <v>14179</v>
      </c>
      <c r="G670">
        <v>15.1</v>
      </c>
      <c r="H670">
        <v>3748</v>
      </c>
      <c r="I670">
        <v>4256</v>
      </c>
      <c r="J670">
        <v>13752</v>
      </c>
      <c r="K670">
        <v>0.39</v>
      </c>
      <c r="L670">
        <v>24.35</v>
      </c>
      <c r="M670">
        <v>109.8</v>
      </c>
      <c r="N670">
        <v>1.42</v>
      </c>
      <c r="O670">
        <v>18.48</v>
      </c>
      <c r="P670">
        <v>1.67</v>
      </c>
      <c r="Q670">
        <v>85.37</v>
      </c>
      <c r="R670">
        <v>4.1000000000000002E-2</v>
      </c>
      <c r="S670">
        <v>25.16</v>
      </c>
      <c r="T670">
        <v>0.36220000000000002</v>
      </c>
      <c r="U670">
        <v>0.1981</v>
      </c>
      <c r="V670">
        <v>0.1022</v>
      </c>
      <c r="W670">
        <v>0.44209999999999999</v>
      </c>
      <c r="X670">
        <v>8.0100000000000005E-2</v>
      </c>
      <c r="Y670">
        <v>1.47E-2</v>
      </c>
      <c r="Z670">
        <v>5.96E-2</v>
      </c>
      <c r="AA670">
        <v>6.4000000000000003E-3</v>
      </c>
      <c r="AB670">
        <v>2.9499999999999998E-2</v>
      </c>
      <c r="AC670">
        <v>6.1000000000000004E-3</v>
      </c>
      <c r="AD670">
        <v>1.7399999999999999E-2</v>
      </c>
      <c r="AE670">
        <v>2.5000000000000001E-3</v>
      </c>
      <c r="AF670">
        <v>1.66E-2</v>
      </c>
      <c r="AG670">
        <v>3.0000000000000001E-3</v>
      </c>
      <c r="AH670">
        <v>5.8999999999999997E-2</v>
      </c>
      <c r="AI670">
        <v>0</v>
      </c>
      <c r="AJ670">
        <v>1.4999999999999999E-2</v>
      </c>
      <c r="AK670">
        <v>1.3404</v>
      </c>
      <c r="AL670" s="10" t="s">
        <v>818</v>
      </c>
      <c r="AM670" s="10" t="s">
        <v>819</v>
      </c>
      <c r="AN670" s="10" t="s">
        <v>820</v>
      </c>
      <c r="AO670" s="10" t="s">
        <v>821</v>
      </c>
      <c r="AP670">
        <f>VLOOKUP(C670,'debit moy jour'!$A$2:$B$1198,2,FALSE)</f>
        <v>106.146</v>
      </c>
      <c r="AQ670" t="b">
        <f t="shared" si="30"/>
        <v>0</v>
      </c>
      <c r="AR670">
        <f>VLOOKUP(C670,'pluie jour'!$A$2:$B$1207,2,FALSE)</f>
        <v>0</v>
      </c>
      <c r="AS670">
        <f t="shared" si="31"/>
        <v>1</v>
      </c>
      <c r="AT670" s="11">
        <f t="shared" si="32"/>
        <v>-0.22179210838868602</v>
      </c>
    </row>
    <row r="671" spans="1:46" x14ac:dyDescent="0.3">
      <c r="A671" t="s">
        <v>863</v>
      </c>
      <c r="B671" t="s">
        <v>3</v>
      </c>
      <c r="C671" s="4">
        <v>37309</v>
      </c>
      <c r="D671" t="s">
        <v>671</v>
      </c>
      <c r="E671">
        <v>17810</v>
      </c>
      <c r="F671">
        <v>14092</v>
      </c>
      <c r="G671">
        <v>11.3</v>
      </c>
      <c r="H671">
        <v>3647</v>
      </c>
      <c r="I671">
        <v>4328</v>
      </c>
      <c r="J671">
        <v>13095</v>
      </c>
      <c r="K671">
        <v>0.35</v>
      </c>
      <c r="L671">
        <v>26.78</v>
      </c>
      <c r="M671">
        <v>98.7</v>
      </c>
      <c r="N671">
        <v>1.05</v>
      </c>
      <c r="O671">
        <v>18.34</v>
      </c>
      <c r="P671">
        <v>1.68</v>
      </c>
      <c r="Q671">
        <v>86.73</v>
      </c>
      <c r="R671">
        <v>3.9E-2</v>
      </c>
      <c r="S671">
        <v>26.17</v>
      </c>
      <c r="T671">
        <v>0.30320000000000003</v>
      </c>
      <c r="U671">
        <v>0.16200000000000001</v>
      </c>
      <c r="V671">
        <v>8.6599999999999996E-2</v>
      </c>
      <c r="W671">
        <v>0.36759999999999998</v>
      </c>
      <c r="X671">
        <v>6.7900000000000002E-2</v>
      </c>
      <c r="Y671">
        <v>1.3100000000000001E-2</v>
      </c>
      <c r="Z671">
        <v>4.9700000000000001E-2</v>
      </c>
      <c r="AA671">
        <v>5.1999999999999998E-3</v>
      </c>
      <c r="AB671">
        <v>2.4899999999999999E-2</v>
      </c>
      <c r="AC671">
        <v>5.0000000000000001E-3</v>
      </c>
      <c r="AD671">
        <v>1.5699999999999999E-2</v>
      </c>
      <c r="AE671">
        <v>2E-3</v>
      </c>
      <c r="AF671">
        <v>1.41E-2</v>
      </c>
      <c r="AG671">
        <v>2.7000000000000001E-3</v>
      </c>
      <c r="AH671">
        <v>5.3999999999999999E-2</v>
      </c>
      <c r="AI671">
        <v>0</v>
      </c>
      <c r="AJ671">
        <v>1.2999999999999999E-2</v>
      </c>
      <c r="AK671">
        <v>1.1194999999999999</v>
      </c>
      <c r="AL671" s="10" t="s">
        <v>818</v>
      </c>
      <c r="AM671" s="10" t="s">
        <v>819</v>
      </c>
      <c r="AN671" s="10" t="s">
        <v>820</v>
      </c>
      <c r="AO671" s="10" t="s">
        <v>821</v>
      </c>
      <c r="AP671">
        <f>VLOOKUP(C671,'debit moy jour'!$A$2:$B$1198,2,FALSE)</f>
        <v>97.228999999999999</v>
      </c>
      <c r="AQ671" t="b">
        <f t="shared" si="30"/>
        <v>0</v>
      </c>
      <c r="AR671">
        <f>VLOOKUP(C671,'pluie jour'!$A$2:$B$1207,2,FALSE)</f>
        <v>0</v>
      </c>
      <c r="AS671">
        <f t="shared" si="31"/>
        <v>0</v>
      </c>
      <c r="AT671" s="11" t="e">
        <f t="shared" si="32"/>
        <v>#N/A</v>
      </c>
    </row>
    <row r="672" spans="1:46" x14ac:dyDescent="0.3">
      <c r="A672" t="s">
        <v>863</v>
      </c>
      <c r="B672" t="s">
        <v>3</v>
      </c>
      <c r="C672" s="4">
        <v>37310</v>
      </c>
      <c r="D672" t="s">
        <v>672</v>
      </c>
      <c r="E672">
        <v>17887</v>
      </c>
      <c r="F672">
        <v>14442</v>
      </c>
      <c r="G672">
        <v>8.4</v>
      </c>
      <c r="H672">
        <v>3768</v>
      </c>
      <c r="I672">
        <v>3722</v>
      </c>
      <c r="J672">
        <v>12884</v>
      </c>
      <c r="K672">
        <v>0.34</v>
      </c>
      <c r="L672">
        <v>22.96</v>
      </c>
      <c r="M672">
        <v>93.2</v>
      </c>
      <c r="N672">
        <v>1.01</v>
      </c>
      <c r="O672">
        <v>17.329999999999998</v>
      </c>
      <c r="P672">
        <v>1.43</v>
      </c>
      <c r="Q672">
        <v>85.8</v>
      </c>
      <c r="R672">
        <v>4.2999999999999997E-2</v>
      </c>
      <c r="S672">
        <v>25.11</v>
      </c>
      <c r="T672">
        <v>0.2651</v>
      </c>
      <c r="U672">
        <v>0.1341</v>
      </c>
      <c r="V672">
        <v>7.4300000000000005E-2</v>
      </c>
      <c r="W672">
        <v>0.32490000000000002</v>
      </c>
      <c r="X672">
        <v>5.57E-2</v>
      </c>
      <c r="Y672">
        <v>1.15E-2</v>
      </c>
      <c r="Z672">
        <v>4.5999999999999999E-2</v>
      </c>
      <c r="AA672">
        <v>4.7999999999999996E-3</v>
      </c>
      <c r="AB672">
        <v>2.0899999999999998E-2</v>
      </c>
      <c r="AC672">
        <v>4.7999999999999996E-3</v>
      </c>
      <c r="AD672">
        <v>1.35E-2</v>
      </c>
      <c r="AE672">
        <v>1.9E-3</v>
      </c>
      <c r="AF672">
        <v>1.24E-2</v>
      </c>
      <c r="AG672">
        <v>2.3999999999999998E-3</v>
      </c>
      <c r="AH672">
        <v>3.2000000000000001E-2</v>
      </c>
      <c r="AI672">
        <v>0</v>
      </c>
      <c r="AJ672">
        <v>1.0999999999999999E-2</v>
      </c>
      <c r="AK672">
        <v>0.97230000000000005</v>
      </c>
      <c r="AL672" s="10" t="s">
        <v>818</v>
      </c>
      <c r="AM672" s="10" t="s">
        <v>819</v>
      </c>
      <c r="AN672" s="10" t="s">
        <v>820</v>
      </c>
      <c r="AO672" s="10" t="s">
        <v>821</v>
      </c>
      <c r="AP672">
        <f>VLOOKUP(C672,'debit moy jour'!$A$2:$B$1198,2,FALSE)</f>
        <v>89.498999999999995</v>
      </c>
      <c r="AQ672" t="b">
        <f t="shared" si="30"/>
        <v>0</v>
      </c>
      <c r="AR672">
        <f>VLOOKUP(C672,'pluie jour'!$A$2:$B$1207,2,FALSE)</f>
        <v>0</v>
      </c>
      <c r="AS672">
        <f t="shared" si="31"/>
        <v>0</v>
      </c>
      <c r="AT672" s="11" t="e">
        <f t="shared" si="32"/>
        <v>#N/A</v>
      </c>
    </row>
    <row r="673" spans="1:46" x14ac:dyDescent="0.3">
      <c r="A673" t="s">
        <v>863</v>
      </c>
      <c r="B673" t="s">
        <v>3</v>
      </c>
      <c r="C673" s="4">
        <v>37311</v>
      </c>
      <c r="D673" t="s">
        <v>673</v>
      </c>
      <c r="E673">
        <v>18071</v>
      </c>
      <c r="F673">
        <v>14457</v>
      </c>
      <c r="G673">
        <v>7.7</v>
      </c>
      <c r="H673">
        <v>3806</v>
      </c>
      <c r="I673">
        <v>3677</v>
      </c>
      <c r="J673">
        <v>13194</v>
      </c>
      <c r="K673">
        <v>0.33</v>
      </c>
      <c r="L673">
        <v>22.58</v>
      </c>
      <c r="M673">
        <v>89.4</v>
      </c>
      <c r="N673">
        <v>0.99</v>
      </c>
      <c r="O673">
        <v>17.329999999999998</v>
      </c>
      <c r="P673">
        <v>1.41</v>
      </c>
      <c r="Q673">
        <v>85.98</v>
      </c>
      <c r="R673">
        <v>0.04</v>
      </c>
      <c r="S673">
        <v>25.21</v>
      </c>
      <c r="T673">
        <v>0.26889999999999997</v>
      </c>
      <c r="U673">
        <v>0.13719999999999999</v>
      </c>
      <c r="V673">
        <v>7.5700000000000003E-2</v>
      </c>
      <c r="W673">
        <v>0.32219999999999999</v>
      </c>
      <c r="X673">
        <v>5.79E-2</v>
      </c>
      <c r="Y673">
        <v>1.14E-2</v>
      </c>
      <c r="Z673">
        <v>4.8300000000000003E-2</v>
      </c>
      <c r="AA673">
        <v>4.5999999999999999E-3</v>
      </c>
      <c r="AB673">
        <v>2.18E-2</v>
      </c>
      <c r="AC673">
        <v>4.4000000000000003E-3</v>
      </c>
      <c r="AD673">
        <v>1.3100000000000001E-2</v>
      </c>
      <c r="AE673">
        <v>1.6999999999999999E-3</v>
      </c>
      <c r="AF673">
        <v>1.24E-2</v>
      </c>
      <c r="AG673">
        <v>2.3999999999999998E-3</v>
      </c>
      <c r="AH673">
        <v>3.3000000000000002E-2</v>
      </c>
      <c r="AI673">
        <v>0</v>
      </c>
      <c r="AJ673">
        <v>1.0999999999999999E-2</v>
      </c>
      <c r="AK673">
        <v>0.98180000000000001</v>
      </c>
      <c r="AL673" s="10" t="s">
        <v>818</v>
      </c>
      <c r="AM673" s="10" t="s">
        <v>819</v>
      </c>
      <c r="AN673" s="10" t="s">
        <v>820</v>
      </c>
      <c r="AO673" s="10" t="s">
        <v>821</v>
      </c>
      <c r="AP673">
        <f>VLOOKUP(C673,'debit moy jour'!$A$2:$B$1198,2,FALSE)</f>
        <v>84</v>
      </c>
      <c r="AQ673" t="b">
        <f t="shared" si="30"/>
        <v>0</v>
      </c>
      <c r="AR673">
        <f>VLOOKUP(C673,'pluie jour'!$A$2:$B$1207,2,FALSE)</f>
        <v>0</v>
      </c>
      <c r="AS673">
        <f t="shared" si="31"/>
        <v>0</v>
      </c>
      <c r="AT673" s="11" t="e">
        <f t="shared" si="32"/>
        <v>#N/A</v>
      </c>
    </row>
    <row r="674" spans="1:46" x14ac:dyDescent="0.3">
      <c r="A674" t="s">
        <v>863</v>
      </c>
      <c r="B674" t="s">
        <v>3</v>
      </c>
      <c r="C674" s="4">
        <v>37312</v>
      </c>
      <c r="D674" t="s">
        <v>674</v>
      </c>
      <c r="E674">
        <v>16653</v>
      </c>
      <c r="F674">
        <v>11467</v>
      </c>
      <c r="G674">
        <v>89.9</v>
      </c>
      <c r="H674">
        <v>3310</v>
      </c>
      <c r="I674">
        <v>5887</v>
      </c>
      <c r="J674">
        <v>13469</v>
      </c>
      <c r="K674">
        <v>0.78</v>
      </c>
      <c r="L674">
        <v>42.2</v>
      </c>
      <c r="M674">
        <v>426</v>
      </c>
      <c r="N674">
        <v>3.32</v>
      </c>
      <c r="O674">
        <v>19.79</v>
      </c>
      <c r="P674">
        <v>2.1800000000000002</v>
      </c>
      <c r="Q674">
        <v>71.38</v>
      </c>
      <c r="R674">
        <v>5.8999999999999997E-2</v>
      </c>
      <c r="S674">
        <v>22.07</v>
      </c>
      <c r="T674">
        <v>0.91910000000000003</v>
      </c>
      <c r="U674">
        <v>0.60729999999999995</v>
      </c>
      <c r="V674">
        <v>0.25380000000000003</v>
      </c>
      <c r="W674">
        <v>1.0766</v>
      </c>
      <c r="X674">
        <v>0.19370000000000001</v>
      </c>
      <c r="Y674">
        <v>3.7900000000000003E-2</v>
      </c>
      <c r="Z674">
        <v>0.14990000000000001</v>
      </c>
      <c r="AA674">
        <v>1.5100000000000001E-2</v>
      </c>
      <c r="AB674">
        <v>7.2700000000000001E-2</v>
      </c>
      <c r="AC674">
        <v>1.4200000000000001E-2</v>
      </c>
      <c r="AD674">
        <v>3.9899999999999998E-2</v>
      </c>
      <c r="AE674">
        <v>5.1000000000000004E-3</v>
      </c>
      <c r="AF674">
        <v>3.4000000000000002E-2</v>
      </c>
      <c r="AG674">
        <v>5.8999999999999999E-3</v>
      </c>
      <c r="AH674">
        <v>0.19500000000000001</v>
      </c>
      <c r="AI674">
        <v>4.5999999999999999E-2</v>
      </c>
      <c r="AJ674">
        <v>4.2000000000000003E-2</v>
      </c>
      <c r="AK674">
        <v>3.4251999999999998</v>
      </c>
      <c r="AL674" s="10" t="s">
        <v>818</v>
      </c>
      <c r="AM674" s="10" t="s">
        <v>819</v>
      </c>
      <c r="AN674" s="10" t="s">
        <v>820</v>
      </c>
      <c r="AO674" s="10" t="s">
        <v>821</v>
      </c>
      <c r="AP674">
        <f>VLOOKUP(C674,'debit moy jour'!$A$2:$B$1198,2,FALSE)</f>
        <v>88.441000000000003</v>
      </c>
      <c r="AQ674" t="b">
        <f t="shared" si="30"/>
        <v>0</v>
      </c>
      <c r="AR674">
        <f>VLOOKUP(C674,'pluie jour'!$A$2:$B$1207,2,FALSE)</f>
        <v>9</v>
      </c>
      <c r="AS674">
        <f t="shared" si="31"/>
        <v>1</v>
      </c>
      <c r="AT674" s="11">
        <f t="shared" si="32"/>
        <v>5.2869047619047649E-2</v>
      </c>
    </row>
    <row r="675" spans="1:46" x14ac:dyDescent="0.3">
      <c r="A675" t="s">
        <v>863</v>
      </c>
      <c r="B675" t="s">
        <v>3</v>
      </c>
      <c r="C675" s="4">
        <v>37313</v>
      </c>
      <c r="D675" t="s">
        <v>675</v>
      </c>
      <c r="E675">
        <v>18355</v>
      </c>
      <c r="F675">
        <v>13854</v>
      </c>
      <c r="G675">
        <v>38.799999999999997</v>
      </c>
      <c r="H675">
        <v>3799</v>
      </c>
      <c r="I675">
        <v>4675</v>
      </c>
      <c r="J675">
        <v>14228</v>
      </c>
      <c r="K675">
        <v>0.55000000000000004</v>
      </c>
      <c r="L675">
        <v>28.46</v>
      </c>
      <c r="M675">
        <v>190.1</v>
      </c>
      <c r="N675">
        <v>2</v>
      </c>
      <c r="O675">
        <v>17</v>
      </c>
      <c r="P675">
        <v>1.7</v>
      </c>
      <c r="Q675">
        <v>83.62</v>
      </c>
      <c r="R675">
        <v>4.9000000000000002E-2</v>
      </c>
      <c r="S675">
        <v>24.91</v>
      </c>
      <c r="T675">
        <v>0.53769999999999996</v>
      </c>
      <c r="U675">
        <v>0.3367</v>
      </c>
      <c r="V675">
        <v>0.15290000000000001</v>
      </c>
      <c r="W675">
        <v>0.66379999999999995</v>
      </c>
      <c r="X675">
        <v>0.1208</v>
      </c>
      <c r="Y675">
        <v>2.4E-2</v>
      </c>
      <c r="Z675">
        <v>9.3899999999999997E-2</v>
      </c>
      <c r="AA675">
        <v>9.7999999999999997E-3</v>
      </c>
      <c r="AB675">
        <v>4.6699999999999998E-2</v>
      </c>
      <c r="AC675">
        <v>9.5999999999999992E-3</v>
      </c>
      <c r="AD675">
        <v>2.7300000000000001E-2</v>
      </c>
      <c r="AE675">
        <v>3.5999999999999999E-3</v>
      </c>
      <c r="AF675">
        <v>2.4500000000000001E-2</v>
      </c>
      <c r="AG675">
        <v>4.1999999999999997E-3</v>
      </c>
      <c r="AH675">
        <v>8.8999999999999996E-2</v>
      </c>
      <c r="AI675">
        <v>1.4999999999999999E-2</v>
      </c>
      <c r="AJ675">
        <v>2.3E-2</v>
      </c>
      <c r="AK675">
        <v>2.0554999999999999</v>
      </c>
      <c r="AL675" s="10" t="s">
        <v>818</v>
      </c>
      <c r="AM675" s="10" t="s">
        <v>819</v>
      </c>
      <c r="AN675" s="10" t="s">
        <v>820</v>
      </c>
      <c r="AO675" s="10" t="s">
        <v>821</v>
      </c>
      <c r="AP675">
        <f>VLOOKUP(C675,'debit moy jour'!$A$2:$B$1198,2,FALSE)</f>
        <v>137.00200000000001</v>
      </c>
      <c r="AQ675" t="b">
        <f t="shared" si="30"/>
        <v>0</v>
      </c>
      <c r="AR675">
        <f>VLOOKUP(C675,'pluie jour'!$A$2:$B$1207,2,FALSE)</f>
        <v>0</v>
      </c>
      <c r="AS675">
        <f t="shared" si="31"/>
        <v>1</v>
      </c>
      <c r="AT675" s="11">
        <f t="shared" si="32"/>
        <v>0.54907791635101377</v>
      </c>
    </row>
    <row r="676" spans="1:46" x14ac:dyDescent="0.3">
      <c r="A676" t="s">
        <v>863</v>
      </c>
      <c r="B676" t="s">
        <v>3</v>
      </c>
      <c r="C676" s="4">
        <v>37314</v>
      </c>
      <c r="D676" t="s">
        <v>676</v>
      </c>
      <c r="E676">
        <v>18480</v>
      </c>
      <c r="F676">
        <v>14542</v>
      </c>
      <c r="G676">
        <v>33.5</v>
      </c>
      <c r="H676">
        <v>3744</v>
      </c>
      <c r="I676">
        <v>4050</v>
      </c>
      <c r="J676">
        <v>13626</v>
      </c>
      <c r="K676">
        <v>1.23</v>
      </c>
      <c r="L676">
        <v>26.75</v>
      </c>
      <c r="M676">
        <v>151</v>
      </c>
      <c r="N676">
        <v>2.0499999999999998</v>
      </c>
      <c r="O676">
        <v>17.670000000000002</v>
      </c>
      <c r="P676">
        <v>1.54</v>
      </c>
      <c r="Q676">
        <v>85.19</v>
      </c>
      <c r="R676">
        <v>4.5999999999999999E-2</v>
      </c>
      <c r="S676">
        <v>26.07</v>
      </c>
      <c r="T676">
        <v>0.36149999999999999</v>
      </c>
      <c r="U676">
        <v>0.21149999999999999</v>
      </c>
      <c r="V676">
        <v>0.1028</v>
      </c>
      <c r="W676">
        <v>0.44379999999999997</v>
      </c>
      <c r="X676">
        <v>8.09E-2</v>
      </c>
      <c r="Y676">
        <v>1.5699999999999999E-2</v>
      </c>
      <c r="Z676">
        <v>6.1100000000000002E-2</v>
      </c>
      <c r="AA676">
        <v>6.4000000000000003E-3</v>
      </c>
      <c r="AB676">
        <v>3.2000000000000001E-2</v>
      </c>
      <c r="AC676">
        <v>6.1000000000000004E-3</v>
      </c>
      <c r="AD676">
        <v>1.8700000000000001E-2</v>
      </c>
      <c r="AE676">
        <v>2.3999999999999998E-3</v>
      </c>
      <c r="AF676">
        <v>1.7100000000000001E-2</v>
      </c>
      <c r="AG676">
        <v>3.0999999999999999E-3</v>
      </c>
      <c r="AH676">
        <v>0.16600000000000001</v>
      </c>
      <c r="AI676">
        <v>7.0000000000000001E-3</v>
      </c>
      <c r="AJ676">
        <v>0.02</v>
      </c>
      <c r="AK676">
        <v>1.363</v>
      </c>
      <c r="AL676" s="10" t="s">
        <v>818</v>
      </c>
      <c r="AM676" s="10" t="s">
        <v>819</v>
      </c>
      <c r="AN676" s="10" t="s">
        <v>820</v>
      </c>
      <c r="AO676" s="10" t="s">
        <v>821</v>
      </c>
      <c r="AP676">
        <f>VLOOKUP(C676,'debit moy jour'!$A$2:$B$1198,2,FALSE)</f>
        <v>99.53</v>
      </c>
      <c r="AQ676" t="b">
        <f t="shared" si="30"/>
        <v>0</v>
      </c>
      <c r="AR676">
        <f>VLOOKUP(C676,'pluie jour'!$A$2:$B$1207,2,FALSE)</f>
        <v>2</v>
      </c>
      <c r="AS676">
        <f t="shared" si="31"/>
        <v>1</v>
      </c>
      <c r="AT676" s="11">
        <f t="shared" si="32"/>
        <v>-0.27351425526634654</v>
      </c>
    </row>
    <row r="677" spans="1:46" x14ac:dyDescent="0.3">
      <c r="A677" t="s">
        <v>863</v>
      </c>
      <c r="B677" t="s">
        <v>3</v>
      </c>
      <c r="C677" s="4">
        <v>37324</v>
      </c>
      <c r="D677" t="s">
        <v>677</v>
      </c>
      <c r="E677">
        <v>17804</v>
      </c>
      <c r="F677">
        <v>14564</v>
      </c>
      <c r="G677">
        <v>12</v>
      </c>
      <c r="H677">
        <v>3642</v>
      </c>
      <c r="I677">
        <v>3339</v>
      </c>
      <c r="J677">
        <v>12437</v>
      </c>
      <c r="K677">
        <v>0.4</v>
      </c>
      <c r="L677">
        <v>26</v>
      </c>
      <c r="M677">
        <v>78.8</v>
      </c>
      <c r="N677">
        <v>0.79</v>
      </c>
      <c r="O677">
        <v>17.149999999999999</v>
      </c>
      <c r="P677">
        <v>1.31</v>
      </c>
      <c r="Q677">
        <v>87.82</v>
      </c>
      <c r="R677">
        <v>3.7999999999999999E-2</v>
      </c>
      <c r="S677">
        <v>26.18</v>
      </c>
      <c r="T677">
        <v>0.2177</v>
      </c>
      <c r="U677">
        <v>0.1113</v>
      </c>
      <c r="V677">
        <v>6.0400000000000002E-2</v>
      </c>
      <c r="W677">
        <v>0.26079999999999998</v>
      </c>
      <c r="X677">
        <v>4.5499999999999999E-2</v>
      </c>
      <c r="Y677">
        <v>8.8000000000000005E-3</v>
      </c>
      <c r="Z677">
        <v>3.6700000000000003E-2</v>
      </c>
      <c r="AA677">
        <v>3.5000000000000001E-3</v>
      </c>
      <c r="AB677">
        <v>1.7399999999999999E-2</v>
      </c>
      <c r="AC677">
        <v>3.5000000000000001E-3</v>
      </c>
      <c r="AD677">
        <v>1.1900000000000001E-2</v>
      </c>
      <c r="AE677">
        <v>1.6000000000000001E-3</v>
      </c>
      <c r="AF677">
        <v>9.7999999999999997E-3</v>
      </c>
      <c r="AG677">
        <v>2E-3</v>
      </c>
      <c r="AH677">
        <v>0.55200000000000005</v>
      </c>
      <c r="AI677">
        <v>0</v>
      </c>
      <c r="AJ677">
        <v>8.0000000000000002E-3</v>
      </c>
      <c r="AK677">
        <v>0.79100000000000004</v>
      </c>
      <c r="AL677" s="10" t="s">
        <v>818</v>
      </c>
      <c r="AM677" s="10" t="s">
        <v>819</v>
      </c>
      <c r="AN677" s="10" t="s">
        <v>820</v>
      </c>
      <c r="AO677" s="10" t="s">
        <v>821</v>
      </c>
      <c r="AP677">
        <f>VLOOKUP(C677,'debit moy jour'!$A$2:$B$1198,2,FALSE)</f>
        <v>71.977000000000004</v>
      </c>
      <c r="AQ677" t="b">
        <f t="shared" si="30"/>
        <v>0</v>
      </c>
      <c r="AR677">
        <f>VLOOKUP(C677,'pluie jour'!$A$2:$B$1207,2,FALSE)</f>
        <v>0</v>
      </c>
      <c r="AS677">
        <f t="shared" si="31"/>
        <v>1</v>
      </c>
      <c r="AT677" s="11">
        <f t="shared" si="32"/>
        <v>-0.27683110619913592</v>
      </c>
    </row>
    <row r="678" spans="1:46" x14ac:dyDescent="0.3">
      <c r="A678" t="s">
        <v>863</v>
      </c>
      <c r="B678" t="s">
        <v>3</v>
      </c>
      <c r="C678" s="4">
        <v>37325</v>
      </c>
      <c r="D678" t="s">
        <v>678</v>
      </c>
      <c r="E678">
        <v>17802</v>
      </c>
      <c r="F678">
        <v>14614</v>
      </c>
      <c r="G678">
        <v>11.6</v>
      </c>
      <c r="H678">
        <v>3668</v>
      </c>
      <c r="I678">
        <v>3223</v>
      </c>
      <c r="J678">
        <v>12229</v>
      </c>
      <c r="K678">
        <v>0.31</v>
      </c>
      <c r="L678">
        <v>24.84</v>
      </c>
      <c r="M678">
        <v>77.599999999999994</v>
      </c>
      <c r="N678">
        <v>0.75</v>
      </c>
      <c r="O678">
        <v>17.16</v>
      </c>
      <c r="P678">
        <v>1.26</v>
      </c>
      <c r="Q678">
        <v>87.27</v>
      </c>
      <c r="R678">
        <v>4.2000000000000003E-2</v>
      </c>
      <c r="S678">
        <v>26</v>
      </c>
      <c r="T678">
        <v>0.2195</v>
      </c>
      <c r="U678">
        <v>0.1042</v>
      </c>
      <c r="V678">
        <v>5.91E-2</v>
      </c>
      <c r="W678">
        <v>0.25459999999999999</v>
      </c>
      <c r="X678">
        <v>4.4999999999999998E-2</v>
      </c>
      <c r="Y678">
        <v>8.2000000000000007E-3</v>
      </c>
      <c r="Z678">
        <v>3.5499999999999997E-2</v>
      </c>
      <c r="AA678">
        <v>3.7000000000000002E-3</v>
      </c>
      <c r="AB678">
        <v>1.7600000000000001E-2</v>
      </c>
      <c r="AC678">
        <v>3.3999999999999998E-3</v>
      </c>
      <c r="AD678">
        <v>1.15E-2</v>
      </c>
      <c r="AE678">
        <v>1.6000000000000001E-3</v>
      </c>
      <c r="AF678">
        <v>1.03E-2</v>
      </c>
      <c r="AG678">
        <v>1.8E-3</v>
      </c>
      <c r="AH678">
        <v>2.1999999999999999E-2</v>
      </c>
      <c r="AI678">
        <v>0</v>
      </c>
      <c r="AJ678">
        <v>8.9999999999999993E-3</v>
      </c>
      <c r="AK678">
        <v>0.7762</v>
      </c>
      <c r="AL678" s="10" t="s">
        <v>818</v>
      </c>
      <c r="AM678" s="10" t="s">
        <v>819</v>
      </c>
      <c r="AN678" s="10" t="s">
        <v>820</v>
      </c>
      <c r="AO678" s="10" t="s">
        <v>821</v>
      </c>
      <c r="AP678">
        <f>VLOOKUP(C678,'debit moy jour'!$A$2:$B$1198,2,FALSE)</f>
        <v>68.875</v>
      </c>
      <c r="AQ678" t="b">
        <f t="shared" si="30"/>
        <v>0</v>
      </c>
      <c r="AR678">
        <f>VLOOKUP(C678,'pluie jour'!$A$2:$B$1207,2,FALSE)</f>
        <v>0</v>
      </c>
      <c r="AS678">
        <f t="shared" si="31"/>
        <v>0</v>
      </c>
      <c r="AT678" s="11" t="e">
        <f t="shared" si="32"/>
        <v>#N/A</v>
      </c>
    </row>
    <row r="679" spans="1:46" x14ac:dyDescent="0.3">
      <c r="A679" t="s">
        <v>863</v>
      </c>
      <c r="B679" t="s">
        <v>3</v>
      </c>
      <c r="C679" s="4">
        <v>37326</v>
      </c>
      <c r="D679" t="s">
        <v>679</v>
      </c>
      <c r="E679">
        <v>17426</v>
      </c>
      <c r="F679">
        <v>14570</v>
      </c>
      <c r="G679">
        <v>12</v>
      </c>
      <c r="H679">
        <v>3705</v>
      </c>
      <c r="I679">
        <v>3051</v>
      </c>
      <c r="J679">
        <v>12115</v>
      </c>
      <c r="K679">
        <v>0.31</v>
      </c>
      <c r="L679">
        <v>24.09</v>
      </c>
      <c r="M679">
        <v>75.8</v>
      </c>
      <c r="N679">
        <v>0.77</v>
      </c>
      <c r="O679">
        <v>16.29</v>
      </c>
      <c r="P679">
        <v>1.29</v>
      </c>
      <c r="Q679">
        <v>86.96</v>
      </c>
      <c r="R679">
        <v>4.2000000000000003E-2</v>
      </c>
      <c r="S679">
        <v>25.81</v>
      </c>
      <c r="T679">
        <v>0.2064</v>
      </c>
      <c r="U679">
        <v>0.1022</v>
      </c>
      <c r="V679">
        <v>5.7000000000000002E-2</v>
      </c>
      <c r="W679">
        <v>0.23949999999999999</v>
      </c>
      <c r="X679">
        <v>4.3200000000000002E-2</v>
      </c>
      <c r="Y679">
        <v>8.6E-3</v>
      </c>
      <c r="Z679">
        <v>3.39E-2</v>
      </c>
      <c r="AA679">
        <v>3.3999999999999998E-3</v>
      </c>
      <c r="AB679">
        <v>1.6400000000000001E-2</v>
      </c>
      <c r="AC679">
        <v>3.7000000000000002E-3</v>
      </c>
      <c r="AD679">
        <v>1.0999999999999999E-2</v>
      </c>
      <c r="AE679">
        <v>1.6000000000000001E-3</v>
      </c>
      <c r="AF679">
        <v>9.5999999999999992E-3</v>
      </c>
      <c r="AG679">
        <v>1.8E-3</v>
      </c>
      <c r="AH679">
        <v>2.1000000000000001E-2</v>
      </c>
      <c r="AI679">
        <v>0</v>
      </c>
      <c r="AJ679">
        <v>8.9999999999999993E-3</v>
      </c>
      <c r="AK679">
        <v>0.73829999999999996</v>
      </c>
      <c r="AL679" s="10" t="s">
        <v>818</v>
      </c>
      <c r="AM679" s="10" t="s">
        <v>819</v>
      </c>
      <c r="AN679" s="10" t="s">
        <v>820</v>
      </c>
      <c r="AO679" s="10" t="s">
        <v>821</v>
      </c>
      <c r="AP679">
        <f>VLOOKUP(C679,'debit moy jour'!$A$2:$B$1198,2,FALSE)</f>
        <v>68.441999999999993</v>
      </c>
      <c r="AQ679" t="b">
        <f t="shared" si="30"/>
        <v>0</v>
      </c>
      <c r="AR679">
        <f>VLOOKUP(C679,'pluie jour'!$A$2:$B$1207,2,FALSE)</f>
        <v>0</v>
      </c>
      <c r="AS679">
        <f t="shared" si="31"/>
        <v>0</v>
      </c>
      <c r="AT679" s="11" t="e">
        <f t="shared" si="32"/>
        <v>#N/A</v>
      </c>
    </row>
    <row r="680" spans="1:46" x14ac:dyDescent="0.3">
      <c r="A680" t="s">
        <v>863</v>
      </c>
      <c r="B680" t="s">
        <v>3</v>
      </c>
      <c r="C680" s="4">
        <v>37327</v>
      </c>
      <c r="D680" t="s">
        <v>680</v>
      </c>
      <c r="E680">
        <v>17715</v>
      </c>
      <c r="F680">
        <v>14811</v>
      </c>
      <c r="G680">
        <v>12.7</v>
      </c>
      <c r="H680">
        <v>3649</v>
      </c>
      <c r="I680">
        <v>3458</v>
      </c>
      <c r="J680">
        <v>12808</v>
      </c>
      <c r="K680">
        <v>0.33</v>
      </c>
      <c r="L680">
        <v>25.11</v>
      </c>
      <c r="M680">
        <v>71.400000000000006</v>
      </c>
      <c r="N680">
        <v>0.82</v>
      </c>
      <c r="O680">
        <v>16.010000000000002</v>
      </c>
      <c r="P680">
        <v>1.42</v>
      </c>
      <c r="Q680">
        <v>90.38</v>
      </c>
      <c r="R680">
        <v>4.2000000000000003E-2</v>
      </c>
      <c r="S680">
        <v>26.87</v>
      </c>
      <c r="T680">
        <v>0.20130000000000001</v>
      </c>
      <c r="U680">
        <v>0.1082</v>
      </c>
      <c r="V680">
        <v>5.57E-2</v>
      </c>
      <c r="W680">
        <v>0.24229999999999999</v>
      </c>
      <c r="X680">
        <v>4.1500000000000002E-2</v>
      </c>
      <c r="Y680">
        <v>8.0000000000000002E-3</v>
      </c>
      <c r="Z680">
        <v>3.73E-2</v>
      </c>
      <c r="AA680">
        <v>3.3E-3</v>
      </c>
      <c r="AB680">
        <v>1.6400000000000001E-2</v>
      </c>
      <c r="AC680">
        <v>3.5000000000000001E-3</v>
      </c>
      <c r="AD680">
        <v>9.9000000000000008E-3</v>
      </c>
      <c r="AE680">
        <v>1.4E-3</v>
      </c>
      <c r="AF680">
        <v>1.03E-2</v>
      </c>
      <c r="AG680">
        <v>1.6999999999999999E-3</v>
      </c>
      <c r="AH680">
        <v>2.3E-2</v>
      </c>
      <c r="AI680">
        <v>0</v>
      </c>
      <c r="AJ680">
        <v>8.0000000000000002E-3</v>
      </c>
      <c r="AK680">
        <v>0.74080000000000001</v>
      </c>
      <c r="AL680" s="10" t="s">
        <v>818</v>
      </c>
      <c r="AM680" s="10" t="s">
        <v>819</v>
      </c>
      <c r="AN680" s="10" t="s">
        <v>820</v>
      </c>
      <c r="AO680" s="10" t="s">
        <v>821</v>
      </c>
      <c r="AP680">
        <f>VLOOKUP(C680,'debit moy jour'!$A$2:$B$1198,2,FALSE)</f>
        <v>67.222999999999999</v>
      </c>
      <c r="AQ680" t="b">
        <f t="shared" si="30"/>
        <v>0</v>
      </c>
      <c r="AR680">
        <f>VLOOKUP(C680,'pluie jour'!$A$2:$B$1207,2,FALSE)</f>
        <v>0</v>
      </c>
      <c r="AS680">
        <f t="shared" si="31"/>
        <v>0</v>
      </c>
      <c r="AT680" s="11" t="e">
        <f t="shared" si="32"/>
        <v>#N/A</v>
      </c>
    </row>
    <row r="681" spans="1:46" x14ac:dyDescent="0.3">
      <c r="A681" t="s">
        <v>863</v>
      </c>
      <c r="B681" t="s">
        <v>3</v>
      </c>
      <c r="C681" s="4">
        <v>37328</v>
      </c>
      <c r="D681" t="s">
        <v>681</v>
      </c>
      <c r="E681">
        <v>18011</v>
      </c>
      <c r="F681">
        <v>15162</v>
      </c>
      <c r="G681">
        <v>11.6</v>
      </c>
      <c r="H681">
        <v>3734</v>
      </c>
      <c r="I681">
        <v>3041</v>
      </c>
      <c r="J681">
        <v>12284</v>
      </c>
      <c r="K681">
        <v>0.34</v>
      </c>
      <c r="L681">
        <v>24.72</v>
      </c>
      <c r="M681">
        <v>83.9</v>
      </c>
      <c r="N681">
        <v>0.76</v>
      </c>
      <c r="O681">
        <v>16.63</v>
      </c>
      <c r="P681">
        <v>1.29</v>
      </c>
      <c r="Q681">
        <v>88.02</v>
      </c>
      <c r="R681">
        <v>0.04</v>
      </c>
      <c r="S681">
        <v>26.29</v>
      </c>
      <c r="T681">
        <v>0.2079</v>
      </c>
      <c r="U681">
        <v>0.1019</v>
      </c>
      <c r="V681">
        <v>5.8200000000000002E-2</v>
      </c>
      <c r="W681">
        <v>0.25190000000000001</v>
      </c>
      <c r="X681">
        <v>4.1399999999999999E-2</v>
      </c>
      <c r="Y681">
        <v>8.6E-3</v>
      </c>
      <c r="Z681">
        <v>3.4599999999999999E-2</v>
      </c>
      <c r="AA681">
        <v>3.5999999999999999E-3</v>
      </c>
      <c r="AB681">
        <v>1.7100000000000001E-2</v>
      </c>
      <c r="AC681">
        <v>3.5999999999999999E-3</v>
      </c>
      <c r="AD681">
        <v>1.11E-2</v>
      </c>
      <c r="AE681">
        <v>1.5E-3</v>
      </c>
      <c r="AF681">
        <v>9.9000000000000008E-3</v>
      </c>
      <c r="AG681">
        <v>1.8E-3</v>
      </c>
      <c r="AH681">
        <v>2.3E-2</v>
      </c>
      <c r="AI681">
        <v>0</v>
      </c>
      <c r="AJ681">
        <v>8.9999999999999993E-3</v>
      </c>
      <c r="AK681">
        <v>0.75319999999999998</v>
      </c>
      <c r="AL681" s="10" t="s">
        <v>818</v>
      </c>
      <c r="AM681" s="10" t="s">
        <v>819</v>
      </c>
      <c r="AN681" s="10" t="s">
        <v>820</v>
      </c>
      <c r="AO681" s="10" t="s">
        <v>821</v>
      </c>
      <c r="AP681">
        <f>VLOOKUP(C681,'debit moy jour'!$A$2:$B$1198,2,FALSE)</f>
        <v>65.33</v>
      </c>
      <c r="AQ681" t="b">
        <f t="shared" si="30"/>
        <v>0</v>
      </c>
      <c r="AR681">
        <f>VLOOKUP(C681,'pluie jour'!$A$2:$B$1207,2,FALSE)</f>
        <v>0</v>
      </c>
      <c r="AS681">
        <f t="shared" si="31"/>
        <v>0</v>
      </c>
      <c r="AT681" s="11" t="e">
        <f t="shared" si="32"/>
        <v>#N/A</v>
      </c>
    </row>
    <row r="682" spans="1:46" x14ac:dyDescent="0.3">
      <c r="A682" t="s">
        <v>863</v>
      </c>
      <c r="B682" t="s">
        <v>3</v>
      </c>
      <c r="C682" s="4">
        <v>37329</v>
      </c>
      <c r="D682" t="s">
        <v>682</v>
      </c>
      <c r="E682">
        <v>17851</v>
      </c>
      <c r="F682">
        <v>14649</v>
      </c>
      <c r="G682">
        <v>17.7</v>
      </c>
      <c r="H682">
        <v>3906</v>
      </c>
      <c r="I682">
        <v>3315</v>
      </c>
      <c r="J682">
        <v>12478</v>
      </c>
      <c r="K682">
        <v>0.39</v>
      </c>
      <c r="L682">
        <v>31.16</v>
      </c>
      <c r="M682">
        <v>122</v>
      </c>
      <c r="N682">
        <v>0.98</v>
      </c>
      <c r="O682">
        <v>17.25</v>
      </c>
      <c r="P682">
        <v>1.38</v>
      </c>
      <c r="Q682">
        <v>85.45</v>
      </c>
      <c r="R682">
        <v>3.7999999999999999E-2</v>
      </c>
      <c r="S682">
        <v>25.26</v>
      </c>
      <c r="T682">
        <v>0.29220000000000002</v>
      </c>
      <c r="U682">
        <v>0.15110000000000001</v>
      </c>
      <c r="V682">
        <v>7.9399999999999998E-2</v>
      </c>
      <c r="W682">
        <v>0.3402</v>
      </c>
      <c r="X682">
        <v>6.1400000000000003E-2</v>
      </c>
      <c r="Y682">
        <v>1.0800000000000001E-2</v>
      </c>
      <c r="Z682">
        <v>4.8800000000000003E-2</v>
      </c>
      <c r="AA682">
        <v>4.8999999999999998E-3</v>
      </c>
      <c r="AB682">
        <v>2.47E-2</v>
      </c>
      <c r="AC682">
        <v>4.7000000000000002E-3</v>
      </c>
      <c r="AD682">
        <v>1.4200000000000001E-2</v>
      </c>
      <c r="AE682">
        <v>2E-3</v>
      </c>
      <c r="AF682">
        <v>1.3100000000000001E-2</v>
      </c>
      <c r="AG682">
        <v>2.3999999999999998E-3</v>
      </c>
      <c r="AH682">
        <v>3.9E-2</v>
      </c>
      <c r="AI682">
        <v>0</v>
      </c>
      <c r="AJ682">
        <v>1.0999999999999999E-2</v>
      </c>
      <c r="AK682">
        <v>1.05</v>
      </c>
      <c r="AL682" s="10" t="s">
        <v>818</v>
      </c>
      <c r="AM682" s="10" t="s">
        <v>819</v>
      </c>
      <c r="AN682" s="10" t="s">
        <v>820</v>
      </c>
      <c r="AO682" s="10" t="s">
        <v>821</v>
      </c>
      <c r="AP682">
        <f>VLOOKUP(C682,'debit moy jour'!$A$2:$B$1198,2,FALSE)</f>
        <v>71.790000000000006</v>
      </c>
      <c r="AQ682" t="b">
        <f t="shared" si="30"/>
        <v>0</v>
      </c>
      <c r="AR682">
        <f>VLOOKUP(C682,'pluie jour'!$A$2:$B$1207,2,FALSE)</f>
        <v>7</v>
      </c>
      <c r="AS682">
        <f t="shared" si="31"/>
        <v>1</v>
      </c>
      <c r="AT682" s="11">
        <f t="shared" si="32"/>
        <v>9.8882596050819047E-2</v>
      </c>
    </row>
    <row r="683" spans="1:46" x14ac:dyDescent="0.3">
      <c r="A683" t="s">
        <v>863</v>
      </c>
      <c r="B683" t="s">
        <v>3</v>
      </c>
      <c r="C683" s="4">
        <v>37330</v>
      </c>
      <c r="D683" t="s">
        <v>683</v>
      </c>
      <c r="E683">
        <v>17643</v>
      </c>
      <c r="F683">
        <v>14432</v>
      </c>
      <c r="G683">
        <v>17.399999999999999</v>
      </c>
      <c r="H683">
        <v>3847</v>
      </c>
      <c r="I683">
        <v>3327</v>
      </c>
      <c r="J683">
        <v>12612</v>
      </c>
      <c r="K683">
        <v>0.39</v>
      </c>
      <c r="L683">
        <v>31.65</v>
      </c>
      <c r="M683">
        <v>123.5</v>
      </c>
      <c r="N683">
        <v>0.99</v>
      </c>
      <c r="O683">
        <v>18.09</v>
      </c>
      <c r="P683">
        <v>1.41</v>
      </c>
      <c r="Q683">
        <v>86.87</v>
      </c>
      <c r="R683">
        <v>0.04</v>
      </c>
      <c r="S683">
        <v>24.91</v>
      </c>
      <c r="T683">
        <v>0.28699999999999998</v>
      </c>
      <c r="U683">
        <v>0.14799999999999999</v>
      </c>
      <c r="V683">
        <v>7.8700000000000006E-2</v>
      </c>
      <c r="W683">
        <v>0.33710000000000001</v>
      </c>
      <c r="X683">
        <v>6.3100000000000003E-2</v>
      </c>
      <c r="Y683">
        <v>1.0500000000000001E-2</v>
      </c>
      <c r="Z683">
        <v>5.6599999999999998E-2</v>
      </c>
      <c r="AA683">
        <v>4.5999999999999999E-3</v>
      </c>
      <c r="AB683">
        <v>2.3900000000000001E-2</v>
      </c>
      <c r="AC683">
        <v>5.0000000000000001E-3</v>
      </c>
      <c r="AD683">
        <v>1.4200000000000001E-2</v>
      </c>
      <c r="AE683">
        <v>1.8E-3</v>
      </c>
      <c r="AF683">
        <v>1.35E-2</v>
      </c>
      <c r="AG683">
        <v>2.2000000000000001E-3</v>
      </c>
      <c r="AH683">
        <v>3.4000000000000002E-2</v>
      </c>
      <c r="AI683">
        <v>0</v>
      </c>
      <c r="AJ683">
        <v>1.0999999999999999E-2</v>
      </c>
      <c r="AK683">
        <v>1.0462</v>
      </c>
      <c r="AL683" s="10" t="s">
        <v>818</v>
      </c>
      <c r="AM683" s="10" t="s">
        <v>819</v>
      </c>
      <c r="AN683" s="10" t="s">
        <v>820</v>
      </c>
      <c r="AO683" s="10" t="s">
        <v>821</v>
      </c>
      <c r="AP683">
        <f>VLOOKUP(C683,'debit moy jour'!$A$2:$B$1198,2,FALSE)</f>
        <v>68.093999999999994</v>
      </c>
      <c r="AQ683" t="b">
        <f t="shared" si="30"/>
        <v>0</v>
      </c>
      <c r="AR683">
        <f>VLOOKUP(C683,'pluie jour'!$A$2:$B$1207,2,FALSE)</f>
        <v>2</v>
      </c>
      <c r="AS683">
        <f t="shared" si="31"/>
        <v>1</v>
      </c>
      <c r="AT683" s="11">
        <f t="shared" si="32"/>
        <v>-5.1483493522774926E-2</v>
      </c>
    </row>
    <row r="684" spans="1:46" x14ac:dyDescent="0.3">
      <c r="A684" t="s">
        <v>863</v>
      </c>
      <c r="B684" t="s">
        <v>3</v>
      </c>
      <c r="C684" s="4">
        <v>37331</v>
      </c>
      <c r="D684" t="s">
        <v>684</v>
      </c>
      <c r="E684">
        <v>17953</v>
      </c>
      <c r="F684">
        <v>14527</v>
      </c>
      <c r="G684">
        <v>19.7</v>
      </c>
      <c r="H684">
        <v>3784</v>
      </c>
      <c r="I684">
        <v>3815</v>
      </c>
      <c r="J684">
        <v>12648</v>
      </c>
      <c r="K684">
        <v>0.44</v>
      </c>
      <c r="L684">
        <v>27.49</v>
      </c>
      <c r="M684">
        <v>134.6</v>
      </c>
      <c r="N684">
        <v>1.85</v>
      </c>
      <c r="O684">
        <v>16.11</v>
      </c>
      <c r="P684">
        <v>1.64</v>
      </c>
      <c r="Q684">
        <v>84.44</v>
      </c>
      <c r="R684">
        <v>3.9E-2</v>
      </c>
      <c r="S684">
        <v>24.14</v>
      </c>
      <c r="T684">
        <v>0.2883</v>
      </c>
      <c r="U684">
        <v>0.15570000000000001</v>
      </c>
      <c r="V684">
        <v>7.8E-2</v>
      </c>
      <c r="W684">
        <v>0.33760000000000001</v>
      </c>
      <c r="X684">
        <v>6.4100000000000004E-2</v>
      </c>
      <c r="Y684">
        <v>1.1299999999999999E-2</v>
      </c>
      <c r="Z684">
        <v>4.7100000000000003E-2</v>
      </c>
      <c r="AA684">
        <v>4.4999999999999997E-3</v>
      </c>
      <c r="AB684">
        <v>2.3199999999999998E-2</v>
      </c>
      <c r="AC684">
        <v>5.0000000000000001E-3</v>
      </c>
      <c r="AD684">
        <v>1.3100000000000001E-2</v>
      </c>
      <c r="AE684">
        <v>1.9E-3</v>
      </c>
      <c r="AF684">
        <v>1.2999999999999999E-2</v>
      </c>
      <c r="AG684">
        <v>2.3E-3</v>
      </c>
      <c r="AH684">
        <v>6.6000000000000003E-2</v>
      </c>
      <c r="AI684">
        <v>8.9999999999999993E-3</v>
      </c>
      <c r="AJ684">
        <v>1.9E-2</v>
      </c>
      <c r="AK684">
        <v>1.0451999999999999</v>
      </c>
      <c r="AL684" s="10" t="s">
        <v>818</v>
      </c>
      <c r="AM684" s="10" t="s">
        <v>819</v>
      </c>
      <c r="AN684" s="10" t="s">
        <v>820</v>
      </c>
      <c r="AO684" s="10" t="s">
        <v>821</v>
      </c>
      <c r="AP684">
        <f>VLOOKUP(C684,'debit moy jour'!$A$2:$B$1198,2,FALSE)</f>
        <v>66.697000000000003</v>
      </c>
      <c r="AQ684" t="b">
        <f t="shared" si="30"/>
        <v>0</v>
      </c>
      <c r="AR684">
        <f>VLOOKUP(C684,'pluie jour'!$A$2:$B$1207,2,FALSE)</f>
        <v>0.5</v>
      </c>
      <c r="AS684">
        <f t="shared" si="31"/>
        <v>1</v>
      </c>
      <c r="AT684" s="11">
        <f t="shared" si="32"/>
        <v>-2.0515757629159567E-2</v>
      </c>
    </row>
    <row r="685" spans="1:46" x14ac:dyDescent="0.3">
      <c r="A685" t="s">
        <v>863</v>
      </c>
      <c r="B685" t="s">
        <v>3</v>
      </c>
      <c r="C685" s="4">
        <v>37332</v>
      </c>
      <c r="D685" t="s">
        <v>685</v>
      </c>
      <c r="E685">
        <v>18009</v>
      </c>
      <c r="F685">
        <v>14359</v>
      </c>
      <c r="G685">
        <v>20.7</v>
      </c>
      <c r="H685">
        <v>3803</v>
      </c>
      <c r="I685">
        <v>3818</v>
      </c>
      <c r="J685">
        <v>12614</v>
      </c>
      <c r="K685">
        <v>0.45</v>
      </c>
      <c r="L685">
        <v>27.37</v>
      </c>
      <c r="M685">
        <v>133.5</v>
      </c>
      <c r="N685">
        <v>2.08</v>
      </c>
      <c r="O685">
        <v>16.649999999999999</v>
      </c>
      <c r="P685">
        <v>1.63</v>
      </c>
      <c r="Q685">
        <v>84.09</v>
      </c>
      <c r="R685">
        <v>3.5999999999999997E-2</v>
      </c>
      <c r="S685">
        <v>23.96</v>
      </c>
      <c r="T685">
        <v>0.2828</v>
      </c>
      <c r="U685">
        <v>0.15140000000000001</v>
      </c>
      <c r="V685">
        <v>7.7700000000000005E-2</v>
      </c>
      <c r="W685">
        <v>0.32590000000000002</v>
      </c>
      <c r="X685">
        <v>5.9400000000000001E-2</v>
      </c>
      <c r="Y685">
        <v>1.12E-2</v>
      </c>
      <c r="Z685">
        <v>4.8399999999999999E-2</v>
      </c>
      <c r="AA685">
        <v>4.7000000000000002E-3</v>
      </c>
      <c r="AB685">
        <v>2.5399999999999999E-2</v>
      </c>
      <c r="AC685">
        <v>4.5999999999999999E-3</v>
      </c>
      <c r="AD685">
        <v>1.3899999999999999E-2</v>
      </c>
      <c r="AE685">
        <v>2E-3</v>
      </c>
      <c r="AF685">
        <v>1.21E-2</v>
      </c>
      <c r="AG685">
        <v>2.2000000000000001E-3</v>
      </c>
      <c r="AH685">
        <v>7.3999999999999996E-2</v>
      </c>
      <c r="AI685">
        <v>7.0000000000000001E-3</v>
      </c>
      <c r="AJ685">
        <v>0.02</v>
      </c>
      <c r="AK685">
        <v>1.0216000000000001</v>
      </c>
      <c r="AL685" s="10" t="s">
        <v>818</v>
      </c>
      <c r="AM685" s="10" t="s">
        <v>819</v>
      </c>
      <c r="AN685" s="10" t="s">
        <v>820</v>
      </c>
      <c r="AO685" s="10" t="s">
        <v>821</v>
      </c>
      <c r="AP685">
        <f>VLOOKUP(C685,'debit moy jour'!$A$2:$B$1198,2,FALSE)</f>
        <v>66.727000000000004</v>
      </c>
      <c r="AQ685" t="b">
        <f t="shared" si="30"/>
        <v>0</v>
      </c>
      <c r="AR685">
        <f>VLOOKUP(C685,'pluie jour'!$A$2:$B$1207,2,FALSE)</f>
        <v>17.5</v>
      </c>
      <c r="AS685">
        <f t="shared" si="31"/>
        <v>1</v>
      </c>
      <c r="AT685" s="11">
        <f t="shared" si="32"/>
        <v>4.4979534311889794E-4</v>
      </c>
    </row>
    <row r="686" spans="1:46" x14ac:dyDescent="0.3">
      <c r="A686" t="s">
        <v>863</v>
      </c>
      <c r="B686" t="s">
        <v>3</v>
      </c>
      <c r="C686" s="4">
        <v>37333</v>
      </c>
      <c r="D686" t="s">
        <v>686</v>
      </c>
      <c r="E686">
        <v>13516</v>
      </c>
      <c r="F686">
        <v>9102</v>
      </c>
      <c r="G686">
        <v>165</v>
      </c>
      <c r="H686">
        <v>3475</v>
      </c>
      <c r="I686">
        <v>6905</v>
      </c>
      <c r="J686">
        <v>16496</v>
      </c>
      <c r="K686">
        <v>0.89</v>
      </c>
      <c r="L686">
        <v>61.02</v>
      </c>
      <c r="M686">
        <v>407.7</v>
      </c>
      <c r="N686">
        <v>5.15</v>
      </c>
      <c r="O686">
        <v>24.27</v>
      </c>
      <c r="P686">
        <v>3.13</v>
      </c>
      <c r="Q686">
        <v>67.47</v>
      </c>
      <c r="R686">
        <v>5.0999999999999997E-2</v>
      </c>
      <c r="S686">
        <v>21.38</v>
      </c>
      <c r="T686">
        <v>0.95930000000000004</v>
      </c>
      <c r="U686">
        <v>0.78869999999999996</v>
      </c>
      <c r="V686">
        <v>0.28000000000000003</v>
      </c>
      <c r="W686">
        <v>1.1971000000000001</v>
      </c>
      <c r="X686">
        <v>0.2258</v>
      </c>
      <c r="Y686">
        <v>4.53E-2</v>
      </c>
      <c r="Z686">
        <v>0.17560000000000001</v>
      </c>
      <c r="AA686">
        <v>1.7999999999999999E-2</v>
      </c>
      <c r="AB686">
        <v>9.1300000000000006E-2</v>
      </c>
      <c r="AC686">
        <v>1.7899999999999999E-2</v>
      </c>
      <c r="AD686">
        <v>4.8599999999999997E-2</v>
      </c>
      <c r="AE686">
        <v>6.4000000000000003E-3</v>
      </c>
      <c r="AF686">
        <v>4.0899999999999999E-2</v>
      </c>
      <c r="AG686">
        <v>7.3000000000000001E-3</v>
      </c>
      <c r="AH686">
        <v>0.20100000000000001</v>
      </c>
      <c r="AI686">
        <v>5.8000000000000003E-2</v>
      </c>
      <c r="AJ686">
        <v>6.3E-2</v>
      </c>
      <c r="AK686">
        <v>3.9022000000000001</v>
      </c>
      <c r="AL686" s="10" t="s">
        <v>818</v>
      </c>
      <c r="AM686" s="10" t="s">
        <v>819</v>
      </c>
      <c r="AN686" s="10" t="s">
        <v>820</v>
      </c>
      <c r="AO686" s="10" t="s">
        <v>821</v>
      </c>
      <c r="AP686">
        <f>VLOOKUP(C686,'debit moy jour'!$A$2:$B$1198,2,FALSE)</f>
        <v>446.25</v>
      </c>
      <c r="AQ686" t="b">
        <f t="shared" si="30"/>
        <v>0</v>
      </c>
      <c r="AR686">
        <f>VLOOKUP(C686,'pluie jour'!$A$2:$B$1207,2,FALSE)</f>
        <v>27.5</v>
      </c>
      <c r="AS686">
        <f t="shared" si="31"/>
        <v>1</v>
      </c>
      <c r="AT686" s="11">
        <f t="shared" si="32"/>
        <v>5.6876976336415543</v>
      </c>
    </row>
    <row r="687" spans="1:46" x14ac:dyDescent="0.3">
      <c r="A687" t="s">
        <v>863</v>
      </c>
      <c r="B687" t="s">
        <v>3</v>
      </c>
      <c r="C687" s="4">
        <v>37335</v>
      </c>
      <c r="D687" t="s">
        <v>687</v>
      </c>
      <c r="E687">
        <v>19723</v>
      </c>
      <c r="F687">
        <v>14922</v>
      </c>
      <c r="G687">
        <v>246.6</v>
      </c>
      <c r="H687">
        <v>4137</v>
      </c>
      <c r="I687">
        <v>7444</v>
      </c>
      <c r="J687">
        <v>19045</v>
      </c>
      <c r="K687">
        <v>1.29</v>
      </c>
      <c r="L687">
        <v>49.96</v>
      </c>
      <c r="M687">
        <v>313</v>
      </c>
      <c r="N687">
        <v>6.42</v>
      </c>
      <c r="O687">
        <v>27.9</v>
      </c>
      <c r="P687">
        <v>3.12</v>
      </c>
      <c r="Q687">
        <v>99.15</v>
      </c>
      <c r="R687">
        <v>0.248</v>
      </c>
      <c r="S687">
        <v>28.8</v>
      </c>
      <c r="T687">
        <v>1.3136000000000001</v>
      </c>
      <c r="U687">
        <v>0.68269999999999997</v>
      </c>
      <c r="V687">
        <v>0.27950000000000003</v>
      </c>
      <c r="W687">
        <v>1.2028000000000001</v>
      </c>
      <c r="X687">
        <v>0.22259999999999999</v>
      </c>
      <c r="Y687">
        <v>4.24E-2</v>
      </c>
      <c r="Z687">
        <v>0.16669999999999999</v>
      </c>
      <c r="AA687">
        <v>1.7600000000000001E-2</v>
      </c>
      <c r="AB687">
        <v>8.3000000000000004E-2</v>
      </c>
      <c r="AC687">
        <v>1.67E-2</v>
      </c>
      <c r="AD687">
        <v>4.8300000000000003E-2</v>
      </c>
      <c r="AE687">
        <v>6.4000000000000003E-3</v>
      </c>
      <c r="AF687">
        <v>4.1399999999999999E-2</v>
      </c>
      <c r="AG687">
        <v>7.1999999999999998E-3</v>
      </c>
      <c r="AH687">
        <v>0.67900000000000005</v>
      </c>
      <c r="AI687">
        <v>3.7999999999999999E-2</v>
      </c>
      <c r="AJ687">
        <v>0.04</v>
      </c>
      <c r="AK687">
        <v>4.1307999999999998</v>
      </c>
      <c r="AL687" s="10" t="s">
        <v>818</v>
      </c>
      <c r="AM687" s="10" t="s">
        <v>819</v>
      </c>
      <c r="AN687" s="10" t="s">
        <v>820</v>
      </c>
      <c r="AO687" s="10" t="s">
        <v>821</v>
      </c>
      <c r="AP687">
        <f>VLOOKUP(C687,'debit moy jour'!$A$2:$B$1198,2,FALSE)</f>
        <v>161.971</v>
      </c>
      <c r="AQ687" t="b">
        <f t="shared" si="30"/>
        <v>0</v>
      </c>
      <c r="AR687">
        <f>VLOOKUP(C687,'pluie jour'!$A$2:$B$1207,2,FALSE)</f>
        <v>0</v>
      </c>
      <c r="AS687">
        <f t="shared" si="31"/>
        <v>1</v>
      </c>
      <c r="AT687" s="11">
        <f t="shared" si="32"/>
        <v>-0.63703977591036409</v>
      </c>
    </row>
    <row r="688" spans="1:46" x14ac:dyDescent="0.3">
      <c r="A688" t="s">
        <v>863</v>
      </c>
      <c r="B688" t="s">
        <v>3</v>
      </c>
      <c r="C688" s="4">
        <v>37336</v>
      </c>
      <c r="D688" t="s">
        <v>688</v>
      </c>
      <c r="E688">
        <v>17399</v>
      </c>
      <c r="F688">
        <v>14313</v>
      </c>
      <c r="G688">
        <v>24.4</v>
      </c>
      <c r="H688">
        <v>3721</v>
      </c>
      <c r="I688">
        <v>4250</v>
      </c>
      <c r="J688">
        <v>13766</v>
      </c>
      <c r="K688">
        <v>0.41</v>
      </c>
      <c r="L688">
        <v>32.22</v>
      </c>
      <c r="M688">
        <v>116.3</v>
      </c>
      <c r="N688">
        <v>1.22</v>
      </c>
      <c r="O688">
        <v>15.51</v>
      </c>
      <c r="P688">
        <v>1.7</v>
      </c>
      <c r="Q688">
        <v>85.71</v>
      </c>
      <c r="R688">
        <v>4.1000000000000002E-2</v>
      </c>
      <c r="S688">
        <v>26.2</v>
      </c>
      <c r="T688">
        <v>0.42299999999999999</v>
      </c>
      <c r="U688">
        <v>0.2329</v>
      </c>
      <c r="V688">
        <v>0.1234</v>
      </c>
      <c r="W688">
        <v>0.53149999999999997</v>
      </c>
      <c r="X688">
        <v>9.8400000000000001E-2</v>
      </c>
      <c r="Y688">
        <v>1.9199999999999998E-2</v>
      </c>
      <c r="Z688">
        <v>6.9599999999999995E-2</v>
      </c>
      <c r="AA688">
        <v>7.4000000000000003E-3</v>
      </c>
      <c r="AB688">
        <v>3.56E-2</v>
      </c>
      <c r="AC688">
        <v>7.1999999999999998E-3</v>
      </c>
      <c r="AD688">
        <v>2.1499999999999998E-2</v>
      </c>
      <c r="AE688">
        <v>2.8E-3</v>
      </c>
      <c r="AF688">
        <v>1.7899999999999999E-2</v>
      </c>
      <c r="AG688">
        <v>3.3E-3</v>
      </c>
      <c r="AH688">
        <v>4.1000000000000002E-2</v>
      </c>
      <c r="AI688">
        <v>0</v>
      </c>
      <c r="AJ688">
        <v>1.4999999999999999E-2</v>
      </c>
      <c r="AK688">
        <v>1.5939000000000001</v>
      </c>
      <c r="AL688" s="10" t="s">
        <v>818</v>
      </c>
      <c r="AM688" s="10" t="s">
        <v>819</v>
      </c>
      <c r="AN688" s="10" t="s">
        <v>820</v>
      </c>
      <c r="AO688" s="10" t="s">
        <v>821</v>
      </c>
      <c r="AP688">
        <f>VLOOKUP(C688,'debit moy jour'!$A$2:$B$1198,2,FALSE)</f>
        <v>144.166</v>
      </c>
      <c r="AQ688" t="b">
        <f t="shared" si="30"/>
        <v>0</v>
      </c>
      <c r="AR688">
        <f>VLOOKUP(C688,'pluie jour'!$A$2:$B$1207,2,FALSE)</f>
        <v>2</v>
      </c>
      <c r="AS688">
        <f t="shared" si="31"/>
        <v>1</v>
      </c>
      <c r="AT688" s="11">
        <f t="shared" si="32"/>
        <v>-0.10992708571287457</v>
      </c>
    </row>
    <row r="689" spans="1:46" x14ac:dyDescent="0.3">
      <c r="A689" t="s">
        <v>863</v>
      </c>
      <c r="B689" t="s">
        <v>3</v>
      </c>
      <c r="C689" s="4">
        <v>37337</v>
      </c>
      <c r="D689" t="s">
        <v>689</v>
      </c>
      <c r="E689">
        <v>17475</v>
      </c>
      <c r="F689">
        <v>14520</v>
      </c>
      <c r="G689">
        <v>20.7</v>
      </c>
      <c r="H689">
        <v>3766</v>
      </c>
      <c r="I689">
        <v>4183</v>
      </c>
      <c r="J689">
        <v>13699</v>
      </c>
      <c r="K689">
        <v>0.38</v>
      </c>
      <c r="L689">
        <v>31.98</v>
      </c>
      <c r="M689">
        <v>113.3</v>
      </c>
      <c r="N689">
        <v>1.1299999999999999</v>
      </c>
      <c r="O689">
        <v>15.01</v>
      </c>
      <c r="P689">
        <v>1.69</v>
      </c>
      <c r="Q689">
        <v>87.79</v>
      </c>
      <c r="R689">
        <v>4.1000000000000002E-2</v>
      </c>
      <c r="S689">
        <v>26.96</v>
      </c>
      <c r="T689">
        <v>0.3926</v>
      </c>
      <c r="U689">
        <v>0.20830000000000001</v>
      </c>
      <c r="V689">
        <v>0.11219999999999999</v>
      </c>
      <c r="W689">
        <v>0.48670000000000002</v>
      </c>
      <c r="X689">
        <v>8.8400000000000006E-2</v>
      </c>
      <c r="Y689">
        <v>1.6799999999999999E-2</v>
      </c>
      <c r="Z689">
        <v>6.3899999999999998E-2</v>
      </c>
      <c r="AA689">
        <v>6.7999999999999996E-3</v>
      </c>
      <c r="AB689">
        <v>3.2300000000000002E-2</v>
      </c>
      <c r="AC689">
        <v>6.6E-3</v>
      </c>
      <c r="AD689">
        <v>1.9800000000000002E-2</v>
      </c>
      <c r="AE689">
        <v>2.5999999999999999E-3</v>
      </c>
      <c r="AF689">
        <v>1.66E-2</v>
      </c>
      <c r="AG689">
        <v>3.2000000000000002E-3</v>
      </c>
      <c r="AH689">
        <v>3.3000000000000002E-2</v>
      </c>
      <c r="AI689">
        <v>0</v>
      </c>
      <c r="AJ689">
        <v>1.2999999999999999E-2</v>
      </c>
      <c r="AK689">
        <v>1.4568000000000001</v>
      </c>
      <c r="AL689" s="10" t="s">
        <v>818</v>
      </c>
      <c r="AM689" s="10" t="s">
        <v>819</v>
      </c>
      <c r="AN689" s="10" t="s">
        <v>820</v>
      </c>
      <c r="AO689" s="10" t="s">
        <v>821</v>
      </c>
      <c r="AP689">
        <f>VLOOKUP(C689,'debit moy jour'!$A$2:$B$1198,2,FALSE)</f>
        <v>132.09</v>
      </c>
      <c r="AQ689" t="b">
        <f t="shared" si="30"/>
        <v>0</v>
      </c>
      <c r="AR689">
        <f>VLOOKUP(C689,'pluie jour'!$A$2:$B$1207,2,FALSE)</f>
        <v>0</v>
      </c>
      <c r="AS689">
        <f t="shared" si="31"/>
        <v>1</v>
      </c>
      <c r="AT689" s="11">
        <f t="shared" si="32"/>
        <v>-8.3764549200227467E-2</v>
      </c>
    </row>
    <row r="690" spans="1:46" x14ac:dyDescent="0.3">
      <c r="A690" t="s">
        <v>863</v>
      </c>
      <c r="B690" t="s">
        <v>3</v>
      </c>
      <c r="C690" s="4">
        <v>37338</v>
      </c>
      <c r="D690" t="s">
        <v>690</v>
      </c>
      <c r="E690">
        <v>16874</v>
      </c>
      <c r="F690">
        <v>13995</v>
      </c>
      <c r="G690">
        <v>20.3</v>
      </c>
      <c r="H690">
        <v>3608</v>
      </c>
      <c r="I690">
        <v>4076</v>
      </c>
      <c r="J690">
        <v>13383</v>
      </c>
      <c r="K690">
        <v>0.37</v>
      </c>
      <c r="L690">
        <v>31.48</v>
      </c>
      <c r="M690">
        <v>108.6</v>
      </c>
      <c r="N690">
        <v>1.31</v>
      </c>
      <c r="O690">
        <v>15.44</v>
      </c>
      <c r="P690">
        <v>1.69</v>
      </c>
      <c r="Q690">
        <v>88.28</v>
      </c>
      <c r="R690">
        <v>6.3E-2</v>
      </c>
      <c r="S690">
        <v>27.69</v>
      </c>
      <c r="T690">
        <v>0.4224</v>
      </c>
      <c r="U690">
        <v>0.21229999999999999</v>
      </c>
      <c r="V690">
        <v>0.11559999999999999</v>
      </c>
      <c r="W690">
        <v>0.4924</v>
      </c>
      <c r="X690">
        <v>9.0800000000000006E-2</v>
      </c>
      <c r="Y690">
        <v>1.7299999999999999E-2</v>
      </c>
      <c r="Z690">
        <v>6.7000000000000004E-2</v>
      </c>
      <c r="AA690">
        <v>6.3E-3</v>
      </c>
      <c r="AB690">
        <v>3.4599999999999999E-2</v>
      </c>
      <c r="AC690">
        <v>6.4000000000000003E-3</v>
      </c>
      <c r="AD690">
        <v>1.9199999999999998E-2</v>
      </c>
      <c r="AE690">
        <v>2.7000000000000001E-3</v>
      </c>
      <c r="AF690">
        <v>1.7299999999999999E-2</v>
      </c>
      <c r="AG690">
        <v>3.0000000000000001E-3</v>
      </c>
      <c r="AH690">
        <v>5.6000000000000001E-2</v>
      </c>
      <c r="AI690">
        <v>7.0000000000000001E-3</v>
      </c>
      <c r="AJ690">
        <v>1.4E-2</v>
      </c>
      <c r="AK690">
        <v>1.5074000000000001</v>
      </c>
      <c r="AL690" s="10" t="s">
        <v>818</v>
      </c>
      <c r="AM690" s="10" t="s">
        <v>819</v>
      </c>
      <c r="AN690" s="10" t="s">
        <v>820</v>
      </c>
      <c r="AO690" s="10" t="s">
        <v>821</v>
      </c>
      <c r="AP690">
        <f>VLOOKUP(C690,'debit moy jour'!$A$2:$B$1198,2,FALSE)</f>
        <v>123.789</v>
      </c>
      <c r="AQ690" t="b">
        <f t="shared" si="30"/>
        <v>0</v>
      </c>
      <c r="AR690">
        <f>VLOOKUP(C690,'pluie jour'!$A$2:$B$1207,2,FALSE)</f>
        <v>0</v>
      </c>
      <c r="AS690">
        <f t="shared" si="31"/>
        <v>0</v>
      </c>
      <c r="AT690" s="11" t="e">
        <f t="shared" si="32"/>
        <v>#N/A</v>
      </c>
    </row>
    <row r="691" spans="1:46" x14ac:dyDescent="0.3">
      <c r="A691" t="s">
        <v>863</v>
      </c>
      <c r="B691" t="s">
        <v>3</v>
      </c>
      <c r="C691" s="4">
        <v>37339</v>
      </c>
      <c r="D691" t="s">
        <v>691</v>
      </c>
      <c r="E691">
        <v>17782</v>
      </c>
      <c r="F691">
        <v>15187</v>
      </c>
      <c r="G691">
        <v>15.8</v>
      </c>
      <c r="H691">
        <v>3893</v>
      </c>
      <c r="I691">
        <v>3567</v>
      </c>
      <c r="J691">
        <v>13692</v>
      </c>
      <c r="K691">
        <v>0.37</v>
      </c>
      <c r="L691">
        <v>30.82</v>
      </c>
      <c r="M691">
        <v>126.3</v>
      </c>
      <c r="N691">
        <v>0.99</v>
      </c>
      <c r="O691">
        <v>17.170000000000002</v>
      </c>
      <c r="P691">
        <v>1.7</v>
      </c>
      <c r="Q691">
        <v>89.55</v>
      </c>
      <c r="R691">
        <v>6.5000000000000002E-2</v>
      </c>
      <c r="S691">
        <v>27.36</v>
      </c>
      <c r="T691">
        <v>0.32569999999999999</v>
      </c>
      <c r="U691">
        <v>0.16020000000000001</v>
      </c>
      <c r="V691">
        <v>9.2600000000000002E-2</v>
      </c>
      <c r="W691">
        <v>0.3952</v>
      </c>
      <c r="X691">
        <v>7.0699999999999999E-2</v>
      </c>
      <c r="Y691">
        <v>1.4200000000000001E-2</v>
      </c>
      <c r="Z691">
        <v>5.7099999999999998E-2</v>
      </c>
      <c r="AA691">
        <v>5.4999999999999997E-3</v>
      </c>
      <c r="AB691">
        <v>2.8000000000000001E-2</v>
      </c>
      <c r="AC691">
        <v>5.4000000000000003E-3</v>
      </c>
      <c r="AD691">
        <v>1.5699999999999999E-2</v>
      </c>
      <c r="AE691">
        <v>2E-3</v>
      </c>
      <c r="AF691">
        <v>1.43E-2</v>
      </c>
      <c r="AG691">
        <v>2.5999999999999999E-3</v>
      </c>
      <c r="AH691">
        <v>3.4000000000000002E-2</v>
      </c>
      <c r="AI691">
        <v>7.0000000000000001E-3</v>
      </c>
      <c r="AJ691">
        <v>1.0999999999999999E-2</v>
      </c>
      <c r="AK691">
        <v>1.1891</v>
      </c>
      <c r="AL691" s="10" t="s">
        <v>818</v>
      </c>
      <c r="AM691" s="10" t="s">
        <v>819</v>
      </c>
      <c r="AN691" s="10" t="s">
        <v>820</v>
      </c>
      <c r="AO691" s="10" t="s">
        <v>821</v>
      </c>
      <c r="AP691">
        <f>VLOOKUP(C691,'debit moy jour'!$A$2:$B$1198,2,FALSE)</f>
        <v>112.485</v>
      </c>
      <c r="AQ691" t="b">
        <f t="shared" si="30"/>
        <v>0</v>
      </c>
      <c r="AR691">
        <f>VLOOKUP(C691,'pluie jour'!$A$2:$B$1207,2,FALSE)</f>
        <v>0</v>
      </c>
      <c r="AS691">
        <f t="shared" si="31"/>
        <v>0</v>
      </c>
      <c r="AT691" s="11" t="e">
        <f t="shared" si="32"/>
        <v>#N/A</v>
      </c>
    </row>
    <row r="692" spans="1:46" x14ac:dyDescent="0.3">
      <c r="A692" t="s">
        <v>863</v>
      </c>
      <c r="B692" t="s">
        <v>3</v>
      </c>
      <c r="C692" s="4">
        <v>37340</v>
      </c>
      <c r="D692" t="s">
        <v>692</v>
      </c>
      <c r="E692">
        <v>18136</v>
      </c>
      <c r="F692">
        <v>15346</v>
      </c>
      <c r="G692">
        <v>15.4</v>
      </c>
      <c r="H692">
        <v>3883</v>
      </c>
      <c r="I692">
        <v>3592</v>
      </c>
      <c r="J692">
        <v>13355</v>
      </c>
      <c r="K692">
        <v>0.37</v>
      </c>
      <c r="L692">
        <v>31.61</v>
      </c>
      <c r="M692">
        <v>129.19999999999999</v>
      </c>
      <c r="N692">
        <v>0.88</v>
      </c>
      <c r="O692">
        <v>15.9</v>
      </c>
      <c r="P692">
        <v>1.62</v>
      </c>
      <c r="Q692">
        <v>89.76</v>
      </c>
      <c r="R692">
        <v>4.9000000000000002E-2</v>
      </c>
      <c r="S692">
        <v>27.29</v>
      </c>
      <c r="T692">
        <v>0.31440000000000001</v>
      </c>
      <c r="U692">
        <v>0.15160000000000001</v>
      </c>
      <c r="V692">
        <v>8.7900000000000006E-2</v>
      </c>
      <c r="W692">
        <v>0.38009999999999999</v>
      </c>
      <c r="X692">
        <v>6.7299999999999999E-2</v>
      </c>
      <c r="Y692">
        <v>1.34E-2</v>
      </c>
      <c r="Z692">
        <v>5.2400000000000002E-2</v>
      </c>
      <c r="AA692">
        <v>5.5999999999999999E-3</v>
      </c>
      <c r="AB692">
        <v>2.41E-2</v>
      </c>
      <c r="AC692">
        <v>5.1999999999999998E-3</v>
      </c>
      <c r="AD692">
        <v>1.5800000000000002E-2</v>
      </c>
      <c r="AE692">
        <v>2E-3</v>
      </c>
      <c r="AF692">
        <v>1.38E-2</v>
      </c>
      <c r="AG692">
        <v>2.5999999999999999E-3</v>
      </c>
      <c r="AH692">
        <v>2.9000000000000001E-2</v>
      </c>
      <c r="AI692">
        <v>0</v>
      </c>
      <c r="AJ692">
        <v>0.01</v>
      </c>
      <c r="AK692">
        <v>1.1363000000000001</v>
      </c>
      <c r="AL692" s="10" t="s">
        <v>818</v>
      </c>
      <c r="AM692" s="10" t="s">
        <v>819</v>
      </c>
      <c r="AN692" s="10" t="s">
        <v>820</v>
      </c>
      <c r="AO692" s="10" t="s">
        <v>821</v>
      </c>
      <c r="AP692">
        <f>VLOOKUP(C692,'debit moy jour'!$A$2:$B$1198,2,FALSE)</f>
        <v>104.331</v>
      </c>
      <c r="AQ692" t="b">
        <f t="shared" si="30"/>
        <v>0</v>
      </c>
      <c r="AR692">
        <f>VLOOKUP(C692,'pluie jour'!$A$2:$B$1207,2,FALSE)</f>
        <v>0</v>
      </c>
      <c r="AS692">
        <f t="shared" si="31"/>
        <v>0</v>
      </c>
      <c r="AT692" s="11" t="e">
        <f t="shared" si="32"/>
        <v>#N/A</v>
      </c>
    </row>
    <row r="693" spans="1:46" x14ac:dyDescent="0.3">
      <c r="A693" t="s">
        <v>863</v>
      </c>
      <c r="B693" t="s">
        <v>3</v>
      </c>
      <c r="C693" s="4">
        <v>37341</v>
      </c>
      <c r="D693" t="s">
        <v>693</v>
      </c>
      <c r="E693">
        <v>17717</v>
      </c>
      <c r="F693">
        <v>15243</v>
      </c>
      <c r="G693">
        <v>14.4</v>
      </c>
      <c r="H693">
        <v>3843</v>
      </c>
      <c r="I693">
        <v>3415</v>
      </c>
      <c r="J693">
        <v>12822</v>
      </c>
      <c r="K693">
        <v>0.37</v>
      </c>
      <c r="L693">
        <v>29.68</v>
      </c>
      <c r="M693">
        <v>123.4</v>
      </c>
      <c r="N693">
        <v>0.82</v>
      </c>
      <c r="O693">
        <v>16.440000000000001</v>
      </c>
      <c r="P693">
        <v>1.54</v>
      </c>
      <c r="Q693">
        <v>88.86</v>
      </c>
      <c r="R693">
        <v>5.8000000000000003E-2</v>
      </c>
      <c r="S693">
        <v>27.16</v>
      </c>
      <c r="T693">
        <v>0.30530000000000002</v>
      </c>
      <c r="U693">
        <v>0.1421</v>
      </c>
      <c r="V693">
        <v>8.4099999999999994E-2</v>
      </c>
      <c r="W693">
        <v>0.3674</v>
      </c>
      <c r="X693">
        <v>6.4199999999999993E-2</v>
      </c>
      <c r="Y693">
        <v>1.34E-2</v>
      </c>
      <c r="Z693">
        <v>5.1499999999999997E-2</v>
      </c>
      <c r="AA693">
        <v>5.1000000000000004E-3</v>
      </c>
      <c r="AB693">
        <v>2.6200000000000001E-2</v>
      </c>
      <c r="AC693">
        <v>5.1999999999999998E-3</v>
      </c>
      <c r="AD693">
        <v>1.54E-2</v>
      </c>
      <c r="AE693">
        <v>2.0999999999999999E-3</v>
      </c>
      <c r="AF693">
        <v>1.47E-2</v>
      </c>
      <c r="AG693">
        <v>2.3999999999999998E-3</v>
      </c>
      <c r="AH693">
        <v>2.5999999999999999E-2</v>
      </c>
      <c r="AI693">
        <v>0</v>
      </c>
      <c r="AJ693">
        <v>0.01</v>
      </c>
      <c r="AK693">
        <v>1.0991</v>
      </c>
      <c r="AL693" s="10" t="s">
        <v>818</v>
      </c>
      <c r="AM693" s="10" t="s">
        <v>819</v>
      </c>
      <c r="AN693" s="10" t="s">
        <v>820</v>
      </c>
      <c r="AO693" s="10" t="s">
        <v>821</v>
      </c>
      <c r="AP693">
        <f>VLOOKUP(C693,'debit moy jour'!$A$2:$B$1198,2,FALSE)</f>
        <v>99.063000000000002</v>
      </c>
      <c r="AQ693" t="b">
        <f t="shared" si="30"/>
        <v>0</v>
      </c>
      <c r="AR693">
        <f>VLOOKUP(C693,'pluie jour'!$A$2:$B$1207,2,FALSE)</f>
        <v>0</v>
      </c>
      <c r="AS693">
        <f t="shared" si="31"/>
        <v>0</v>
      </c>
      <c r="AT693" s="11" t="e">
        <f t="shared" si="32"/>
        <v>#N/A</v>
      </c>
    </row>
    <row r="694" spans="1:46" x14ac:dyDescent="0.3">
      <c r="A694" t="s">
        <v>863</v>
      </c>
      <c r="B694" t="s">
        <v>3</v>
      </c>
      <c r="C694" s="4">
        <v>37342</v>
      </c>
      <c r="D694" t="s">
        <v>694</v>
      </c>
      <c r="E694">
        <v>17487</v>
      </c>
      <c r="F694">
        <v>14951</v>
      </c>
      <c r="G694">
        <v>15</v>
      </c>
      <c r="H694">
        <v>3733</v>
      </c>
      <c r="I694">
        <v>3426</v>
      </c>
      <c r="J694">
        <v>12885</v>
      </c>
      <c r="K694">
        <v>0.36</v>
      </c>
      <c r="L694">
        <v>28.98</v>
      </c>
      <c r="M694">
        <v>119.8</v>
      </c>
      <c r="N694">
        <v>0.72</v>
      </c>
      <c r="O694">
        <v>16.61</v>
      </c>
      <c r="P694">
        <v>1.49</v>
      </c>
      <c r="Q694">
        <v>88.67</v>
      </c>
      <c r="R694">
        <v>5.2999999999999999E-2</v>
      </c>
      <c r="S694">
        <v>27.29</v>
      </c>
      <c r="T694">
        <v>0.29859999999999998</v>
      </c>
      <c r="U694">
        <v>0.1434</v>
      </c>
      <c r="V694">
        <v>8.2000000000000003E-2</v>
      </c>
      <c r="W694">
        <v>0.35420000000000001</v>
      </c>
      <c r="X694">
        <v>6.3600000000000004E-2</v>
      </c>
      <c r="Y694">
        <v>1.29E-2</v>
      </c>
      <c r="Z694">
        <v>4.87E-2</v>
      </c>
      <c r="AA694">
        <v>4.7999999999999996E-3</v>
      </c>
      <c r="AB694">
        <v>2.2800000000000001E-2</v>
      </c>
      <c r="AC694">
        <v>4.5999999999999999E-3</v>
      </c>
      <c r="AD694">
        <v>1.32E-2</v>
      </c>
      <c r="AE694">
        <v>1.9E-3</v>
      </c>
      <c r="AF694">
        <v>1.32E-2</v>
      </c>
      <c r="AG694">
        <v>2.5999999999999999E-3</v>
      </c>
      <c r="AH694">
        <v>2.5000000000000001E-2</v>
      </c>
      <c r="AI694">
        <v>0</v>
      </c>
      <c r="AJ694">
        <v>8.9999999999999993E-3</v>
      </c>
      <c r="AK694">
        <v>1.0667</v>
      </c>
      <c r="AL694" s="10" t="s">
        <v>818</v>
      </c>
      <c r="AM694" s="10" t="s">
        <v>819</v>
      </c>
      <c r="AN694" s="10" t="s">
        <v>820</v>
      </c>
      <c r="AO694" s="10" t="s">
        <v>821</v>
      </c>
      <c r="AP694">
        <f>VLOOKUP(C694,'debit moy jour'!$A$2:$B$1198,2,FALSE)</f>
        <v>94.96</v>
      </c>
      <c r="AQ694" t="b">
        <f t="shared" si="30"/>
        <v>0</v>
      </c>
      <c r="AR694">
        <f>VLOOKUP(C694,'pluie jour'!$A$2:$B$1207,2,FALSE)</f>
        <v>0</v>
      </c>
      <c r="AS694">
        <f t="shared" si="31"/>
        <v>0</v>
      </c>
      <c r="AT694" s="11" t="e">
        <f t="shared" si="32"/>
        <v>#N/A</v>
      </c>
    </row>
    <row r="695" spans="1:46" x14ac:dyDescent="0.3">
      <c r="A695" t="s">
        <v>863</v>
      </c>
      <c r="B695" t="s">
        <v>3</v>
      </c>
      <c r="C695" s="4">
        <v>37343</v>
      </c>
      <c r="D695" t="s">
        <v>695</v>
      </c>
      <c r="E695">
        <v>17533</v>
      </c>
      <c r="F695">
        <v>14780</v>
      </c>
      <c r="G695">
        <v>14.8</v>
      </c>
      <c r="H695">
        <v>3644</v>
      </c>
      <c r="I695">
        <v>3485</v>
      </c>
      <c r="J695">
        <v>12997</v>
      </c>
      <c r="K695">
        <v>0.34</v>
      </c>
      <c r="L695">
        <v>28.39</v>
      </c>
      <c r="M695">
        <v>110.3</v>
      </c>
      <c r="N695">
        <v>0.81</v>
      </c>
      <c r="O695">
        <v>17.350000000000001</v>
      </c>
      <c r="P695">
        <v>1.64</v>
      </c>
      <c r="Q695">
        <v>89.72</v>
      </c>
      <c r="R695">
        <v>5.7000000000000002E-2</v>
      </c>
      <c r="S695">
        <v>28.11</v>
      </c>
      <c r="T695">
        <v>0.30840000000000001</v>
      </c>
      <c r="U695">
        <v>0.14829999999999999</v>
      </c>
      <c r="V695">
        <v>8.5599999999999996E-2</v>
      </c>
      <c r="W695">
        <v>0.37030000000000002</v>
      </c>
      <c r="X695">
        <v>7.0699999999999999E-2</v>
      </c>
      <c r="Y695">
        <v>1.3899999999999999E-2</v>
      </c>
      <c r="Z695">
        <v>4.9299999999999997E-2</v>
      </c>
      <c r="AA695">
        <v>5.4999999999999997E-3</v>
      </c>
      <c r="AB695">
        <v>2.52E-2</v>
      </c>
      <c r="AC695">
        <v>4.7999999999999996E-3</v>
      </c>
      <c r="AD695">
        <v>1.47E-2</v>
      </c>
      <c r="AE695">
        <v>2E-3</v>
      </c>
      <c r="AF695">
        <v>1.32E-2</v>
      </c>
      <c r="AG695">
        <v>2.5000000000000001E-3</v>
      </c>
      <c r="AH695">
        <v>2.8000000000000001E-2</v>
      </c>
      <c r="AI695">
        <v>6.0000000000000001E-3</v>
      </c>
      <c r="AJ695">
        <v>0.01</v>
      </c>
      <c r="AK695">
        <v>1.1144000000000001</v>
      </c>
      <c r="AL695" s="10" t="s">
        <v>818</v>
      </c>
      <c r="AM695" s="10" t="s">
        <v>819</v>
      </c>
      <c r="AN695" s="10" t="s">
        <v>820</v>
      </c>
      <c r="AO695" s="10" t="s">
        <v>821</v>
      </c>
      <c r="AP695">
        <f>VLOOKUP(C695,'debit moy jour'!$A$2:$B$1198,2,FALSE)</f>
        <v>91.82</v>
      </c>
      <c r="AQ695" t="b">
        <f t="shared" si="30"/>
        <v>0</v>
      </c>
      <c r="AR695">
        <f>VLOOKUP(C695,'pluie jour'!$A$2:$B$1207,2,FALSE)</f>
        <v>0</v>
      </c>
      <c r="AS695">
        <f t="shared" si="31"/>
        <v>0</v>
      </c>
      <c r="AT695" s="11" t="e">
        <f t="shared" si="32"/>
        <v>#N/A</v>
      </c>
    </row>
    <row r="696" spans="1:46" x14ac:dyDescent="0.3">
      <c r="A696" t="s">
        <v>863</v>
      </c>
      <c r="B696" t="s">
        <v>3</v>
      </c>
      <c r="C696" s="4">
        <v>37344</v>
      </c>
      <c r="D696" t="s">
        <v>696</v>
      </c>
      <c r="E696">
        <v>17381</v>
      </c>
      <c r="F696">
        <v>14810</v>
      </c>
      <c r="G696">
        <v>11.9</v>
      </c>
      <c r="H696">
        <v>3697</v>
      </c>
      <c r="I696">
        <v>3206</v>
      </c>
      <c r="J696">
        <v>12504</v>
      </c>
      <c r="K696">
        <v>0.33</v>
      </c>
      <c r="L696">
        <v>23.95</v>
      </c>
      <c r="M696">
        <v>104.3</v>
      </c>
      <c r="N696">
        <v>0.81</v>
      </c>
      <c r="O696">
        <v>14.74</v>
      </c>
      <c r="P696">
        <v>1.45</v>
      </c>
      <c r="Q696">
        <v>89.13</v>
      </c>
      <c r="R696">
        <v>5.0999999999999997E-2</v>
      </c>
      <c r="S696">
        <v>27.46</v>
      </c>
      <c r="T696">
        <v>0.27279999999999999</v>
      </c>
      <c r="U696">
        <v>0.12429999999999999</v>
      </c>
      <c r="V696">
        <v>7.6399999999999996E-2</v>
      </c>
      <c r="W696">
        <v>0.32440000000000002</v>
      </c>
      <c r="X696">
        <v>5.6599999999999998E-2</v>
      </c>
      <c r="Y696">
        <v>1.21E-2</v>
      </c>
      <c r="Z696">
        <v>4.3900000000000002E-2</v>
      </c>
      <c r="AA696">
        <v>4.7999999999999996E-3</v>
      </c>
      <c r="AB696">
        <v>2.18E-2</v>
      </c>
      <c r="AC696">
        <v>4.5999999999999999E-3</v>
      </c>
      <c r="AD696">
        <v>1.23E-2</v>
      </c>
      <c r="AE696">
        <v>1.9E-3</v>
      </c>
      <c r="AF696">
        <v>1.17E-2</v>
      </c>
      <c r="AG696">
        <v>2.2000000000000001E-3</v>
      </c>
      <c r="AH696">
        <v>2.3E-2</v>
      </c>
      <c r="AI696">
        <v>0</v>
      </c>
      <c r="AJ696">
        <v>8.9999999999999993E-3</v>
      </c>
      <c r="AK696">
        <v>0.9698</v>
      </c>
      <c r="AL696" s="10" t="s">
        <v>818</v>
      </c>
      <c r="AM696" s="10" t="s">
        <v>819</v>
      </c>
      <c r="AN696" s="10" t="s">
        <v>820</v>
      </c>
      <c r="AO696" s="10" t="s">
        <v>821</v>
      </c>
      <c r="AP696">
        <f>VLOOKUP(C696,'debit moy jour'!$A$2:$B$1198,2,FALSE)</f>
        <v>88.177999999999997</v>
      </c>
      <c r="AQ696" t="b">
        <f t="shared" si="30"/>
        <v>0</v>
      </c>
      <c r="AR696">
        <f>VLOOKUP(C696,'pluie jour'!$A$2:$B$1207,2,FALSE)</f>
        <v>0</v>
      </c>
      <c r="AS696">
        <f t="shared" si="31"/>
        <v>0</v>
      </c>
      <c r="AT696" s="11" t="e">
        <f t="shared" si="32"/>
        <v>#N/A</v>
      </c>
    </row>
    <row r="697" spans="1:46" x14ac:dyDescent="0.3">
      <c r="A697" t="s">
        <v>863</v>
      </c>
      <c r="B697" t="s">
        <v>3</v>
      </c>
      <c r="C697" s="4">
        <v>37345</v>
      </c>
      <c r="D697" t="s">
        <v>697</v>
      </c>
      <c r="E697">
        <v>17046</v>
      </c>
      <c r="F697">
        <v>13894</v>
      </c>
      <c r="G697">
        <v>33.1</v>
      </c>
      <c r="H697">
        <v>3728</v>
      </c>
      <c r="I697">
        <v>4510</v>
      </c>
      <c r="J697">
        <v>14010</v>
      </c>
      <c r="K697">
        <v>0.47</v>
      </c>
      <c r="L697">
        <v>33.5</v>
      </c>
      <c r="M697">
        <v>193.2</v>
      </c>
      <c r="N697">
        <v>4.18</v>
      </c>
      <c r="O697">
        <v>18.37</v>
      </c>
      <c r="P697">
        <v>1.87</v>
      </c>
      <c r="Q697">
        <v>84.18</v>
      </c>
      <c r="R697">
        <v>6.6000000000000003E-2</v>
      </c>
      <c r="S697">
        <v>25.83</v>
      </c>
      <c r="T697">
        <v>0.5625</v>
      </c>
      <c r="U697">
        <v>0.32690000000000002</v>
      </c>
      <c r="V697">
        <v>0.16450000000000001</v>
      </c>
      <c r="W697">
        <v>0.70050000000000001</v>
      </c>
      <c r="X697">
        <v>0.1263</v>
      </c>
      <c r="Y697">
        <v>2.41E-2</v>
      </c>
      <c r="Z697">
        <v>9.3100000000000002E-2</v>
      </c>
      <c r="AA697">
        <v>9.9000000000000008E-3</v>
      </c>
      <c r="AB697">
        <v>4.7E-2</v>
      </c>
      <c r="AC697">
        <v>8.9999999999999993E-3</v>
      </c>
      <c r="AD697">
        <v>2.75E-2</v>
      </c>
      <c r="AE697">
        <v>3.5999999999999999E-3</v>
      </c>
      <c r="AF697">
        <v>2.41E-2</v>
      </c>
      <c r="AG697">
        <v>4.3E-3</v>
      </c>
      <c r="AH697">
        <v>9.1999999999999998E-2</v>
      </c>
      <c r="AI697">
        <v>0.01</v>
      </c>
      <c r="AJ697">
        <v>0.02</v>
      </c>
      <c r="AK697">
        <v>2.1234999999999999</v>
      </c>
      <c r="AL697" s="10" t="s">
        <v>818</v>
      </c>
      <c r="AM697" s="10" t="s">
        <v>819</v>
      </c>
      <c r="AN697" s="10" t="s">
        <v>820</v>
      </c>
      <c r="AO697" s="10" t="s">
        <v>821</v>
      </c>
      <c r="AP697">
        <f>VLOOKUP(C697,'debit moy jour'!$A$2:$B$1198,2,FALSE)</f>
        <v>83.494</v>
      </c>
      <c r="AQ697" t="b">
        <f t="shared" si="30"/>
        <v>0</v>
      </c>
      <c r="AR697">
        <f>VLOOKUP(C697,'pluie jour'!$A$2:$B$1207,2,FALSE)</f>
        <v>0</v>
      </c>
      <c r="AS697">
        <f t="shared" si="31"/>
        <v>0</v>
      </c>
      <c r="AT697" s="11" t="e">
        <f t="shared" si="32"/>
        <v>#N/A</v>
      </c>
    </row>
    <row r="698" spans="1:46" x14ac:dyDescent="0.3">
      <c r="A698" t="s">
        <v>863</v>
      </c>
      <c r="B698" t="s">
        <v>3</v>
      </c>
      <c r="C698" s="4">
        <v>37346</v>
      </c>
      <c r="D698" t="s">
        <v>698</v>
      </c>
      <c r="E698">
        <v>17674</v>
      </c>
      <c r="F698">
        <v>14954</v>
      </c>
      <c r="G698">
        <v>12.4</v>
      </c>
      <c r="H698">
        <v>3744</v>
      </c>
      <c r="I698">
        <v>3109</v>
      </c>
      <c r="J698">
        <v>12383</v>
      </c>
      <c r="K698">
        <v>0.33</v>
      </c>
      <c r="L698">
        <v>26.97</v>
      </c>
      <c r="M698">
        <v>106.6</v>
      </c>
      <c r="N698">
        <v>0.94</v>
      </c>
      <c r="O698">
        <v>17.690000000000001</v>
      </c>
      <c r="P698">
        <v>1.34</v>
      </c>
      <c r="Q698">
        <v>88.66</v>
      </c>
      <c r="R698">
        <v>5.6000000000000001E-2</v>
      </c>
      <c r="S698">
        <v>28.06</v>
      </c>
      <c r="T698">
        <v>0.29330000000000001</v>
      </c>
      <c r="U698">
        <v>0.13009999999999999</v>
      </c>
      <c r="V698">
        <v>8.2299999999999998E-2</v>
      </c>
      <c r="W698">
        <v>0.35520000000000002</v>
      </c>
      <c r="X698">
        <v>6.1499999999999999E-2</v>
      </c>
      <c r="Y698">
        <v>1.26E-2</v>
      </c>
      <c r="Z698">
        <v>4.87E-2</v>
      </c>
      <c r="AA698">
        <v>5.1999999999999998E-3</v>
      </c>
      <c r="AB698">
        <v>2.4500000000000001E-2</v>
      </c>
      <c r="AC698">
        <v>4.7000000000000002E-3</v>
      </c>
      <c r="AD698">
        <v>1.3899999999999999E-2</v>
      </c>
      <c r="AE698">
        <v>2E-3</v>
      </c>
      <c r="AF698">
        <v>1.2699999999999999E-2</v>
      </c>
      <c r="AG698">
        <v>2.7000000000000001E-3</v>
      </c>
      <c r="AH698">
        <v>4.3999999999999997E-2</v>
      </c>
      <c r="AI698">
        <v>0</v>
      </c>
      <c r="AJ698">
        <v>8.9999999999999993E-3</v>
      </c>
      <c r="AK698">
        <v>1.0494000000000001</v>
      </c>
      <c r="AL698" s="10" t="s">
        <v>818</v>
      </c>
      <c r="AM698" s="10" t="s">
        <v>819</v>
      </c>
      <c r="AN698" s="10" t="s">
        <v>820</v>
      </c>
      <c r="AO698" s="10" t="s">
        <v>821</v>
      </c>
      <c r="AP698">
        <f>VLOOKUP(C698,'debit moy jour'!$A$2:$B$1198,2,FALSE)</f>
        <v>79.566000000000003</v>
      </c>
      <c r="AQ698" t="b">
        <f t="shared" si="30"/>
        <v>0</v>
      </c>
      <c r="AR698">
        <f>VLOOKUP(C698,'pluie jour'!$A$2:$B$1207,2,FALSE)</f>
        <v>0</v>
      </c>
      <c r="AS698">
        <f t="shared" si="31"/>
        <v>0</v>
      </c>
      <c r="AT698" s="11" t="e">
        <f t="shared" si="32"/>
        <v>#N/A</v>
      </c>
    </row>
    <row r="699" spans="1:46" x14ac:dyDescent="0.3">
      <c r="A699" t="s">
        <v>863</v>
      </c>
      <c r="B699" t="s">
        <v>3</v>
      </c>
      <c r="C699" s="4">
        <v>37347</v>
      </c>
      <c r="D699" t="s">
        <v>699</v>
      </c>
      <c r="E699">
        <v>17520</v>
      </c>
      <c r="F699">
        <v>14955</v>
      </c>
      <c r="G699">
        <v>13</v>
      </c>
      <c r="H699">
        <v>3736</v>
      </c>
      <c r="I699">
        <v>3256</v>
      </c>
      <c r="J699">
        <v>12532</v>
      </c>
      <c r="K699">
        <v>0.34</v>
      </c>
      <c r="L699">
        <v>27.69</v>
      </c>
      <c r="M699">
        <v>112.1</v>
      </c>
      <c r="N699">
        <v>0.76</v>
      </c>
      <c r="O699">
        <v>17.010000000000002</v>
      </c>
      <c r="P699">
        <v>1.4</v>
      </c>
      <c r="Q699">
        <v>89.42</v>
      </c>
      <c r="R699">
        <v>5.5E-2</v>
      </c>
      <c r="S699">
        <v>28.23</v>
      </c>
      <c r="T699">
        <v>0.29809999999999998</v>
      </c>
      <c r="U699">
        <v>0.1338</v>
      </c>
      <c r="V699">
        <v>8.1900000000000001E-2</v>
      </c>
      <c r="W699">
        <v>0.3478</v>
      </c>
      <c r="X699">
        <v>6.3200000000000006E-2</v>
      </c>
      <c r="Y699">
        <v>1.2E-2</v>
      </c>
      <c r="Z699">
        <v>4.9500000000000002E-2</v>
      </c>
      <c r="AA699">
        <v>4.7999999999999996E-3</v>
      </c>
      <c r="AB699">
        <v>2.4199999999999999E-2</v>
      </c>
      <c r="AC699">
        <v>4.7999999999999996E-3</v>
      </c>
      <c r="AD699">
        <v>1.37E-2</v>
      </c>
      <c r="AE699">
        <v>1.8E-3</v>
      </c>
      <c r="AF699">
        <v>1.3299999999999999E-2</v>
      </c>
      <c r="AG699">
        <v>2.2000000000000001E-3</v>
      </c>
      <c r="AH699">
        <v>2.5999999999999999E-2</v>
      </c>
      <c r="AI699">
        <v>0</v>
      </c>
      <c r="AJ699">
        <v>8.9999999999999993E-3</v>
      </c>
      <c r="AK699">
        <v>1.0509999999999999</v>
      </c>
      <c r="AL699" s="10" t="s">
        <v>818</v>
      </c>
      <c r="AM699" s="10" t="s">
        <v>819</v>
      </c>
      <c r="AN699" s="10" t="s">
        <v>820</v>
      </c>
      <c r="AO699" s="10" t="s">
        <v>821</v>
      </c>
      <c r="AP699">
        <f>VLOOKUP(C699,'debit moy jour'!$A$2:$B$1198,2,FALSE)</f>
        <v>78.045000000000002</v>
      </c>
      <c r="AQ699" t="b">
        <f t="shared" si="30"/>
        <v>0</v>
      </c>
      <c r="AR699">
        <f>VLOOKUP(C699,'pluie jour'!$A$2:$B$1207,2,FALSE)</f>
        <v>0</v>
      </c>
      <c r="AS699">
        <f t="shared" si="31"/>
        <v>0</v>
      </c>
      <c r="AT699" s="11" t="e">
        <f t="shared" si="32"/>
        <v>#N/A</v>
      </c>
    </row>
    <row r="700" spans="1:46" x14ac:dyDescent="0.3">
      <c r="A700" t="s">
        <v>863</v>
      </c>
      <c r="B700" t="s">
        <v>3</v>
      </c>
      <c r="C700" s="4">
        <v>37348</v>
      </c>
      <c r="D700" t="s">
        <v>700</v>
      </c>
      <c r="E700">
        <v>17516</v>
      </c>
      <c r="F700">
        <v>14933</v>
      </c>
      <c r="G700">
        <v>11.8</v>
      </c>
      <c r="H700">
        <v>3708</v>
      </c>
      <c r="I700">
        <v>3222</v>
      </c>
      <c r="J700">
        <v>12435</v>
      </c>
      <c r="K700">
        <v>0.33</v>
      </c>
      <c r="L700">
        <v>23.58</v>
      </c>
      <c r="M700">
        <v>105.1</v>
      </c>
      <c r="N700">
        <v>0.83</v>
      </c>
      <c r="O700">
        <v>13.78</v>
      </c>
      <c r="P700">
        <v>1.56</v>
      </c>
      <c r="Q700">
        <v>89.3</v>
      </c>
      <c r="R700">
        <v>5.5E-2</v>
      </c>
      <c r="S700">
        <v>27.11</v>
      </c>
      <c r="T700">
        <v>0.25829999999999997</v>
      </c>
      <c r="U700">
        <v>0.1153</v>
      </c>
      <c r="V700">
        <v>6.9500000000000006E-2</v>
      </c>
      <c r="W700">
        <v>0.29570000000000002</v>
      </c>
      <c r="X700">
        <v>5.5300000000000002E-2</v>
      </c>
      <c r="Y700">
        <v>1.0800000000000001E-2</v>
      </c>
      <c r="Z700">
        <v>4.3099999999999999E-2</v>
      </c>
      <c r="AA700">
        <v>4.5999999999999999E-3</v>
      </c>
      <c r="AB700">
        <v>2.0899999999999998E-2</v>
      </c>
      <c r="AC700">
        <v>4.1000000000000003E-3</v>
      </c>
      <c r="AD700">
        <v>1.14E-2</v>
      </c>
      <c r="AE700">
        <v>2E-3</v>
      </c>
      <c r="AF700">
        <v>1.0999999999999999E-2</v>
      </c>
      <c r="AG700">
        <v>2.2000000000000001E-3</v>
      </c>
      <c r="AH700">
        <v>3.1E-2</v>
      </c>
      <c r="AI700">
        <v>6.0000000000000001E-3</v>
      </c>
      <c r="AJ700">
        <v>8.9999999999999993E-3</v>
      </c>
      <c r="AK700">
        <v>0.9042</v>
      </c>
      <c r="AL700" s="10" t="s">
        <v>818</v>
      </c>
      <c r="AM700" s="10" t="s">
        <v>819</v>
      </c>
      <c r="AN700" s="10" t="s">
        <v>820</v>
      </c>
      <c r="AO700" s="10" t="s">
        <v>821</v>
      </c>
      <c r="AP700">
        <f>VLOOKUP(C700,'debit moy jour'!$A$2:$B$1198,2,FALSE)</f>
        <v>75.436000000000007</v>
      </c>
      <c r="AQ700" t="b">
        <f t="shared" si="30"/>
        <v>0</v>
      </c>
      <c r="AR700">
        <f>VLOOKUP(C700,'pluie jour'!$A$2:$B$1207,2,FALSE)</f>
        <v>0</v>
      </c>
      <c r="AS700">
        <f t="shared" si="31"/>
        <v>0</v>
      </c>
      <c r="AT700" s="11" t="e">
        <f t="shared" si="32"/>
        <v>#N/A</v>
      </c>
    </row>
    <row r="701" spans="1:46" x14ac:dyDescent="0.3">
      <c r="A701" t="s">
        <v>863</v>
      </c>
      <c r="B701" t="s">
        <v>3</v>
      </c>
      <c r="C701" s="4">
        <v>37349</v>
      </c>
      <c r="D701" t="s">
        <v>701</v>
      </c>
      <c r="E701">
        <v>15768</v>
      </c>
      <c r="F701">
        <v>12372</v>
      </c>
      <c r="G701">
        <v>58.2</v>
      </c>
      <c r="H701">
        <v>3194</v>
      </c>
      <c r="I701">
        <v>4888</v>
      </c>
      <c r="J701">
        <v>12518</v>
      </c>
      <c r="K701">
        <v>0.61</v>
      </c>
      <c r="L701">
        <v>73.760000000000005</v>
      </c>
      <c r="M701">
        <v>422.9</v>
      </c>
      <c r="N701">
        <v>2.72</v>
      </c>
      <c r="O701">
        <v>18</v>
      </c>
      <c r="P701">
        <v>2.52</v>
      </c>
      <c r="Q701">
        <v>75.53</v>
      </c>
      <c r="R701">
        <v>7.9000000000000001E-2</v>
      </c>
      <c r="S701">
        <v>23.54</v>
      </c>
      <c r="T701">
        <v>0.89449999999999996</v>
      </c>
      <c r="U701">
        <v>0.45250000000000001</v>
      </c>
      <c r="V701">
        <v>0.23619999999999999</v>
      </c>
      <c r="W701">
        <v>1.0136000000000001</v>
      </c>
      <c r="X701">
        <v>0.17549999999999999</v>
      </c>
      <c r="Y701">
        <v>3.5299999999999998E-2</v>
      </c>
      <c r="Z701">
        <v>0.1358</v>
      </c>
      <c r="AA701">
        <v>1.38E-2</v>
      </c>
      <c r="AB701">
        <v>6.5699999999999995E-2</v>
      </c>
      <c r="AC701">
        <v>1.2800000000000001E-2</v>
      </c>
      <c r="AD701">
        <v>3.5200000000000002E-2</v>
      </c>
      <c r="AE701">
        <v>4.7999999999999996E-3</v>
      </c>
      <c r="AF701">
        <v>2.9000000000000001E-2</v>
      </c>
      <c r="AG701">
        <v>5.3E-3</v>
      </c>
      <c r="AH701">
        <v>0.13</v>
      </c>
      <c r="AI701">
        <v>0.03</v>
      </c>
      <c r="AJ701">
        <v>3.6999999999999998E-2</v>
      </c>
      <c r="AK701">
        <v>3.1097999999999999</v>
      </c>
      <c r="AL701" s="10" t="s">
        <v>818</v>
      </c>
      <c r="AM701" s="10" t="s">
        <v>819</v>
      </c>
      <c r="AN701" s="10" t="s">
        <v>820</v>
      </c>
      <c r="AO701" s="10" t="s">
        <v>821</v>
      </c>
      <c r="AP701">
        <f>VLOOKUP(C701,'debit moy jour'!$A$2:$B$1198,2,FALSE)</f>
        <v>96.031999999999996</v>
      </c>
      <c r="AQ701" t="b">
        <f t="shared" si="30"/>
        <v>0</v>
      </c>
      <c r="AR701">
        <f>VLOOKUP(C701,'pluie jour'!$A$2:$B$1207,2,FALSE)</f>
        <v>14</v>
      </c>
      <c r="AS701">
        <f t="shared" si="31"/>
        <v>1</v>
      </c>
      <c r="AT701" s="11">
        <f t="shared" si="32"/>
        <v>0.27302614136486542</v>
      </c>
    </row>
    <row r="702" spans="1:46" x14ac:dyDescent="0.3">
      <c r="A702" t="s">
        <v>863</v>
      </c>
      <c r="B702" t="s">
        <v>3</v>
      </c>
      <c r="C702" s="4">
        <v>37350</v>
      </c>
      <c r="D702" t="s">
        <v>702</v>
      </c>
      <c r="E702">
        <v>17952</v>
      </c>
      <c r="F702">
        <v>14688</v>
      </c>
      <c r="G702">
        <v>22.9</v>
      </c>
      <c r="H702">
        <v>4017</v>
      </c>
      <c r="I702">
        <v>3534</v>
      </c>
      <c r="J702">
        <v>12798</v>
      </c>
      <c r="K702">
        <v>0.43</v>
      </c>
      <c r="L702">
        <v>33.85</v>
      </c>
      <c r="M702">
        <v>182.7</v>
      </c>
      <c r="N702">
        <v>1.2</v>
      </c>
      <c r="O702">
        <v>14.51</v>
      </c>
      <c r="P702">
        <v>1.49</v>
      </c>
      <c r="Q702">
        <v>85.89</v>
      </c>
      <c r="R702">
        <v>5.6000000000000001E-2</v>
      </c>
      <c r="S702">
        <v>25.64</v>
      </c>
      <c r="T702">
        <v>0.4173</v>
      </c>
      <c r="U702">
        <v>0.20760000000000001</v>
      </c>
      <c r="V702">
        <v>0.11360000000000001</v>
      </c>
      <c r="W702">
        <v>0.49270000000000003</v>
      </c>
      <c r="X702">
        <v>8.3299999999999999E-2</v>
      </c>
      <c r="Y702">
        <v>1.78E-2</v>
      </c>
      <c r="Z702">
        <v>6.7400000000000002E-2</v>
      </c>
      <c r="AA702">
        <v>7.1000000000000004E-3</v>
      </c>
      <c r="AB702">
        <v>3.3099999999999997E-2</v>
      </c>
      <c r="AC702">
        <v>6.0000000000000001E-3</v>
      </c>
      <c r="AD702">
        <v>2.0400000000000001E-2</v>
      </c>
      <c r="AE702">
        <v>2.5000000000000001E-3</v>
      </c>
      <c r="AF702">
        <v>1.7500000000000002E-2</v>
      </c>
      <c r="AG702">
        <v>3.2000000000000002E-3</v>
      </c>
      <c r="AH702">
        <v>4.5999999999999999E-2</v>
      </c>
      <c r="AI702">
        <v>8.9999999999999993E-3</v>
      </c>
      <c r="AJ702">
        <v>1.4999999999999999E-2</v>
      </c>
      <c r="AK702">
        <v>1.4897</v>
      </c>
      <c r="AL702" s="10" t="s">
        <v>818</v>
      </c>
      <c r="AM702" s="10" t="s">
        <v>819</v>
      </c>
      <c r="AN702" s="10" t="s">
        <v>820</v>
      </c>
      <c r="AO702" s="10" t="s">
        <v>821</v>
      </c>
      <c r="AP702">
        <f>VLOOKUP(C702,'debit moy jour'!$A$2:$B$1198,2,FALSE)</f>
        <v>87.825999999999993</v>
      </c>
      <c r="AQ702" t="b">
        <f t="shared" si="30"/>
        <v>0</v>
      </c>
      <c r="AR702">
        <f>VLOOKUP(C702,'pluie jour'!$A$2:$B$1207,2,FALSE)</f>
        <v>0</v>
      </c>
      <c r="AS702">
        <f t="shared" si="31"/>
        <v>1</v>
      </c>
      <c r="AT702" s="11">
        <f t="shared" si="32"/>
        <v>-8.5450683105631489E-2</v>
      </c>
    </row>
    <row r="703" spans="1:46" x14ac:dyDescent="0.3">
      <c r="A703" t="s">
        <v>863</v>
      </c>
      <c r="B703" t="s">
        <v>3</v>
      </c>
      <c r="C703" s="4">
        <v>37351</v>
      </c>
      <c r="D703" t="s">
        <v>703</v>
      </c>
      <c r="E703">
        <v>18250</v>
      </c>
      <c r="F703">
        <v>15212</v>
      </c>
      <c r="G703">
        <v>15.6</v>
      </c>
      <c r="H703">
        <v>3984</v>
      </c>
      <c r="I703">
        <v>3381</v>
      </c>
      <c r="J703">
        <v>12701</v>
      </c>
      <c r="K703">
        <v>0.39</v>
      </c>
      <c r="L703">
        <v>27.26</v>
      </c>
      <c r="M703">
        <v>133.30000000000001</v>
      </c>
      <c r="N703">
        <v>0.98</v>
      </c>
      <c r="O703">
        <v>13.95</v>
      </c>
      <c r="P703">
        <v>1.45</v>
      </c>
      <c r="Q703">
        <v>88.51</v>
      </c>
      <c r="R703">
        <v>5.2999999999999999E-2</v>
      </c>
      <c r="S703">
        <v>26.25</v>
      </c>
      <c r="T703">
        <v>0.307</v>
      </c>
      <c r="U703">
        <v>0.14449999999999999</v>
      </c>
      <c r="V703">
        <v>8.3199999999999996E-2</v>
      </c>
      <c r="W703">
        <v>0.36180000000000001</v>
      </c>
      <c r="X703">
        <v>6.5000000000000002E-2</v>
      </c>
      <c r="Y703">
        <v>1.2800000000000001E-2</v>
      </c>
      <c r="Z703">
        <v>5.11E-2</v>
      </c>
      <c r="AA703">
        <v>5.4000000000000003E-3</v>
      </c>
      <c r="AB703">
        <v>2.4899999999999999E-2</v>
      </c>
      <c r="AC703">
        <v>4.7999999999999996E-3</v>
      </c>
      <c r="AD703">
        <v>1.47E-2</v>
      </c>
      <c r="AE703">
        <v>1.9E-3</v>
      </c>
      <c r="AF703">
        <v>1.2800000000000001E-2</v>
      </c>
      <c r="AG703">
        <v>2.3999999999999998E-3</v>
      </c>
      <c r="AH703">
        <v>3.4000000000000002E-2</v>
      </c>
      <c r="AI703">
        <v>0</v>
      </c>
      <c r="AJ703">
        <v>1.2E-2</v>
      </c>
      <c r="AK703">
        <v>1.0923</v>
      </c>
      <c r="AL703" s="10" t="s">
        <v>818</v>
      </c>
      <c r="AM703" s="10" t="s">
        <v>819</v>
      </c>
      <c r="AN703" s="10" t="s">
        <v>820</v>
      </c>
      <c r="AO703" s="10" t="s">
        <v>821</v>
      </c>
      <c r="AP703">
        <f>VLOOKUP(C703,'debit moy jour'!$A$2:$B$1198,2,FALSE)</f>
        <v>77.956999999999994</v>
      </c>
      <c r="AQ703" t="b">
        <f t="shared" si="30"/>
        <v>0</v>
      </c>
      <c r="AR703">
        <f>VLOOKUP(C703,'pluie jour'!$A$2:$B$1207,2,FALSE)</f>
        <v>0</v>
      </c>
      <c r="AS703">
        <f t="shared" si="31"/>
        <v>0</v>
      </c>
      <c r="AT703" s="11" t="e">
        <f t="shared" si="32"/>
        <v>#N/A</v>
      </c>
    </row>
    <row r="704" spans="1:46" x14ac:dyDescent="0.3">
      <c r="A704" t="s">
        <v>863</v>
      </c>
      <c r="B704" t="s">
        <v>3</v>
      </c>
      <c r="C704" s="4">
        <v>37352</v>
      </c>
      <c r="D704" t="s">
        <v>704</v>
      </c>
      <c r="E704">
        <v>17929</v>
      </c>
      <c r="F704">
        <v>15324</v>
      </c>
      <c r="G704">
        <v>12.7</v>
      </c>
      <c r="H704">
        <v>3901</v>
      </c>
      <c r="I704">
        <v>3217</v>
      </c>
      <c r="J704">
        <v>12992</v>
      </c>
      <c r="K704">
        <v>0.36</v>
      </c>
      <c r="L704">
        <v>26.62</v>
      </c>
      <c r="M704">
        <v>107.4</v>
      </c>
      <c r="N704">
        <v>0.81</v>
      </c>
      <c r="O704">
        <v>15.19</v>
      </c>
      <c r="P704">
        <v>1.4</v>
      </c>
      <c r="Q704">
        <v>87.09</v>
      </c>
      <c r="R704">
        <v>5.0999999999999997E-2</v>
      </c>
      <c r="S704">
        <v>26.05</v>
      </c>
      <c r="T704">
        <v>0.27360000000000001</v>
      </c>
      <c r="U704">
        <v>0.121</v>
      </c>
      <c r="V704">
        <v>7.46E-2</v>
      </c>
      <c r="W704">
        <v>0.32479999999999998</v>
      </c>
      <c r="X704">
        <v>5.6099999999999997E-2</v>
      </c>
      <c r="Y704">
        <v>1.1900000000000001E-2</v>
      </c>
      <c r="Z704">
        <v>4.5999999999999999E-2</v>
      </c>
      <c r="AA704">
        <v>4.4999999999999997E-3</v>
      </c>
      <c r="AB704">
        <v>2.2200000000000001E-2</v>
      </c>
      <c r="AC704">
        <v>4.3E-3</v>
      </c>
      <c r="AD704">
        <v>1.3299999999999999E-2</v>
      </c>
      <c r="AE704">
        <v>1.8E-3</v>
      </c>
      <c r="AF704">
        <v>1.2500000000000001E-2</v>
      </c>
      <c r="AG704">
        <v>2.5000000000000001E-3</v>
      </c>
      <c r="AH704">
        <v>3.3000000000000002E-2</v>
      </c>
      <c r="AI704">
        <v>0</v>
      </c>
      <c r="AJ704">
        <v>0.01</v>
      </c>
      <c r="AK704">
        <v>0.96909999999999996</v>
      </c>
      <c r="AL704" s="10" t="s">
        <v>818</v>
      </c>
      <c r="AM704" s="10" t="s">
        <v>819</v>
      </c>
      <c r="AN704" s="10" t="s">
        <v>820</v>
      </c>
      <c r="AO704" s="10" t="s">
        <v>821</v>
      </c>
      <c r="AP704">
        <f>VLOOKUP(C704,'debit moy jour'!$A$2:$B$1198,2,FALSE)</f>
        <v>70.992999999999995</v>
      </c>
      <c r="AQ704" t="b">
        <f t="shared" si="30"/>
        <v>0</v>
      </c>
      <c r="AR704">
        <f>VLOOKUP(C704,'pluie jour'!$A$2:$B$1207,2,FALSE)</f>
        <v>0</v>
      </c>
      <c r="AS704">
        <f t="shared" si="31"/>
        <v>0</v>
      </c>
      <c r="AT704" s="11" t="e">
        <f t="shared" si="32"/>
        <v>#N/A</v>
      </c>
    </row>
    <row r="705" spans="1:46" x14ac:dyDescent="0.3">
      <c r="A705" t="s">
        <v>863</v>
      </c>
      <c r="B705" t="s">
        <v>3</v>
      </c>
      <c r="C705" s="4">
        <v>37353</v>
      </c>
      <c r="D705" t="s">
        <v>705</v>
      </c>
      <c r="E705">
        <v>17812</v>
      </c>
      <c r="F705">
        <v>15096</v>
      </c>
      <c r="G705">
        <v>12.6</v>
      </c>
      <c r="H705">
        <v>3862</v>
      </c>
      <c r="I705">
        <v>3194</v>
      </c>
      <c r="J705">
        <v>12391</v>
      </c>
      <c r="K705">
        <v>0.34</v>
      </c>
      <c r="L705">
        <v>26.39</v>
      </c>
      <c r="M705">
        <v>113.4</v>
      </c>
      <c r="N705">
        <v>0.81</v>
      </c>
      <c r="O705">
        <v>15.26</v>
      </c>
      <c r="P705">
        <v>1.57</v>
      </c>
      <c r="Q705">
        <v>87.59</v>
      </c>
      <c r="R705">
        <v>5.6000000000000001E-2</v>
      </c>
      <c r="S705">
        <v>26.1</v>
      </c>
      <c r="T705">
        <v>0.2767</v>
      </c>
      <c r="U705">
        <v>0.12180000000000001</v>
      </c>
      <c r="V705">
        <v>7.5899999999999995E-2</v>
      </c>
      <c r="W705">
        <v>0.318</v>
      </c>
      <c r="X705">
        <v>5.7299999999999997E-2</v>
      </c>
      <c r="Y705">
        <v>1.21E-2</v>
      </c>
      <c r="Z705">
        <v>4.6899999999999997E-2</v>
      </c>
      <c r="AA705">
        <v>4.7999999999999996E-3</v>
      </c>
      <c r="AB705">
        <v>2.24E-2</v>
      </c>
      <c r="AC705">
        <v>4.4999999999999997E-3</v>
      </c>
      <c r="AD705">
        <v>1.32E-2</v>
      </c>
      <c r="AE705">
        <v>2E-3</v>
      </c>
      <c r="AF705">
        <v>1.17E-2</v>
      </c>
      <c r="AG705">
        <v>2.3E-3</v>
      </c>
      <c r="AH705">
        <v>3.5000000000000003E-2</v>
      </c>
      <c r="AI705">
        <v>6.0000000000000001E-3</v>
      </c>
      <c r="AJ705">
        <v>0.01</v>
      </c>
      <c r="AK705">
        <v>0.96970000000000001</v>
      </c>
      <c r="AL705" s="10" t="s">
        <v>818</v>
      </c>
      <c r="AM705" s="10" t="s">
        <v>819</v>
      </c>
      <c r="AN705" s="10" t="s">
        <v>820</v>
      </c>
      <c r="AO705" s="10" t="s">
        <v>821</v>
      </c>
      <c r="AP705">
        <f>VLOOKUP(C705,'debit moy jour'!$A$2:$B$1198,2,FALSE)</f>
        <v>71.147000000000006</v>
      </c>
      <c r="AQ705" t="b">
        <f t="shared" si="30"/>
        <v>0</v>
      </c>
      <c r="AR705">
        <f>VLOOKUP(C705,'pluie jour'!$A$2:$B$1207,2,FALSE)</f>
        <v>7.5</v>
      </c>
      <c r="AS705">
        <f t="shared" si="31"/>
        <v>1</v>
      </c>
      <c r="AT705" s="11">
        <f t="shared" si="32"/>
        <v>2.1692279520517596E-3</v>
      </c>
    </row>
    <row r="706" spans="1:46" x14ac:dyDescent="0.3">
      <c r="A706" t="s">
        <v>863</v>
      </c>
      <c r="B706" t="s">
        <v>3</v>
      </c>
      <c r="C706" s="4">
        <v>37354</v>
      </c>
      <c r="D706" t="s">
        <v>706</v>
      </c>
      <c r="E706">
        <v>17563</v>
      </c>
      <c r="F706">
        <v>14954</v>
      </c>
      <c r="G706">
        <v>15.5</v>
      </c>
      <c r="H706">
        <v>3899</v>
      </c>
      <c r="I706">
        <v>3135</v>
      </c>
      <c r="J706">
        <v>12345</v>
      </c>
      <c r="K706">
        <v>0.38</v>
      </c>
      <c r="L706">
        <v>29.93</v>
      </c>
      <c r="M706">
        <v>150.6</v>
      </c>
      <c r="N706">
        <v>0.99</v>
      </c>
      <c r="O706">
        <v>13.73</v>
      </c>
      <c r="P706">
        <v>1.4</v>
      </c>
      <c r="Q706">
        <v>85.86</v>
      </c>
      <c r="R706">
        <v>5.0999999999999997E-2</v>
      </c>
      <c r="S706">
        <v>25.13</v>
      </c>
      <c r="T706">
        <v>0.31130000000000002</v>
      </c>
      <c r="U706">
        <v>0.1416</v>
      </c>
      <c r="V706">
        <v>8.3299999999999999E-2</v>
      </c>
      <c r="W706">
        <v>0.35780000000000001</v>
      </c>
      <c r="X706">
        <v>6.25E-2</v>
      </c>
      <c r="Y706">
        <v>1.3100000000000001E-2</v>
      </c>
      <c r="Z706">
        <v>5.1299999999999998E-2</v>
      </c>
      <c r="AA706">
        <v>4.8999999999999998E-3</v>
      </c>
      <c r="AB706">
        <v>2.4799999999999999E-2</v>
      </c>
      <c r="AC706">
        <v>5.1000000000000004E-3</v>
      </c>
      <c r="AD706">
        <v>1.4999999999999999E-2</v>
      </c>
      <c r="AE706">
        <v>2.3E-3</v>
      </c>
      <c r="AF706">
        <v>1.4E-2</v>
      </c>
      <c r="AG706">
        <v>2.7000000000000001E-3</v>
      </c>
      <c r="AH706">
        <v>3.4000000000000002E-2</v>
      </c>
      <c r="AI706">
        <v>6.0000000000000001E-3</v>
      </c>
      <c r="AJ706">
        <v>1.2E-2</v>
      </c>
      <c r="AK706">
        <v>1.0896999999999999</v>
      </c>
      <c r="AL706" s="10" t="s">
        <v>818</v>
      </c>
      <c r="AM706" s="10" t="s">
        <v>819</v>
      </c>
      <c r="AN706" s="10" t="s">
        <v>820</v>
      </c>
      <c r="AO706" s="10" t="s">
        <v>821</v>
      </c>
      <c r="AP706">
        <f>VLOOKUP(C706,'debit moy jour'!$A$2:$B$1198,2,FALSE)</f>
        <v>67.584000000000003</v>
      </c>
      <c r="AQ706" t="b">
        <f t="shared" si="30"/>
        <v>0</v>
      </c>
      <c r="AR706">
        <f>VLOOKUP(C706,'pluie jour'!$A$2:$B$1207,2,FALSE)</f>
        <v>0</v>
      </c>
      <c r="AS706">
        <f t="shared" si="31"/>
        <v>1</v>
      </c>
      <c r="AT706" s="11">
        <f t="shared" si="32"/>
        <v>-5.0079413046228261E-2</v>
      </c>
    </row>
    <row r="707" spans="1:46" x14ac:dyDescent="0.3">
      <c r="A707" t="s">
        <v>863</v>
      </c>
      <c r="B707" t="s">
        <v>3</v>
      </c>
      <c r="C707" s="4">
        <v>37355</v>
      </c>
      <c r="D707" t="s">
        <v>707</v>
      </c>
      <c r="E707">
        <v>17574</v>
      </c>
      <c r="F707">
        <v>15192</v>
      </c>
      <c r="G707">
        <v>12.1</v>
      </c>
      <c r="H707">
        <v>3682</v>
      </c>
      <c r="I707">
        <v>2964</v>
      </c>
      <c r="J707">
        <v>12760</v>
      </c>
      <c r="K707">
        <v>0.34</v>
      </c>
      <c r="L707">
        <v>20.82</v>
      </c>
      <c r="M707">
        <v>100.5</v>
      </c>
      <c r="N707">
        <v>0.67</v>
      </c>
      <c r="O707">
        <v>13.58</v>
      </c>
      <c r="P707">
        <v>1.38</v>
      </c>
      <c r="Q707">
        <v>89.48</v>
      </c>
      <c r="R707">
        <v>4.8000000000000001E-2</v>
      </c>
      <c r="S707">
        <v>26.32</v>
      </c>
      <c r="T707">
        <v>0.2072</v>
      </c>
      <c r="U707">
        <v>0.1061</v>
      </c>
      <c r="V707">
        <v>5.8999999999999997E-2</v>
      </c>
      <c r="W707">
        <v>0.25119999999999998</v>
      </c>
      <c r="X707">
        <v>4.53E-2</v>
      </c>
      <c r="Y707">
        <v>9.2999999999999992E-3</v>
      </c>
      <c r="Z707">
        <v>3.3500000000000002E-2</v>
      </c>
      <c r="AA707">
        <v>3.5000000000000001E-3</v>
      </c>
      <c r="AB707">
        <v>1.7399999999999999E-2</v>
      </c>
      <c r="AC707">
        <v>3.5000000000000001E-3</v>
      </c>
      <c r="AD707">
        <v>9.1999999999999998E-3</v>
      </c>
      <c r="AE707">
        <v>1.4E-3</v>
      </c>
      <c r="AF707">
        <v>8.6999999999999994E-3</v>
      </c>
      <c r="AG707">
        <v>1.9E-3</v>
      </c>
      <c r="AH707">
        <v>2.5999999999999999E-2</v>
      </c>
      <c r="AI707">
        <v>0</v>
      </c>
      <c r="AJ707">
        <v>8.9999999999999993E-3</v>
      </c>
      <c r="AK707">
        <v>0.75700000000000001</v>
      </c>
      <c r="AL707" s="10" t="s">
        <v>818</v>
      </c>
      <c r="AM707" s="10" t="s">
        <v>819</v>
      </c>
      <c r="AN707" s="10" t="s">
        <v>820</v>
      </c>
      <c r="AO707" s="10" t="s">
        <v>821</v>
      </c>
      <c r="AP707">
        <f>VLOOKUP(C707,'debit moy jour'!$A$2:$B$1198,2,FALSE)</f>
        <v>62.468000000000004</v>
      </c>
      <c r="AQ707" t="b">
        <f t="shared" si="30"/>
        <v>0</v>
      </c>
      <c r="AR707">
        <f>VLOOKUP(C707,'pluie jour'!$A$2:$B$1207,2,FALSE)</f>
        <v>0</v>
      </c>
      <c r="AS707">
        <f t="shared" si="31"/>
        <v>0</v>
      </c>
      <c r="AT707" s="11" t="e">
        <f t="shared" si="32"/>
        <v>#N/A</v>
      </c>
    </row>
    <row r="708" spans="1:46" x14ac:dyDescent="0.3">
      <c r="A708" t="s">
        <v>863</v>
      </c>
      <c r="B708" t="s">
        <v>3</v>
      </c>
      <c r="C708" s="4">
        <v>37356</v>
      </c>
      <c r="D708" t="s">
        <v>708</v>
      </c>
      <c r="E708">
        <v>17745</v>
      </c>
      <c r="F708">
        <v>15449</v>
      </c>
      <c r="G708">
        <v>10.3</v>
      </c>
      <c r="H708">
        <v>3828</v>
      </c>
      <c r="I708">
        <v>2935</v>
      </c>
      <c r="J708">
        <v>12256</v>
      </c>
      <c r="K708">
        <v>0.33</v>
      </c>
      <c r="L708">
        <v>22.25</v>
      </c>
      <c r="M708">
        <v>101.2</v>
      </c>
      <c r="N708">
        <v>0.7</v>
      </c>
      <c r="O708">
        <v>13.44</v>
      </c>
      <c r="P708">
        <v>1.34</v>
      </c>
      <c r="Q708">
        <v>88.17</v>
      </c>
      <c r="R708">
        <v>4.5999999999999999E-2</v>
      </c>
      <c r="S708">
        <v>25.86</v>
      </c>
      <c r="T708">
        <v>0.2198</v>
      </c>
      <c r="U708">
        <v>9.7699999999999995E-2</v>
      </c>
      <c r="V708">
        <v>6.0100000000000001E-2</v>
      </c>
      <c r="W708">
        <v>0.26419999999999999</v>
      </c>
      <c r="X708">
        <v>4.7300000000000002E-2</v>
      </c>
      <c r="Y708">
        <v>1.03E-2</v>
      </c>
      <c r="Z708">
        <v>3.73E-2</v>
      </c>
      <c r="AA708">
        <v>3.8999999999999998E-3</v>
      </c>
      <c r="AB708">
        <v>1.7299999999999999E-2</v>
      </c>
      <c r="AC708">
        <v>3.7000000000000002E-3</v>
      </c>
      <c r="AD708">
        <v>1.06E-2</v>
      </c>
      <c r="AE708">
        <v>1.5E-3</v>
      </c>
      <c r="AF708">
        <v>9.7999999999999997E-3</v>
      </c>
      <c r="AG708">
        <v>2.2000000000000001E-3</v>
      </c>
      <c r="AH708">
        <v>2.1999999999999999E-2</v>
      </c>
      <c r="AI708">
        <v>0</v>
      </c>
      <c r="AJ708">
        <v>8.9999999999999993E-3</v>
      </c>
      <c r="AK708">
        <v>0.78580000000000005</v>
      </c>
      <c r="AL708" s="10" t="s">
        <v>818</v>
      </c>
      <c r="AM708" s="10" t="s">
        <v>819</v>
      </c>
      <c r="AN708" s="10" t="s">
        <v>820</v>
      </c>
      <c r="AO708" s="10" t="s">
        <v>821</v>
      </c>
      <c r="AP708">
        <f>VLOOKUP(C708,'debit moy jour'!$A$2:$B$1198,2,FALSE)</f>
        <v>60.191000000000003</v>
      </c>
      <c r="AQ708" t="b">
        <f t="shared" si="30"/>
        <v>0</v>
      </c>
      <c r="AR708">
        <f>VLOOKUP(C708,'pluie jour'!$A$2:$B$1207,2,FALSE)</f>
        <v>0</v>
      </c>
      <c r="AS708">
        <f t="shared" si="31"/>
        <v>0</v>
      </c>
      <c r="AT708" s="11" t="e">
        <f t="shared" si="32"/>
        <v>#N/A</v>
      </c>
    </row>
    <row r="709" spans="1:46" x14ac:dyDescent="0.3">
      <c r="A709" t="s">
        <v>863</v>
      </c>
      <c r="B709" t="s">
        <v>3</v>
      </c>
      <c r="C709" s="4">
        <v>37357</v>
      </c>
      <c r="D709" t="s">
        <v>709</v>
      </c>
      <c r="E709">
        <v>17881</v>
      </c>
      <c r="F709">
        <v>15650</v>
      </c>
      <c r="G709">
        <v>16</v>
      </c>
      <c r="H709">
        <v>3797</v>
      </c>
      <c r="I709">
        <v>3026</v>
      </c>
      <c r="J709">
        <v>12476</v>
      </c>
      <c r="K709">
        <v>0.34</v>
      </c>
      <c r="L709">
        <v>21.63</v>
      </c>
      <c r="M709">
        <v>99.2</v>
      </c>
      <c r="N709">
        <v>0.67</v>
      </c>
      <c r="O709">
        <v>12.85</v>
      </c>
      <c r="P709">
        <v>1.54</v>
      </c>
      <c r="Q709">
        <v>88</v>
      </c>
      <c r="R709">
        <v>3.6999999999999998E-2</v>
      </c>
      <c r="S709">
        <v>25.48</v>
      </c>
      <c r="T709">
        <v>0.20949999999999999</v>
      </c>
      <c r="U709">
        <v>9.1800000000000007E-2</v>
      </c>
      <c r="V709">
        <v>5.6500000000000002E-2</v>
      </c>
      <c r="W709">
        <v>0.2399</v>
      </c>
      <c r="X709">
        <v>4.4200000000000003E-2</v>
      </c>
      <c r="Y709">
        <v>8.9999999999999993E-3</v>
      </c>
      <c r="Z709">
        <v>3.3300000000000003E-2</v>
      </c>
      <c r="AA709">
        <v>3.8E-3</v>
      </c>
      <c r="AB709">
        <v>1.7100000000000001E-2</v>
      </c>
      <c r="AC709">
        <v>3.5000000000000001E-3</v>
      </c>
      <c r="AD709">
        <v>1.0800000000000001E-2</v>
      </c>
      <c r="AE709">
        <v>1.4E-3</v>
      </c>
      <c r="AF709">
        <v>1.0200000000000001E-2</v>
      </c>
      <c r="AG709">
        <v>2E-3</v>
      </c>
      <c r="AH709">
        <v>2.1999999999999999E-2</v>
      </c>
      <c r="AI709">
        <v>0</v>
      </c>
      <c r="AJ709">
        <v>0.01</v>
      </c>
      <c r="AK709">
        <v>0.73299999999999998</v>
      </c>
      <c r="AL709" s="10" t="s">
        <v>818</v>
      </c>
      <c r="AM709" s="10" t="s">
        <v>819</v>
      </c>
      <c r="AN709" s="10" t="s">
        <v>820</v>
      </c>
      <c r="AO709" s="10" t="s">
        <v>821</v>
      </c>
      <c r="AP709">
        <f>VLOOKUP(C709,'debit moy jour'!$A$2:$B$1198,2,FALSE)</f>
        <v>57.076999999999998</v>
      </c>
      <c r="AQ709" t="b">
        <f t="shared" ref="AQ709:AQ772" si="33">AP709=0</f>
        <v>0</v>
      </c>
      <c r="AR709">
        <f>VLOOKUP(C709,'pluie jour'!$A$2:$B$1207,2,FALSE)</f>
        <v>0</v>
      </c>
      <c r="AS709">
        <f t="shared" ref="AS709:AS772" si="34">IF(OR(AR709&gt;0.5,AR708&gt;0.5),1,0)</f>
        <v>0</v>
      </c>
      <c r="AT709" s="11" t="e">
        <f t="shared" ref="AT709:AT772" si="35">IF(AS709=1,(AP709-AP708)/AP708,NA())</f>
        <v>#N/A</v>
      </c>
    </row>
    <row r="710" spans="1:46" x14ac:dyDescent="0.3">
      <c r="A710" t="s">
        <v>863</v>
      </c>
      <c r="B710" t="s">
        <v>3</v>
      </c>
      <c r="C710" s="4">
        <v>37358</v>
      </c>
      <c r="D710" t="s">
        <v>710</v>
      </c>
      <c r="E710">
        <v>17638</v>
      </c>
      <c r="F710">
        <v>15540</v>
      </c>
      <c r="G710">
        <v>9.6999999999999993</v>
      </c>
      <c r="H710">
        <v>3823</v>
      </c>
      <c r="I710">
        <v>2911</v>
      </c>
      <c r="J710">
        <v>12140</v>
      </c>
      <c r="K710">
        <v>0.32</v>
      </c>
      <c r="L710">
        <v>19.41</v>
      </c>
      <c r="M710">
        <v>92.3</v>
      </c>
      <c r="N710">
        <v>0.67</v>
      </c>
      <c r="O710">
        <v>14.97</v>
      </c>
      <c r="P710">
        <v>1.25</v>
      </c>
      <c r="Q710">
        <v>88.99</v>
      </c>
      <c r="R710">
        <v>0.05</v>
      </c>
      <c r="S710">
        <v>26.32</v>
      </c>
      <c r="T710">
        <v>0.20230000000000001</v>
      </c>
      <c r="U710">
        <v>9.1300000000000006E-2</v>
      </c>
      <c r="V710">
        <v>5.5500000000000001E-2</v>
      </c>
      <c r="W710">
        <v>0.24260000000000001</v>
      </c>
      <c r="X710">
        <v>4.2900000000000001E-2</v>
      </c>
      <c r="Y710">
        <v>8.6999999999999994E-3</v>
      </c>
      <c r="Z710">
        <v>3.3099999999999997E-2</v>
      </c>
      <c r="AA710">
        <v>3.0999999999999999E-3</v>
      </c>
      <c r="AB710">
        <v>1.8599999999999998E-2</v>
      </c>
      <c r="AC710">
        <v>3.5000000000000001E-3</v>
      </c>
      <c r="AD710">
        <v>1.03E-2</v>
      </c>
      <c r="AE710">
        <v>1.1999999999999999E-3</v>
      </c>
      <c r="AF710">
        <v>9.1999999999999998E-3</v>
      </c>
      <c r="AG710">
        <v>1.8E-3</v>
      </c>
      <c r="AH710">
        <v>2.9000000000000001E-2</v>
      </c>
      <c r="AI710">
        <v>0</v>
      </c>
      <c r="AJ710">
        <v>8.0000000000000002E-3</v>
      </c>
      <c r="AK710">
        <v>0.72409999999999997</v>
      </c>
      <c r="AL710" s="10" t="s">
        <v>818</v>
      </c>
      <c r="AM710" s="10" t="s">
        <v>819</v>
      </c>
      <c r="AN710" s="10" t="s">
        <v>820</v>
      </c>
      <c r="AO710" s="10" t="s">
        <v>821</v>
      </c>
      <c r="AP710">
        <f>VLOOKUP(C710,'debit moy jour'!$A$2:$B$1198,2,FALSE)</f>
        <v>54.506</v>
      </c>
      <c r="AQ710" t="b">
        <f t="shared" si="33"/>
        <v>0</v>
      </c>
      <c r="AR710">
        <f>VLOOKUP(C710,'pluie jour'!$A$2:$B$1207,2,FALSE)</f>
        <v>0</v>
      </c>
      <c r="AS710">
        <f t="shared" si="34"/>
        <v>0</v>
      </c>
      <c r="AT710" s="11" t="e">
        <f t="shared" si="35"/>
        <v>#N/A</v>
      </c>
    </row>
    <row r="711" spans="1:46" x14ac:dyDescent="0.3">
      <c r="A711" t="s">
        <v>863</v>
      </c>
      <c r="B711" t="s">
        <v>3</v>
      </c>
      <c r="C711" s="4">
        <v>37359</v>
      </c>
      <c r="D711" t="s">
        <v>711</v>
      </c>
      <c r="E711">
        <v>17796</v>
      </c>
      <c r="F711">
        <v>14999</v>
      </c>
      <c r="G711">
        <v>9.3000000000000007</v>
      </c>
      <c r="H711">
        <v>3774</v>
      </c>
      <c r="I711">
        <v>2955</v>
      </c>
      <c r="J711">
        <v>12158</v>
      </c>
      <c r="K711">
        <v>0.39</v>
      </c>
      <c r="L711">
        <v>20.16</v>
      </c>
      <c r="M711">
        <v>64.599999999999994</v>
      </c>
      <c r="N711">
        <v>1.1200000000000001</v>
      </c>
      <c r="O711">
        <v>14.89</v>
      </c>
      <c r="P711">
        <v>1.26</v>
      </c>
      <c r="Q711">
        <v>91.41</v>
      </c>
      <c r="R711">
        <v>0.05</v>
      </c>
      <c r="S711">
        <v>26.51</v>
      </c>
      <c r="T711">
        <v>0.2</v>
      </c>
      <c r="U711">
        <v>9.01E-2</v>
      </c>
      <c r="V711">
        <v>5.3900000000000003E-2</v>
      </c>
      <c r="W711">
        <v>0.23830000000000001</v>
      </c>
      <c r="X711">
        <v>4.24E-2</v>
      </c>
      <c r="Y711">
        <v>7.6E-3</v>
      </c>
      <c r="Z711">
        <v>3.2399999999999998E-2</v>
      </c>
      <c r="AA711">
        <v>3.0000000000000001E-3</v>
      </c>
      <c r="AB711">
        <v>1.5800000000000002E-2</v>
      </c>
      <c r="AC711">
        <v>3.3E-3</v>
      </c>
      <c r="AD711">
        <v>9.5999999999999992E-3</v>
      </c>
      <c r="AE711">
        <v>1.2999999999999999E-3</v>
      </c>
      <c r="AF711">
        <v>8.8000000000000005E-3</v>
      </c>
      <c r="AG711">
        <v>1.8E-3</v>
      </c>
      <c r="AH711">
        <v>2.5000000000000001E-2</v>
      </c>
      <c r="AI711">
        <v>0</v>
      </c>
      <c r="AJ711">
        <v>8.0000000000000002E-3</v>
      </c>
      <c r="AK711">
        <v>0.70850000000000002</v>
      </c>
      <c r="AL711" s="10" t="s">
        <v>818</v>
      </c>
      <c r="AM711" s="10" t="s">
        <v>819</v>
      </c>
      <c r="AN711" s="10" t="s">
        <v>820</v>
      </c>
      <c r="AO711" s="10" t="s">
        <v>821</v>
      </c>
      <c r="AP711">
        <f>VLOOKUP(C711,'debit moy jour'!$A$2:$B$1198,2,FALSE)</f>
        <v>53.030999999999999</v>
      </c>
      <c r="AQ711" t="b">
        <f t="shared" si="33"/>
        <v>0</v>
      </c>
      <c r="AR711">
        <f>VLOOKUP(C711,'pluie jour'!$A$2:$B$1207,2,FALSE)</f>
        <v>0</v>
      </c>
      <c r="AS711">
        <f t="shared" si="34"/>
        <v>0</v>
      </c>
      <c r="AT711" s="11" t="e">
        <f t="shared" si="35"/>
        <v>#N/A</v>
      </c>
    </row>
    <row r="712" spans="1:46" x14ac:dyDescent="0.3">
      <c r="A712" t="s">
        <v>863</v>
      </c>
      <c r="B712" t="s">
        <v>3</v>
      </c>
      <c r="C712" s="4">
        <v>37360</v>
      </c>
      <c r="D712" t="s">
        <v>712</v>
      </c>
      <c r="E712">
        <v>18056</v>
      </c>
      <c r="F712">
        <v>15121</v>
      </c>
      <c r="G712">
        <v>9.1999999999999993</v>
      </c>
      <c r="H712">
        <v>3828</v>
      </c>
      <c r="I712">
        <v>2884</v>
      </c>
      <c r="J712">
        <v>12153</v>
      </c>
      <c r="K712">
        <v>0.36</v>
      </c>
      <c r="L712">
        <v>19.510000000000002</v>
      </c>
      <c r="M712">
        <v>65.2</v>
      </c>
      <c r="N712">
        <v>1.1299999999999999</v>
      </c>
      <c r="O712">
        <v>15.37</v>
      </c>
      <c r="P712">
        <v>1.22</v>
      </c>
      <c r="Q712">
        <v>89.97</v>
      </c>
      <c r="R712">
        <v>0.05</v>
      </c>
      <c r="S712">
        <v>26.23</v>
      </c>
      <c r="T712">
        <v>0.20150000000000001</v>
      </c>
      <c r="U712">
        <v>8.7900000000000006E-2</v>
      </c>
      <c r="V712">
        <v>5.4800000000000001E-2</v>
      </c>
      <c r="W712">
        <v>0.23499999999999999</v>
      </c>
      <c r="X712">
        <v>3.9399999999999998E-2</v>
      </c>
      <c r="Y712">
        <v>7.7999999999999996E-3</v>
      </c>
      <c r="Z712">
        <v>3.3799999999999997E-2</v>
      </c>
      <c r="AA712">
        <v>3.0999999999999999E-3</v>
      </c>
      <c r="AB712">
        <v>1.52E-2</v>
      </c>
      <c r="AC712">
        <v>3.2000000000000002E-3</v>
      </c>
      <c r="AD712">
        <v>1.01E-2</v>
      </c>
      <c r="AE712">
        <v>1.2999999999999999E-3</v>
      </c>
      <c r="AF712">
        <v>8.0000000000000002E-3</v>
      </c>
      <c r="AG712">
        <v>1.5E-3</v>
      </c>
      <c r="AH712">
        <v>2.7E-2</v>
      </c>
      <c r="AI712">
        <v>0</v>
      </c>
      <c r="AJ712">
        <v>8.0000000000000002E-3</v>
      </c>
      <c r="AK712">
        <v>0.70269999999999999</v>
      </c>
      <c r="AL712" s="10" t="s">
        <v>818</v>
      </c>
      <c r="AM712" s="10" t="s">
        <v>819</v>
      </c>
      <c r="AN712" s="10" t="s">
        <v>820</v>
      </c>
      <c r="AO712" s="10" t="s">
        <v>821</v>
      </c>
      <c r="AP712">
        <f>VLOOKUP(C712,'debit moy jour'!$A$2:$B$1198,2,FALSE)</f>
        <v>50.442999999999998</v>
      </c>
      <c r="AQ712" t="b">
        <f t="shared" si="33"/>
        <v>0</v>
      </c>
      <c r="AR712">
        <f>VLOOKUP(C712,'pluie jour'!$A$2:$B$1207,2,FALSE)</f>
        <v>0</v>
      </c>
      <c r="AS712">
        <f t="shared" si="34"/>
        <v>0</v>
      </c>
      <c r="AT712" s="11" t="e">
        <f t="shared" si="35"/>
        <v>#N/A</v>
      </c>
    </row>
    <row r="713" spans="1:46" x14ac:dyDescent="0.3">
      <c r="A713" t="s">
        <v>863</v>
      </c>
      <c r="B713" t="s">
        <v>3</v>
      </c>
      <c r="C713" s="4">
        <v>37361</v>
      </c>
      <c r="D713" t="s">
        <v>713</v>
      </c>
      <c r="E713">
        <v>18130</v>
      </c>
      <c r="F713">
        <v>15003</v>
      </c>
      <c r="G713">
        <v>16.8</v>
      </c>
      <c r="H713">
        <v>3855</v>
      </c>
      <c r="I713">
        <v>2712</v>
      </c>
      <c r="J713">
        <v>12098</v>
      </c>
      <c r="K713">
        <v>0.37</v>
      </c>
      <c r="L713">
        <v>19.579999999999998</v>
      </c>
      <c r="M713">
        <v>84.7</v>
      </c>
      <c r="N713">
        <v>1.1200000000000001</v>
      </c>
      <c r="O713">
        <v>13.2</v>
      </c>
      <c r="P713">
        <v>1.17</v>
      </c>
      <c r="Q713">
        <v>89.47</v>
      </c>
      <c r="R713">
        <v>4.3999999999999997E-2</v>
      </c>
      <c r="S713">
        <v>26.02</v>
      </c>
      <c r="T713">
        <v>0.2074</v>
      </c>
      <c r="U713">
        <v>0.1158</v>
      </c>
      <c r="V713">
        <v>5.7200000000000001E-2</v>
      </c>
      <c r="W713">
        <v>0.24529999999999999</v>
      </c>
      <c r="X713">
        <v>4.4299999999999999E-2</v>
      </c>
      <c r="Y713">
        <v>8.0000000000000002E-3</v>
      </c>
      <c r="Z713">
        <v>3.3799999999999997E-2</v>
      </c>
      <c r="AA713">
        <v>3.0999999999999999E-3</v>
      </c>
      <c r="AB713">
        <v>1.6899999999999998E-2</v>
      </c>
      <c r="AC713">
        <v>3.5999999999999999E-3</v>
      </c>
      <c r="AD713">
        <v>9.9000000000000008E-3</v>
      </c>
      <c r="AE713">
        <v>1.1999999999999999E-3</v>
      </c>
      <c r="AF713">
        <v>8.0000000000000002E-3</v>
      </c>
      <c r="AG713">
        <v>1.8E-3</v>
      </c>
      <c r="AH713">
        <v>2.9000000000000001E-2</v>
      </c>
      <c r="AI713">
        <v>0</v>
      </c>
      <c r="AJ713">
        <v>8.9999999999999993E-3</v>
      </c>
      <c r="AK713">
        <v>0.75639999999999996</v>
      </c>
      <c r="AL713" s="10" t="s">
        <v>818</v>
      </c>
      <c r="AM713" s="10" t="s">
        <v>819</v>
      </c>
      <c r="AN713" s="10" t="s">
        <v>820</v>
      </c>
      <c r="AO713" s="10" t="s">
        <v>821</v>
      </c>
      <c r="AP713">
        <f>VLOOKUP(C713,'debit moy jour'!$A$2:$B$1198,2,FALSE)</f>
        <v>49.7</v>
      </c>
      <c r="AQ713" t="b">
        <f t="shared" si="33"/>
        <v>0</v>
      </c>
      <c r="AR713">
        <f>VLOOKUP(C713,'pluie jour'!$A$2:$B$1207,2,FALSE)</f>
        <v>0</v>
      </c>
      <c r="AS713">
        <f t="shared" si="34"/>
        <v>0</v>
      </c>
      <c r="AT713" s="11" t="e">
        <f t="shared" si="35"/>
        <v>#N/A</v>
      </c>
    </row>
    <row r="714" spans="1:46" x14ac:dyDescent="0.3">
      <c r="A714" t="s">
        <v>863</v>
      </c>
      <c r="B714" t="s">
        <v>3</v>
      </c>
      <c r="C714" s="4">
        <v>37362</v>
      </c>
      <c r="D714" t="s">
        <v>714</v>
      </c>
      <c r="E714">
        <v>18546</v>
      </c>
      <c r="F714">
        <v>15513</v>
      </c>
      <c r="G714">
        <v>8.6999999999999993</v>
      </c>
      <c r="H714">
        <v>4094</v>
      </c>
      <c r="I714">
        <v>2852</v>
      </c>
      <c r="J714">
        <v>12427</v>
      </c>
      <c r="K714">
        <v>0.35</v>
      </c>
      <c r="L714">
        <v>16.190000000000001</v>
      </c>
      <c r="M714">
        <v>61</v>
      </c>
      <c r="N714">
        <v>1.07</v>
      </c>
      <c r="O714">
        <v>13.39</v>
      </c>
      <c r="P714">
        <v>1.22</v>
      </c>
      <c r="Q714">
        <v>91.14</v>
      </c>
      <c r="R714">
        <v>5.0999999999999997E-2</v>
      </c>
      <c r="S714">
        <v>26.34</v>
      </c>
      <c r="T714">
        <v>0.17949999999999999</v>
      </c>
      <c r="U714">
        <v>7.4700000000000003E-2</v>
      </c>
      <c r="V714">
        <v>4.8000000000000001E-2</v>
      </c>
      <c r="W714">
        <v>0.20469999999999999</v>
      </c>
      <c r="X714">
        <v>3.6499999999999998E-2</v>
      </c>
      <c r="Y714">
        <v>7.6E-3</v>
      </c>
      <c r="Z714">
        <v>2.75E-2</v>
      </c>
      <c r="AA714">
        <v>2.5999999999999999E-3</v>
      </c>
      <c r="AB714">
        <v>1.35E-2</v>
      </c>
      <c r="AC714">
        <v>2.8999999999999998E-3</v>
      </c>
      <c r="AD714">
        <v>8.2000000000000007E-3</v>
      </c>
      <c r="AE714">
        <v>1.1999999999999999E-3</v>
      </c>
      <c r="AF714">
        <v>8.3000000000000001E-3</v>
      </c>
      <c r="AG714">
        <v>1.4E-3</v>
      </c>
      <c r="AH714">
        <v>1.7999999999999999E-2</v>
      </c>
      <c r="AI714">
        <v>0</v>
      </c>
      <c r="AJ714">
        <v>7.0000000000000001E-3</v>
      </c>
      <c r="AK714">
        <v>0.61660000000000004</v>
      </c>
      <c r="AL714" s="10" t="s">
        <v>818</v>
      </c>
      <c r="AM714" s="10" t="s">
        <v>819</v>
      </c>
      <c r="AN714" s="10" t="s">
        <v>820</v>
      </c>
      <c r="AO714" s="10" t="s">
        <v>821</v>
      </c>
      <c r="AP714">
        <f>VLOOKUP(C714,'debit moy jour'!$A$2:$B$1198,2,FALSE)</f>
        <v>48.029000000000003</v>
      </c>
      <c r="AQ714" t="b">
        <f t="shared" si="33"/>
        <v>0</v>
      </c>
      <c r="AR714">
        <f>VLOOKUP(C714,'pluie jour'!$A$2:$B$1207,2,FALSE)</f>
        <v>0</v>
      </c>
      <c r="AS714">
        <f t="shared" si="34"/>
        <v>0</v>
      </c>
      <c r="AT714" s="11" t="e">
        <f t="shared" si="35"/>
        <v>#N/A</v>
      </c>
    </row>
    <row r="715" spans="1:46" x14ac:dyDescent="0.3">
      <c r="A715" t="s">
        <v>863</v>
      </c>
      <c r="B715" t="s">
        <v>3</v>
      </c>
      <c r="C715" s="4">
        <v>37363</v>
      </c>
      <c r="D715" t="s">
        <v>715</v>
      </c>
      <c r="E715">
        <v>18076</v>
      </c>
      <c r="F715">
        <v>15173</v>
      </c>
      <c r="G715">
        <v>10.199999999999999</v>
      </c>
      <c r="H715">
        <v>3830</v>
      </c>
      <c r="I715">
        <v>2874</v>
      </c>
      <c r="J715">
        <v>12124</v>
      </c>
      <c r="K715">
        <v>0.35</v>
      </c>
      <c r="L715">
        <v>18.71</v>
      </c>
      <c r="M715">
        <v>69.2</v>
      </c>
      <c r="N715">
        <v>1.18</v>
      </c>
      <c r="O715">
        <v>15.11</v>
      </c>
      <c r="P715">
        <v>1.26</v>
      </c>
      <c r="Q715">
        <v>88.53</v>
      </c>
      <c r="R715">
        <v>5.2999999999999999E-2</v>
      </c>
      <c r="S715">
        <v>26.03</v>
      </c>
      <c r="T715">
        <v>0.2135</v>
      </c>
      <c r="U715">
        <v>9.2899999999999996E-2</v>
      </c>
      <c r="V715">
        <v>5.7500000000000002E-2</v>
      </c>
      <c r="W715">
        <v>0.2397</v>
      </c>
      <c r="X715">
        <v>4.5400000000000003E-2</v>
      </c>
      <c r="Y715">
        <v>8.0999999999999996E-3</v>
      </c>
      <c r="Z715">
        <v>3.2899999999999999E-2</v>
      </c>
      <c r="AA715">
        <v>3.3999999999999998E-3</v>
      </c>
      <c r="AB715">
        <v>1.6E-2</v>
      </c>
      <c r="AC715">
        <v>3.5999999999999999E-3</v>
      </c>
      <c r="AD715">
        <v>1.0200000000000001E-2</v>
      </c>
      <c r="AE715">
        <v>1.4E-3</v>
      </c>
      <c r="AF715">
        <v>9.4000000000000004E-3</v>
      </c>
      <c r="AG715">
        <v>1.5E-3</v>
      </c>
      <c r="AH715">
        <v>2.9000000000000001E-2</v>
      </c>
      <c r="AI715">
        <v>0</v>
      </c>
      <c r="AJ715">
        <v>8.0000000000000002E-3</v>
      </c>
      <c r="AK715">
        <v>0.73550000000000004</v>
      </c>
      <c r="AL715" s="10" t="s">
        <v>818</v>
      </c>
      <c r="AM715" s="10" t="s">
        <v>819</v>
      </c>
      <c r="AN715" s="10" t="s">
        <v>820</v>
      </c>
      <c r="AO715" s="10" t="s">
        <v>821</v>
      </c>
      <c r="AP715">
        <f>VLOOKUP(C715,'debit moy jour'!$A$2:$B$1198,2,FALSE)</f>
        <v>47.170999999999999</v>
      </c>
      <c r="AQ715" t="b">
        <f t="shared" si="33"/>
        <v>0</v>
      </c>
      <c r="AR715">
        <f>VLOOKUP(C715,'pluie jour'!$A$2:$B$1207,2,FALSE)</f>
        <v>4.5</v>
      </c>
      <c r="AS715">
        <f t="shared" si="34"/>
        <v>1</v>
      </c>
      <c r="AT715" s="11">
        <f t="shared" si="35"/>
        <v>-1.7864207041579129E-2</v>
      </c>
    </row>
    <row r="716" spans="1:46" x14ac:dyDescent="0.3">
      <c r="A716" t="s">
        <v>863</v>
      </c>
      <c r="B716" t="s">
        <v>3</v>
      </c>
      <c r="C716" s="4">
        <v>37364</v>
      </c>
      <c r="D716" t="s">
        <v>716</v>
      </c>
      <c r="E716">
        <v>17386</v>
      </c>
      <c r="F716">
        <v>14657</v>
      </c>
      <c r="G716">
        <v>13.2</v>
      </c>
      <c r="H716">
        <v>3776</v>
      </c>
      <c r="I716">
        <v>3342</v>
      </c>
      <c r="J716">
        <v>12312</v>
      </c>
      <c r="K716">
        <v>0.37</v>
      </c>
      <c r="L716">
        <v>27.36</v>
      </c>
      <c r="M716">
        <v>98</v>
      </c>
      <c r="N716">
        <v>1.67</v>
      </c>
      <c r="O716">
        <v>15.6</v>
      </c>
      <c r="P716">
        <v>1.67</v>
      </c>
      <c r="Q716">
        <v>87.19</v>
      </c>
      <c r="R716">
        <v>5.0999999999999997E-2</v>
      </c>
      <c r="S716">
        <v>25.79</v>
      </c>
      <c r="T716">
        <v>0.25690000000000002</v>
      </c>
      <c r="U716">
        <v>0.11509999999999999</v>
      </c>
      <c r="V716">
        <v>6.7400000000000002E-2</v>
      </c>
      <c r="W716">
        <v>0.28570000000000001</v>
      </c>
      <c r="X716">
        <v>5.11E-2</v>
      </c>
      <c r="Y716">
        <v>9.5999999999999992E-3</v>
      </c>
      <c r="Z716">
        <v>4.1799999999999997E-2</v>
      </c>
      <c r="AA716">
        <v>3.7000000000000002E-3</v>
      </c>
      <c r="AB716">
        <v>2.0299999999999999E-2</v>
      </c>
      <c r="AC716">
        <v>4.0000000000000001E-3</v>
      </c>
      <c r="AD716">
        <v>1.1299999999999999E-2</v>
      </c>
      <c r="AE716">
        <v>1.6000000000000001E-3</v>
      </c>
      <c r="AF716">
        <v>1.01E-2</v>
      </c>
      <c r="AG716">
        <v>2.0999999999999999E-3</v>
      </c>
      <c r="AH716">
        <v>3.5999999999999997E-2</v>
      </c>
      <c r="AI716">
        <v>6.0000000000000001E-3</v>
      </c>
      <c r="AJ716">
        <v>1.4E-2</v>
      </c>
      <c r="AK716">
        <v>0.88080000000000003</v>
      </c>
      <c r="AL716" s="10" t="s">
        <v>818</v>
      </c>
      <c r="AM716" s="10" t="s">
        <v>819</v>
      </c>
      <c r="AN716" s="10" t="s">
        <v>820</v>
      </c>
      <c r="AO716" s="10" t="s">
        <v>821</v>
      </c>
      <c r="AP716">
        <f>VLOOKUP(C716,'debit moy jour'!$A$2:$B$1198,2,FALSE)</f>
        <v>47.140999999999998</v>
      </c>
      <c r="AQ716" t="b">
        <f t="shared" si="33"/>
        <v>0</v>
      </c>
      <c r="AR716">
        <f>VLOOKUP(C716,'pluie jour'!$A$2:$B$1207,2,FALSE)</f>
        <v>8</v>
      </c>
      <c r="AS716">
        <f t="shared" si="34"/>
        <v>1</v>
      </c>
      <c r="AT716" s="11">
        <f t="shared" si="35"/>
        <v>-6.3598397320389943E-4</v>
      </c>
    </row>
    <row r="717" spans="1:46" x14ac:dyDescent="0.3">
      <c r="A717" t="s">
        <v>863</v>
      </c>
      <c r="B717" t="s">
        <v>3</v>
      </c>
      <c r="C717" s="4">
        <v>37365</v>
      </c>
      <c r="D717" t="s">
        <v>717</v>
      </c>
      <c r="E717">
        <v>18322</v>
      </c>
      <c r="F717">
        <v>15432</v>
      </c>
      <c r="G717">
        <v>11.5</v>
      </c>
      <c r="H717">
        <v>4012</v>
      </c>
      <c r="I717">
        <v>2925</v>
      </c>
      <c r="J717">
        <v>12314</v>
      </c>
      <c r="K717">
        <v>0.37</v>
      </c>
      <c r="L717">
        <v>19.760000000000002</v>
      </c>
      <c r="M717">
        <v>83</v>
      </c>
      <c r="N717">
        <v>1.34</v>
      </c>
      <c r="O717">
        <v>14.2</v>
      </c>
      <c r="P717">
        <v>1.23</v>
      </c>
      <c r="Q717">
        <v>88.38</v>
      </c>
      <c r="R717">
        <v>4.8000000000000001E-2</v>
      </c>
      <c r="S717">
        <v>25.33</v>
      </c>
      <c r="T717">
        <v>0.2079</v>
      </c>
      <c r="U717">
        <v>9.3899999999999997E-2</v>
      </c>
      <c r="V717">
        <v>5.6000000000000001E-2</v>
      </c>
      <c r="W717">
        <v>0.2366</v>
      </c>
      <c r="X717">
        <v>4.1599999999999998E-2</v>
      </c>
      <c r="Y717">
        <v>7.1999999999999998E-3</v>
      </c>
      <c r="Z717">
        <v>3.2599999999999997E-2</v>
      </c>
      <c r="AA717">
        <v>3.2000000000000002E-3</v>
      </c>
      <c r="AB717">
        <v>1.7600000000000001E-2</v>
      </c>
      <c r="AC717">
        <v>3.2000000000000002E-3</v>
      </c>
      <c r="AD717">
        <v>9.7999999999999997E-3</v>
      </c>
      <c r="AE717">
        <v>1.5E-3</v>
      </c>
      <c r="AF717">
        <v>8.9999999999999993E-3</v>
      </c>
      <c r="AG717">
        <v>1.9E-3</v>
      </c>
      <c r="AH717">
        <v>3.5999999999999997E-2</v>
      </c>
      <c r="AI717">
        <v>0</v>
      </c>
      <c r="AJ717">
        <v>8.9999999999999993E-3</v>
      </c>
      <c r="AK717">
        <v>0.72189999999999999</v>
      </c>
      <c r="AL717" s="10" t="s">
        <v>818</v>
      </c>
      <c r="AM717" s="10" t="s">
        <v>819</v>
      </c>
      <c r="AN717" s="10" t="s">
        <v>820</v>
      </c>
      <c r="AO717" s="10" t="s">
        <v>821</v>
      </c>
      <c r="AP717">
        <f>VLOOKUP(C717,'debit moy jour'!$A$2:$B$1198,2,FALSE)</f>
        <v>46.353999999999999</v>
      </c>
      <c r="AQ717" t="b">
        <f t="shared" si="33"/>
        <v>0</v>
      </c>
      <c r="AR717">
        <f>VLOOKUP(C717,'pluie jour'!$A$2:$B$1207,2,FALSE)</f>
        <v>0</v>
      </c>
      <c r="AS717">
        <f t="shared" si="34"/>
        <v>1</v>
      </c>
      <c r="AT717" s="11">
        <f t="shared" si="35"/>
        <v>-1.6694597059884159E-2</v>
      </c>
    </row>
    <row r="718" spans="1:46" x14ac:dyDescent="0.3">
      <c r="A718" t="s">
        <v>863</v>
      </c>
      <c r="B718" t="s">
        <v>3</v>
      </c>
      <c r="C718" s="4">
        <v>37366</v>
      </c>
      <c r="D718" t="s">
        <v>718</v>
      </c>
      <c r="E718">
        <v>18458</v>
      </c>
      <c r="F718">
        <v>15582</v>
      </c>
      <c r="G718">
        <v>8.5</v>
      </c>
      <c r="H718">
        <v>4221</v>
      </c>
      <c r="I718">
        <v>2797</v>
      </c>
      <c r="J718">
        <v>12305</v>
      </c>
      <c r="K718">
        <v>0.37</v>
      </c>
      <c r="L718">
        <v>13.96</v>
      </c>
      <c r="M718">
        <v>58.4</v>
      </c>
      <c r="N718">
        <v>1.08</v>
      </c>
      <c r="O718">
        <v>13.09</v>
      </c>
      <c r="P718">
        <v>1.23</v>
      </c>
      <c r="Q718">
        <v>90.79</v>
      </c>
      <c r="R718">
        <v>4.7E-2</v>
      </c>
      <c r="S718">
        <v>26.34</v>
      </c>
      <c r="T718">
        <v>0.15329999999999999</v>
      </c>
      <c r="U718">
        <v>6.93E-2</v>
      </c>
      <c r="V718">
        <v>4.1099999999999998E-2</v>
      </c>
      <c r="W718">
        <v>0.17760000000000001</v>
      </c>
      <c r="X718">
        <v>3.1199999999999999E-2</v>
      </c>
      <c r="Y718">
        <v>5.4000000000000003E-3</v>
      </c>
      <c r="Z718">
        <v>2.4400000000000002E-2</v>
      </c>
      <c r="AA718">
        <v>2.7000000000000001E-3</v>
      </c>
      <c r="AB718">
        <v>1.2999999999999999E-2</v>
      </c>
      <c r="AC718">
        <v>2.3999999999999998E-3</v>
      </c>
      <c r="AD718">
        <v>7.4000000000000003E-3</v>
      </c>
      <c r="AE718">
        <v>1.1000000000000001E-3</v>
      </c>
      <c r="AF718">
        <v>7.1999999999999998E-3</v>
      </c>
      <c r="AG718">
        <v>1.6000000000000001E-3</v>
      </c>
      <c r="AH718">
        <v>2.7E-2</v>
      </c>
      <c r="AI718">
        <v>0</v>
      </c>
      <c r="AJ718">
        <v>7.0000000000000001E-3</v>
      </c>
      <c r="AK718">
        <v>0.53759999999999997</v>
      </c>
      <c r="AL718" s="10" t="s">
        <v>818</v>
      </c>
      <c r="AM718" s="10" t="s">
        <v>819</v>
      </c>
      <c r="AN718" s="10" t="s">
        <v>820</v>
      </c>
      <c r="AO718" s="10" t="s">
        <v>821</v>
      </c>
      <c r="AP718">
        <f>VLOOKUP(C718,'debit moy jour'!$A$2:$B$1198,2,FALSE)</f>
        <v>44.331000000000003</v>
      </c>
      <c r="AQ718" t="b">
        <f t="shared" si="33"/>
        <v>0</v>
      </c>
      <c r="AR718">
        <f>VLOOKUP(C718,'pluie jour'!$A$2:$B$1207,2,FALSE)</f>
        <v>0</v>
      </c>
      <c r="AS718">
        <f t="shared" si="34"/>
        <v>0</v>
      </c>
      <c r="AT718" s="11" t="e">
        <f t="shared" si="35"/>
        <v>#N/A</v>
      </c>
    </row>
    <row r="719" spans="1:46" x14ac:dyDescent="0.3">
      <c r="A719" t="s">
        <v>863</v>
      </c>
      <c r="B719" t="s">
        <v>3</v>
      </c>
      <c r="C719" s="4">
        <v>37367</v>
      </c>
      <c r="D719" t="s">
        <v>719</v>
      </c>
      <c r="E719">
        <v>18455</v>
      </c>
      <c r="F719">
        <v>15611</v>
      </c>
      <c r="G719">
        <v>9.1</v>
      </c>
      <c r="H719">
        <v>4043</v>
      </c>
      <c r="I719">
        <v>2946</v>
      </c>
      <c r="J719">
        <v>12419</v>
      </c>
      <c r="K719">
        <v>0.35</v>
      </c>
      <c r="L719">
        <v>14.25</v>
      </c>
      <c r="M719">
        <v>57.1</v>
      </c>
      <c r="N719">
        <v>1.62</v>
      </c>
      <c r="O719">
        <v>19.73</v>
      </c>
      <c r="P719">
        <v>1.32</v>
      </c>
      <c r="Q719">
        <v>90.38</v>
      </c>
      <c r="R719">
        <v>7.5999999999999998E-2</v>
      </c>
      <c r="S719">
        <v>26.25</v>
      </c>
      <c r="T719">
        <v>0.1552</v>
      </c>
      <c r="U719">
        <v>7.0400000000000004E-2</v>
      </c>
      <c r="V719">
        <v>4.1099999999999998E-2</v>
      </c>
      <c r="W719">
        <v>0.18240000000000001</v>
      </c>
      <c r="X719">
        <v>3.1899999999999998E-2</v>
      </c>
      <c r="Y719">
        <v>5.4000000000000003E-3</v>
      </c>
      <c r="Z719">
        <v>2.58E-2</v>
      </c>
      <c r="AA719">
        <v>2.8E-3</v>
      </c>
      <c r="AB719">
        <v>1.1299999999999999E-2</v>
      </c>
      <c r="AC719">
        <v>2.3999999999999998E-3</v>
      </c>
      <c r="AD719">
        <v>7.4999999999999997E-3</v>
      </c>
      <c r="AE719">
        <v>1.1999999999999999E-3</v>
      </c>
      <c r="AF719">
        <v>6.6E-3</v>
      </c>
      <c r="AG719">
        <v>1.4E-3</v>
      </c>
      <c r="AH719">
        <v>0.20300000000000001</v>
      </c>
      <c r="AI719">
        <v>0</v>
      </c>
      <c r="AJ719">
        <v>7.0000000000000001E-3</v>
      </c>
      <c r="AK719">
        <v>0.54549999999999998</v>
      </c>
      <c r="AL719" s="10" t="s">
        <v>818</v>
      </c>
      <c r="AM719" s="10" t="s">
        <v>819</v>
      </c>
      <c r="AN719" s="10" t="s">
        <v>820</v>
      </c>
      <c r="AO719" s="10" t="s">
        <v>821</v>
      </c>
      <c r="AP719">
        <f>VLOOKUP(C719,'debit moy jour'!$A$2:$B$1198,2,FALSE)</f>
        <v>42.225000000000001</v>
      </c>
      <c r="AQ719" t="b">
        <f t="shared" si="33"/>
        <v>0</v>
      </c>
      <c r="AR719">
        <f>VLOOKUP(C719,'pluie jour'!$A$2:$B$1207,2,FALSE)</f>
        <v>0</v>
      </c>
      <c r="AS719">
        <f t="shared" si="34"/>
        <v>0</v>
      </c>
      <c r="AT719" s="11" t="e">
        <f t="shared" si="35"/>
        <v>#N/A</v>
      </c>
    </row>
    <row r="720" spans="1:46" x14ac:dyDescent="0.3">
      <c r="A720" t="s">
        <v>863</v>
      </c>
      <c r="B720" t="s">
        <v>3</v>
      </c>
      <c r="C720" s="4">
        <v>37368</v>
      </c>
      <c r="D720" t="s">
        <v>720</v>
      </c>
      <c r="E720">
        <v>18188</v>
      </c>
      <c r="F720">
        <v>15428</v>
      </c>
      <c r="G720">
        <v>7.5</v>
      </c>
      <c r="H720">
        <v>4076</v>
      </c>
      <c r="I720">
        <v>2761</v>
      </c>
      <c r="J720">
        <v>12188</v>
      </c>
      <c r="K720">
        <v>0.33</v>
      </c>
      <c r="L720">
        <v>12.33</v>
      </c>
      <c r="M720">
        <v>52.5</v>
      </c>
      <c r="N720">
        <v>1.05</v>
      </c>
      <c r="O720">
        <v>13.03</v>
      </c>
      <c r="P720">
        <v>1.2</v>
      </c>
      <c r="Q720">
        <v>89.94</v>
      </c>
      <c r="R720">
        <v>4.3999999999999997E-2</v>
      </c>
      <c r="S720">
        <v>26.28</v>
      </c>
      <c r="T720">
        <v>0.15629999999999999</v>
      </c>
      <c r="U720">
        <v>6.5500000000000003E-2</v>
      </c>
      <c r="V720">
        <v>4.1300000000000003E-2</v>
      </c>
      <c r="W720">
        <v>0.17399999999999999</v>
      </c>
      <c r="X720">
        <v>2.8799999999999999E-2</v>
      </c>
      <c r="Y720">
        <v>5.3E-3</v>
      </c>
      <c r="Z720">
        <v>2.3699999999999999E-2</v>
      </c>
      <c r="AA720">
        <v>2.3999999999999998E-3</v>
      </c>
      <c r="AB720">
        <v>1.2800000000000001E-2</v>
      </c>
      <c r="AC720">
        <v>2.7000000000000001E-3</v>
      </c>
      <c r="AD720">
        <v>7.9000000000000008E-3</v>
      </c>
      <c r="AE720">
        <v>1E-3</v>
      </c>
      <c r="AF720">
        <v>7.0000000000000001E-3</v>
      </c>
      <c r="AG720">
        <v>1.4E-3</v>
      </c>
      <c r="AH720">
        <v>0.16300000000000001</v>
      </c>
      <c r="AI720">
        <v>0</v>
      </c>
      <c r="AJ720">
        <v>7.0000000000000001E-3</v>
      </c>
      <c r="AK720">
        <v>0.53</v>
      </c>
      <c r="AL720" s="10" t="s">
        <v>818</v>
      </c>
      <c r="AM720" s="10" t="s">
        <v>819</v>
      </c>
      <c r="AN720" s="10" t="s">
        <v>820</v>
      </c>
      <c r="AO720" s="10" t="s">
        <v>821</v>
      </c>
      <c r="AP720">
        <f>VLOOKUP(C720,'debit moy jour'!$A$2:$B$1198,2,FALSE)</f>
        <v>39.911000000000001</v>
      </c>
      <c r="AQ720" t="b">
        <f t="shared" si="33"/>
        <v>0</v>
      </c>
      <c r="AR720">
        <f>VLOOKUP(C720,'pluie jour'!$A$2:$B$1207,2,FALSE)</f>
        <v>0</v>
      </c>
      <c r="AS720">
        <f t="shared" si="34"/>
        <v>0</v>
      </c>
      <c r="AT720" s="11" t="e">
        <f t="shared" si="35"/>
        <v>#N/A</v>
      </c>
    </row>
    <row r="721" spans="1:46" x14ac:dyDescent="0.3">
      <c r="A721" t="s">
        <v>863</v>
      </c>
      <c r="B721" t="s">
        <v>3</v>
      </c>
      <c r="C721" s="4">
        <v>37369</v>
      </c>
      <c r="D721" t="s">
        <v>721</v>
      </c>
      <c r="E721">
        <v>17969</v>
      </c>
      <c r="F721">
        <v>15349</v>
      </c>
      <c r="G721">
        <v>8.9</v>
      </c>
      <c r="H721">
        <v>3807</v>
      </c>
      <c r="I721">
        <v>2621</v>
      </c>
      <c r="J721">
        <v>12799</v>
      </c>
      <c r="K721">
        <v>0.23</v>
      </c>
      <c r="L721">
        <v>11.38</v>
      </c>
      <c r="M721">
        <v>39.700000000000003</v>
      </c>
      <c r="N721">
        <v>0.67</v>
      </c>
      <c r="O721">
        <v>12.83</v>
      </c>
      <c r="P721">
        <v>1.19</v>
      </c>
      <c r="Q721">
        <v>89.21</v>
      </c>
      <c r="R721">
        <v>4.8000000000000001E-2</v>
      </c>
      <c r="S721">
        <v>26.15</v>
      </c>
      <c r="T721">
        <v>0.157</v>
      </c>
      <c r="U721">
        <v>6.6100000000000006E-2</v>
      </c>
      <c r="V721">
        <v>4.0500000000000001E-2</v>
      </c>
      <c r="W721">
        <v>0.17430000000000001</v>
      </c>
      <c r="X721">
        <v>3.15E-2</v>
      </c>
      <c r="Y721">
        <v>6.4000000000000003E-3</v>
      </c>
      <c r="Z721">
        <v>2.3300000000000001E-2</v>
      </c>
      <c r="AA721">
        <v>2.5999999999999999E-3</v>
      </c>
      <c r="AB721">
        <v>1.26E-2</v>
      </c>
      <c r="AC721">
        <v>2.5000000000000001E-3</v>
      </c>
      <c r="AD721">
        <v>7.7999999999999996E-3</v>
      </c>
      <c r="AE721">
        <v>1.1000000000000001E-3</v>
      </c>
      <c r="AF721">
        <v>6.8999999999999999E-3</v>
      </c>
      <c r="AG721">
        <v>1.4E-3</v>
      </c>
      <c r="AH721">
        <v>2.5999999999999999E-2</v>
      </c>
      <c r="AI721">
        <v>8.9999999999999993E-3</v>
      </c>
      <c r="AJ721">
        <v>8.0000000000000002E-3</v>
      </c>
      <c r="AK721">
        <v>0.53390000000000004</v>
      </c>
      <c r="AL721" s="10" t="s">
        <v>818</v>
      </c>
      <c r="AM721" s="10" t="s">
        <v>819</v>
      </c>
      <c r="AN721" s="10" t="s">
        <v>820</v>
      </c>
      <c r="AO721" s="10" t="s">
        <v>821</v>
      </c>
      <c r="AP721">
        <f>VLOOKUP(C721,'debit moy jour'!$A$2:$B$1198,2,FALSE)</f>
        <v>38.015999999999998</v>
      </c>
      <c r="AQ721" t="b">
        <f t="shared" si="33"/>
        <v>0</v>
      </c>
      <c r="AR721">
        <f>VLOOKUP(C721,'pluie jour'!$A$2:$B$1207,2,FALSE)</f>
        <v>0</v>
      </c>
      <c r="AS721">
        <f t="shared" si="34"/>
        <v>0</v>
      </c>
      <c r="AT721" s="11" t="e">
        <f t="shared" si="35"/>
        <v>#N/A</v>
      </c>
    </row>
    <row r="722" spans="1:46" x14ac:dyDescent="0.3">
      <c r="A722" t="s">
        <v>863</v>
      </c>
      <c r="B722" t="s">
        <v>3</v>
      </c>
      <c r="C722" s="4">
        <v>37370</v>
      </c>
      <c r="D722" t="s">
        <v>722</v>
      </c>
      <c r="E722">
        <v>18607</v>
      </c>
      <c r="F722">
        <v>15943</v>
      </c>
      <c r="G722">
        <v>17</v>
      </c>
      <c r="H722">
        <v>3988</v>
      </c>
      <c r="I722">
        <v>2778</v>
      </c>
      <c r="J722">
        <v>13044</v>
      </c>
      <c r="K722">
        <v>0.27</v>
      </c>
      <c r="L722">
        <v>12.07</v>
      </c>
      <c r="M722">
        <v>45.5</v>
      </c>
      <c r="N722">
        <v>0.91</v>
      </c>
      <c r="O722">
        <v>14.57</v>
      </c>
      <c r="P722">
        <v>1.25</v>
      </c>
      <c r="Q722">
        <v>91.87</v>
      </c>
      <c r="R722">
        <v>4.7E-2</v>
      </c>
      <c r="S722">
        <v>27.27</v>
      </c>
      <c r="T722">
        <v>0.1605</v>
      </c>
      <c r="U722">
        <v>7.0599999999999996E-2</v>
      </c>
      <c r="V722">
        <v>4.2700000000000002E-2</v>
      </c>
      <c r="W722">
        <v>0.18509999999999999</v>
      </c>
      <c r="X722">
        <v>3.4099999999999998E-2</v>
      </c>
      <c r="Y722">
        <v>5.7000000000000002E-3</v>
      </c>
      <c r="Z722">
        <v>2.6200000000000001E-2</v>
      </c>
      <c r="AA722">
        <v>2.8999999999999998E-3</v>
      </c>
      <c r="AB722">
        <v>1.24E-2</v>
      </c>
      <c r="AC722">
        <v>2.8E-3</v>
      </c>
      <c r="AD722">
        <v>7.7000000000000002E-3</v>
      </c>
      <c r="AE722">
        <v>1.1000000000000001E-3</v>
      </c>
      <c r="AF722">
        <v>8.2000000000000007E-3</v>
      </c>
      <c r="AG722">
        <v>1.4E-3</v>
      </c>
      <c r="AH722">
        <v>3.5999999999999997E-2</v>
      </c>
      <c r="AI722">
        <v>6.0000000000000001E-3</v>
      </c>
      <c r="AJ722">
        <v>8.0000000000000002E-3</v>
      </c>
      <c r="AK722">
        <v>0.56159999999999999</v>
      </c>
      <c r="AL722" s="10" t="s">
        <v>818</v>
      </c>
      <c r="AM722" s="10" t="s">
        <v>819</v>
      </c>
      <c r="AN722" s="10" t="s">
        <v>820</v>
      </c>
      <c r="AO722" s="10" t="s">
        <v>821</v>
      </c>
      <c r="AP722">
        <f>VLOOKUP(C722,'debit moy jour'!$A$2:$B$1198,2,FALSE)</f>
        <v>37.179000000000002</v>
      </c>
      <c r="AQ722" t="b">
        <f t="shared" si="33"/>
        <v>0</v>
      </c>
      <c r="AR722">
        <f>VLOOKUP(C722,'pluie jour'!$A$2:$B$1207,2,FALSE)</f>
        <v>0</v>
      </c>
      <c r="AS722">
        <f t="shared" si="34"/>
        <v>0</v>
      </c>
      <c r="AT722" s="11" t="e">
        <f t="shared" si="35"/>
        <v>#N/A</v>
      </c>
    </row>
    <row r="723" spans="1:46" x14ac:dyDescent="0.3">
      <c r="A723" t="s">
        <v>863</v>
      </c>
      <c r="B723" t="s">
        <v>3</v>
      </c>
      <c r="C723" s="4">
        <v>37371</v>
      </c>
      <c r="D723" t="s">
        <v>723</v>
      </c>
      <c r="E723">
        <v>17861</v>
      </c>
      <c r="F723">
        <v>15548</v>
      </c>
      <c r="G723">
        <v>9.1999999999999993</v>
      </c>
      <c r="H723">
        <v>3840</v>
      </c>
      <c r="I723">
        <v>2634</v>
      </c>
      <c r="J723">
        <v>12158</v>
      </c>
      <c r="K723">
        <v>0.26</v>
      </c>
      <c r="L723">
        <v>11.7</v>
      </c>
      <c r="M723">
        <v>48</v>
      </c>
      <c r="N723">
        <v>0.68</v>
      </c>
      <c r="O723">
        <v>13.29</v>
      </c>
      <c r="P723">
        <v>1.19</v>
      </c>
      <c r="Q723">
        <v>89.6</v>
      </c>
      <c r="R723">
        <v>4.1000000000000002E-2</v>
      </c>
      <c r="S723">
        <v>26.37</v>
      </c>
      <c r="T723">
        <v>0.15279999999999999</v>
      </c>
      <c r="U723">
        <v>6.6400000000000001E-2</v>
      </c>
      <c r="V723">
        <v>4.0300000000000002E-2</v>
      </c>
      <c r="W723">
        <v>0.1764</v>
      </c>
      <c r="X723">
        <v>3.1600000000000003E-2</v>
      </c>
      <c r="Y723">
        <v>5.8999999999999999E-3</v>
      </c>
      <c r="Z723">
        <v>2.3400000000000001E-2</v>
      </c>
      <c r="AA723">
        <v>2.3999999999999998E-3</v>
      </c>
      <c r="AB723">
        <v>1.21E-2</v>
      </c>
      <c r="AC723">
        <v>2.8999999999999998E-3</v>
      </c>
      <c r="AD723">
        <v>7.6E-3</v>
      </c>
      <c r="AE723">
        <v>1.1999999999999999E-3</v>
      </c>
      <c r="AF723">
        <v>6.6E-3</v>
      </c>
      <c r="AG723">
        <v>1.2999999999999999E-3</v>
      </c>
      <c r="AH723">
        <v>2.9000000000000001E-2</v>
      </c>
      <c r="AI723">
        <v>0</v>
      </c>
      <c r="AJ723">
        <v>7.0000000000000001E-3</v>
      </c>
      <c r="AK723">
        <v>0.53080000000000005</v>
      </c>
      <c r="AL723" s="10" t="s">
        <v>818</v>
      </c>
      <c r="AM723" s="10" t="s">
        <v>819</v>
      </c>
      <c r="AN723" s="10" t="s">
        <v>820</v>
      </c>
      <c r="AO723" s="10" t="s">
        <v>821</v>
      </c>
      <c r="AP723">
        <f>VLOOKUP(C723,'debit moy jour'!$A$2:$B$1198,2,FALSE)</f>
        <v>36.85</v>
      </c>
      <c r="AQ723" t="b">
        <f t="shared" si="33"/>
        <v>0</v>
      </c>
      <c r="AR723">
        <f>VLOOKUP(C723,'pluie jour'!$A$2:$B$1207,2,FALSE)</f>
        <v>0</v>
      </c>
      <c r="AS723">
        <f t="shared" si="34"/>
        <v>0</v>
      </c>
      <c r="AT723" s="11" t="e">
        <f t="shared" si="35"/>
        <v>#N/A</v>
      </c>
    </row>
    <row r="724" spans="1:46" x14ac:dyDescent="0.3">
      <c r="A724" t="s">
        <v>863</v>
      </c>
      <c r="B724" t="s">
        <v>3</v>
      </c>
      <c r="C724" s="4">
        <v>37372</v>
      </c>
      <c r="D724" t="s">
        <v>724</v>
      </c>
      <c r="E724">
        <v>18381</v>
      </c>
      <c r="F724">
        <v>16178</v>
      </c>
      <c r="G724">
        <v>6</v>
      </c>
      <c r="H724">
        <v>4153</v>
      </c>
      <c r="I724">
        <v>2857</v>
      </c>
      <c r="J724">
        <v>13305</v>
      </c>
      <c r="K724">
        <v>0.4</v>
      </c>
      <c r="L724">
        <v>14.25</v>
      </c>
      <c r="M724">
        <v>54.4</v>
      </c>
      <c r="N724">
        <v>0.62</v>
      </c>
      <c r="O724">
        <v>14.21</v>
      </c>
      <c r="P724">
        <v>1.24</v>
      </c>
      <c r="Q724">
        <v>89.91</v>
      </c>
      <c r="R724">
        <v>5.1999999999999998E-2</v>
      </c>
      <c r="S724">
        <v>25.97</v>
      </c>
      <c r="T724">
        <v>0.16889999999999999</v>
      </c>
      <c r="U724">
        <v>6.7400000000000002E-2</v>
      </c>
      <c r="V724">
        <v>4.5100000000000001E-2</v>
      </c>
      <c r="W724">
        <v>0.1951</v>
      </c>
      <c r="X724">
        <v>3.3799999999999997E-2</v>
      </c>
      <c r="Y724">
        <v>5.8999999999999999E-3</v>
      </c>
      <c r="Z724">
        <v>2.76E-2</v>
      </c>
      <c r="AA724">
        <v>2.8999999999999998E-3</v>
      </c>
      <c r="AB724">
        <v>1.4200000000000001E-2</v>
      </c>
      <c r="AC724">
        <v>3.3E-3</v>
      </c>
      <c r="AD724">
        <v>7.9000000000000008E-3</v>
      </c>
      <c r="AE724">
        <v>1.2999999999999999E-3</v>
      </c>
      <c r="AF724">
        <v>7.7999999999999996E-3</v>
      </c>
      <c r="AG724">
        <v>1.5E-3</v>
      </c>
      <c r="AH724">
        <v>4.8000000000000001E-2</v>
      </c>
      <c r="AI724">
        <v>0.01</v>
      </c>
      <c r="AJ724">
        <v>8.0000000000000002E-3</v>
      </c>
      <c r="AK724">
        <v>0.58279999999999998</v>
      </c>
      <c r="AL724" s="10" t="s">
        <v>818</v>
      </c>
      <c r="AM724" s="10" t="s">
        <v>819</v>
      </c>
      <c r="AN724" s="10" t="s">
        <v>820</v>
      </c>
      <c r="AO724" s="10" t="s">
        <v>821</v>
      </c>
      <c r="AP724">
        <f>VLOOKUP(C724,'debit moy jour'!$A$2:$B$1198,2,FALSE)</f>
        <v>36.429000000000002</v>
      </c>
      <c r="AQ724" t="b">
        <f t="shared" si="33"/>
        <v>0</v>
      </c>
      <c r="AR724">
        <f>VLOOKUP(C724,'pluie jour'!$A$2:$B$1207,2,FALSE)</f>
        <v>0.5</v>
      </c>
      <c r="AS724">
        <f t="shared" si="34"/>
        <v>0</v>
      </c>
      <c r="AT724" s="11" t="e">
        <f t="shared" si="35"/>
        <v>#N/A</v>
      </c>
    </row>
    <row r="725" spans="1:46" x14ac:dyDescent="0.3">
      <c r="A725" t="s">
        <v>863</v>
      </c>
      <c r="B725" t="s">
        <v>3</v>
      </c>
      <c r="C725" s="4">
        <v>37373</v>
      </c>
      <c r="D725" t="s">
        <v>725</v>
      </c>
      <c r="E725">
        <v>18257</v>
      </c>
      <c r="F725">
        <v>16326</v>
      </c>
      <c r="G725">
        <v>3.1</v>
      </c>
      <c r="H725">
        <v>4172</v>
      </c>
      <c r="I725">
        <v>2745</v>
      </c>
      <c r="J725">
        <v>13339</v>
      </c>
      <c r="K725">
        <v>0.26</v>
      </c>
      <c r="L725">
        <v>11.63</v>
      </c>
      <c r="M725">
        <v>38.1</v>
      </c>
      <c r="N725">
        <v>0.55000000000000004</v>
      </c>
      <c r="O725">
        <v>13.69</v>
      </c>
      <c r="P725">
        <v>1.17</v>
      </c>
      <c r="Q725">
        <v>90.13</v>
      </c>
      <c r="R725">
        <v>4.8000000000000001E-2</v>
      </c>
      <c r="S725">
        <v>25.97</v>
      </c>
      <c r="T725">
        <v>0.1404</v>
      </c>
      <c r="U725">
        <v>5.16E-2</v>
      </c>
      <c r="V725">
        <v>3.95E-2</v>
      </c>
      <c r="W725">
        <v>0.1636</v>
      </c>
      <c r="X725">
        <v>3.2199999999999999E-2</v>
      </c>
      <c r="Y725">
        <v>5.7999999999999996E-3</v>
      </c>
      <c r="Z725">
        <v>2.18E-2</v>
      </c>
      <c r="AA725">
        <v>2.5000000000000001E-3</v>
      </c>
      <c r="AB725">
        <v>1.0800000000000001E-2</v>
      </c>
      <c r="AC725">
        <v>2.5999999999999999E-3</v>
      </c>
      <c r="AD725">
        <v>7.1999999999999998E-3</v>
      </c>
      <c r="AE725">
        <v>1.1999999999999999E-3</v>
      </c>
      <c r="AF725">
        <v>6.3E-3</v>
      </c>
      <c r="AG725">
        <v>1.5E-3</v>
      </c>
      <c r="AH725">
        <v>3.5999999999999997E-2</v>
      </c>
      <c r="AI725">
        <v>0</v>
      </c>
      <c r="AJ725">
        <v>6.0000000000000001E-3</v>
      </c>
      <c r="AK725">
        <v>0.4869</v>
      </c>
      <c r="AL725" s="10" t="s">
        <v>818</v>
      </c>
      <c r="AM725" s="10" t="s">
        <v>819</v>
      </c>
      <c r="AN725" s="10" t="s">
        <v>820</v>
      </c>
      <c r="AO725" s="10" t="s">
        <v>821</v>
      </c>
      <c r="AP725">
        <f>VLOOKUP(C725,'debit moy jour'!$A$2:$B$1198,2,FALSE)</f>
        <v>35.920999999999999</v>
      </c>
      <c r="AQ725" t="b">
        <f t="shared" si="33"/>
        <v>0</v>
      </c>
      <c r="AR725">
        <f>VLOOKUP(C725,'pluie jour'!$A$2:$B$1207,2,FALSE)</f>
        <v>5.5</v>
      </c>
      <c r="AS725">
        <f t="shared" si="34"/>
        <v>1</v>
      </c>
      <c r="AT725" s="11">
        <f t="shared" si="35"/>
        <v>-1.3944933981168922E-2</v>
      </c>
    </row>
    <row r="726" spans="1:46" x14ac:dyDescent="0.3">
      <c r="A726" t="s">
        <v>863</v>
      </c>
      <c r="B726" t="s">
        <v>3</v>
      </c>
      <c r="C726" s="4">
        <v>37374</v>
      </c>
      <c r="D726" t="s">
        <v>726</v>
      </c>
      <c r="E726">
        <v>18690</v>
      </c>
      <c r="F726">
        <v>16338</v>
      </c>
      <c r="G726">
        <v>3.6</v>
      </c>
      <c r="H726">
        <v>4152</v>
      </c>
      <c r="I726">
        <v>2750</v>
      </c>
      <c r="J726">
        <v>13399</v>
      </c>
      <c r="K726">
        <v>0.25</v>
      </c>
      <c r="L726">
        <v>12.01</v>
      </c>
      <c r="M726">
        <v>44.1</v>
      </c>
      <c r="N726">
        <v>0.61</v>
      </c>
      <c r="O726">
        <v>13.4</v>
      </c>
      <c r="P726">
        <v>1.17</v>
      </c>
      <c r="Q726">
        <v>89.4</v>
      </c>
      <c r="R726">
        <v>4.1000000000000002E-2</v>
      </c>
      <c r="S726">
        <v>25.13</v>
      </c>
      <c r="T726">
        <v>0.1444</v>
      </c>
      <c r="U726">
        <v>5.4300000000000001E-2</v>
      </c>
      <c r="V726">
        <v>3.9600000000000003E-2</v>
      </c>
      <c r="W726">
        <v>0.1696</v>
      </c>
      <c r="X726">
        <v>3.1800000000000002E-2</v>
      </c>
      <c r="Y726">
        <v>6.1000000000000004E-3</v>
      </c>
      <c r="Z726">
        <v>2.4E-2</v>
      </c>
      <c r="AA726">
        <v>2.3E-3</v>
      </c>
      <c r="AB726">
        <v>1.2200000000000001E-2</v>
      </c>
      <c r="AC726">
        <v>2.3E-3</v>
      </c>
      <c r="AD726">
        <v>7.3000000000000001E-3</v>
      </c>
      <c r="AE726">
        <v>8.9999999999999998E-4</v>
      </c>
      <c r="AF726">
        <v>6.6E-3</v>
      </c>
      <c r="AG726">
        <v>1.4E-3</v>
      </c>
      <c r="AH726">
        <v>4.1000000000000002E-2</v>
      </c>
      <c r="AI726">
        <v>0</v>
      </c>
      <c r="AJ726">
        <v>7.0000000000000001E-3</v>
      </c>
      <c r="AK726">
        <v>0.50280000000000002</v>
      </c>
      <c r="AL726" s="10" t="s">
        <v>818</v>
      </c>
      <c r="AM726" s="10" t="s">
        <v>819</v>
      </c>
      <c r="AN726" s="10" t="s">
        <v>820</v>
      </c>
      <c r="AO726" s="10" t="s">
        <v>821</v>
      </c>
      <c r="AP726">
        <f>VLOOKUP(C726,'debit moy jour'!$A$2:$B$1198,2,FALSE)</f>
        <v>39.979999999999997</v>
      </c>
      <c r="AQ726" t="b">
        <f t="shared" si="33"/>
        <v>0</v>
      </c>
      <c r="AR726">
        <f>VLOOKUP(C726,'pluie jour'!$A$2:$B$1207,2,FALSE)</f>
        <v>0.5</v>
      </c>
      <c r="AS726">
        <f t="shared" si="34"/>
        <v>1</v>
      </c>
      <c r="AT726" s="11">
        <f t="shared" si="35"/>
        <v>0.11299796776259007</v>
      </c>
    </row>
    <row r="727" spans="1:46" x14ac:dyDescent="0.3">
      <c r="A727" t="s">
        <v>863</v>
      </c>
      <c r="B727" t="s">
        <v>3</v>
      </c>
      <c r="C727" s="4">
        <v>37375</v>
      </c>
      <c r="D727" t="s">
        <v>727</v>
      </c>
      <c r="E727">
        <v>18513</v>
      </c>
      <c r="F727">
        <v>16466</v>
      </c>
      <c r="G727">
        <v>8.5</v>
      </c>
      <c r="H727">
        <v>4188</v>
      </c>
      <c r="I727">
        <v>2787</v>
      </c>
      <c r="J727">
        <v>13637</v>
      </c>
      <c r="K727">
        <v>0.23</v>
      </c>
      <c r="L727">
        <v>12.14</v>
      </c>
      <c r="M727">
        <v>36.5</v>
      </c>
      <c r="N727">
        <v>0.59</v>
      </c>
      <c r="O727">
        <v>13.63</v>
      </c>
      <c r="P727">
        <v>1.21</v>
      </c>
      <c r="Q727">
        <v>90.6</v>
      </c>
      <c r="R727">
        <v>4.4999999999999998E-2</v>
      </c>
      <c r="S727">
        <v>25.66</v>
      </c>
      <c r="T727">
        <v>0.14249999999999999</v>
      </c>
      <c r="U727">
        <v>5.3199999999999997E-2</v>
      </c>
      <c r="V727">
        <v>3.8800000000000001E-2</v>
      </c>
      <c r="W727">
        <v>0.17519999999999999</v>
      </c>
      <c r="X727">
        <v>3.2800000000000003E-2</v>
      </c>
      <c r="Y727">
        <v>5.1999999999999998E-3</v>
      </c>
      <c r="Z727">
        <v>2.3300000000000001E-2</v>
      </c>
      <c r="AA727">
        <v>2.5000000000000001E-3</v>
      </c>
      <c r="AB727">
        <v>1.1599999999999999E-2</v>
      </c>
      <c r="AC727">
        <v>2.5000000000000001E-3</v>
      </c>
      <c r="AD727">
        <v>6.3E-3</v>
      </c>
      <c r="AE727">
        <v>1.1000000000000001E-3</v>
      </c>
      <c r="AF727">
        <v>6.4000000000000003E-3</v>
      </c>
      <c r="AG727">
        <v>1.1000000000000001E-3</v>
      </c>
      <c r="AH727">
        <v>3.3000000000000002E-2</v>
      </c>
      <c r="AI727">
        <v>0</v>
      </c>
      <c r="AJ727">
        <v>7.0000000000000001E-3</v>
      </c>
      <c r="AK727">
        <v>0.50249999999999995</v>
      </c>
      <c r="AL727" s="10" t="s">
        <v>818</v>
      </c>
      <c r="AM727" s="10" t="s">
        <v>819</v>
      </c>
      <c r="AN727" s="10" t="s">
        <v>820</v>
      </c>
      <c r="AO727" s="10" t="s">
        <v>821</v>
      </c>
      <c r="AP727">
        <f>VLOOKUP(C727,'debit moy jour'!$A$2:$B$1198,2,FALSE)</f>
        <v>35.353999999999999</v>
      </c>
      <c r="AQ727" t="b">
        <f t="shared" si="33"/>
        <v>0</v>
      </c>
      <c r="AR727">
        <f>VLOOKUP(C727,'pluie jour'!$A$2:$B$1207,2,FALSE)</f>
        <v>0</v>
      </c>
      <c r="AS727">
        <f t="shared" si="34"/>
        <v>0</v>
      </c>
      <c r="AT727" s="11" t="e">
        <f t="shared" si="35"/>
        <v>#N/A</v>
      </c>
    </row>
    <row r="728" spans="1:46" x14ac:dyDescent="0.3">
      <c r="A728" t="s">
        <v>863</v>
      </c>
      <c r="B728" t="s">
        <v>3</v>
      </c>
      <c r="C728" s="4">
        <v>37376</v>
      </c>
      <c r="D728" t="s">
        <v>728</v>
      </c>
      <c r="E728">
        <v>19206</v>
      </c>
      <c r="F728">
        <v>16339</v>
      </c>
      <c r="G728">
        <v>11.4</v>
      </c>
      <c r="H728">
        <v>4043</v>
      </c>
      <c r="I728">
        <v>3339</v>
      </c>
      <c r="J728">
        <v>13557</v>
      </c>
      <c r="K728">
        <v>0.26</v>
      </c>
      <c r="L728">
        <v>24.11</v>
      </c>
      <c r="M728">
        <v>91.6</v>
      </c>
      <c r="N728">
        <v>1.05</v>
      </c>
      <c r="O728">
        <v>16.22</v>
      </c>
      <c r="P728">
        <v>1.56</v>
      </c>
      <c r="Q728">
        <v>88.56</v>
      </c>
      <c r="R728">
        <v>5.8999999999999997E-2</v>
      </c>
      <c r="S728">
        <v>26.33</v>
      </c>
      <c r="T728">
        <v>0.2281</v>
      </c>
      <c r="U728">
        <v>9.8199999999999996E-2</v>
      </c>
      <c r="V728">
        <v>6.0999999999999999E-2</v>
      </c>
      <c r="W728">
        <v>0.25900000000000001</v>
      </c>
      <c r="X728">
        <v>4.9099999999999998E-2</v>
      </c>
      <c r="Y728">
        <v>9.4999999999999998E-3</v>
      </c>
      <c r="Z728">
        <v>3.7900000000000003E-2</v>
      </c>
      <c r="AA728">
        <v>3.8E-3</v>
      </c>
      <c r="AB728">
        <v>1.78E-2</v>
      </c>
      <c r="AC728">
        <v>3.8E-3</v>
      </c>
      <c r="AD728">
        <v>1.03E-2</v>
      </c>
      <c r="AE728">
        <v>1.4E-3</v>
      </c>
      <c r="AF728">
        <v>9.4999999999999998E-3</v>
      </c>
      <c r="AG728">
        <v>1.8E-3</v>
      </c>
      <c r="AH728">
        <v>5.1999999999999998E-2</v>
      </c>
      <c r="AI728">
        <v>0</v>
      </c>
      <c r="AJ728">
        <v>0.01</v>
      </c>
      <c r="AK728">
        <v>0.7913</v>
      </c>
      <c r="AL728" s="10" t="s">
        <v>818</v>
      </c>
      <c r="AM728" s="10" t="s">
        <v>819</v>
      </c>
      <c r="AN728" s="10" t="s">
        <v>820</v>
      </c>
      <c r="AO728" s="10" t="s">
        <v>821</v>
      </c>
      <c r="AP728">
        <f>VLOOKUP(C728,'debit moy jour'!$A$2:$B$1198,2,FALSE)</f>
        <v>36.026000000000003</v>
      </c>
      <c r="AQ728" t="b">
        <f t="shared" si="33"/>
        <v>0</v>
      </c>
      <c r="AR728">
        <f>VLOOKUP(C728,'pluie jour'!$A$2:$B$1207,2,FALSE)</f>
        <v>6.5</v>
      </c>
      <c r="AS728">
        <f t="shared" si="34"/>
        <v>1</v>
      </c>
      <c r="AT728" s="11">
        <f t="shared" si="35"/>
        <v>1.9007750183854845E-2</v>
      </c>
    </row>
    <row r="729" spans="1:46" x14ac:dyDescent="0.3">
      <c r="A729" t="s">
        <v>863</v>
      </c>
      <c r="B729" t="s">
        <v>3</v>
      </c>
      <c r="C729" s="4">
        <v>37378</v>
      </c>
      <c r="D729" t="s">
        <v>729</v>
      </c>
      <c r="E729">
        <v>18901</v>
      </c>
      <c r="F729">
        <v>15921</v>
      </c>
      <c r="G729">
        <v>4.7</v>
      </c>
      <c r="H729">
        <v>4178</v>
      </c>
      <c r="I729">
        <v>2795</v>
      </c>
      <c r="J729">
        <v>13618</v>
      </c>
      <c r="K729">
        <v>0.27</v>
      </c>
      <c r="L729">
        <v>15</v>
      </c>
      <c r="M729">
        <v>65</v>
      </c>
      <c r="N729">
        <v>0.68</v>
      </c>
      <c r="O729">
        <v>13.24</v>
      </c>
      <c r="P729">
        <v>1.21</v>
      </c>
      <c r="Q729">
        <v>90.73</v>
      </c>
      <c r="R729">
        <v>4.1000000000000002E-2</v>
      </c>
      <c r="S729">
        <v>25.41</v>
      </c>
      <c r="T729">
        <v>0.16270000000000001</v>
      </c>
      <c r="U729">
        <v>6.4399999999999999E-2</v>
      </c>
      <c r="V729">
        <v>4.4900000000000002E-2</v>
      </c>
      <c r="W729">
        <v>0.1923</v>
      </c>
      <c r="X729">
        <v>3.5799999999999998E-2</v>
      </c>
      <c r="Y729">
        <v>6.0000000000000001E-3</v>
      </c>
      <c r="Z729">
        <v>2.5600000000000001E-2</v>
      </c>
      <c r="AA729">
        <v>2.5999999999999999E-3</v>
      </c>
      <c r="AB729">
        <v>1.21E-2</v>
      </c>
      <c r="AC729">
        <v>2.8E-3</v>
      </c>
      <c r="AD729">
        <v>7.4999999999999997E-3</v>
      </c>
      <c r="AE729">
        <v>1.1000000000000001E-3</v>
      </c>
      <c r="AF729">
        <v>7.4000000000000003E-3</v>
      </c>
      <c r="AG729">
        <v>1.2999999999999999E-3</v>
      </c>
      <c r="AH729">
        <v>0.04</v>
      </c>
      <c r="AI729">
        <v>0.01</v>
      </c>
      <c r="AJ729">
        <v>7.0000000000000001E-3</v>
      </c>
      <c r="AK729">
        <v>0.56659999999999999</v>
      </c>
      <c r="AL729" s="10" t="s">
        <v>818</v>
      </c>
      <c r="AM729" s="10" t="s">
        <v>819</v>
      </c>
      <c r="AN729" s="10" t="s">
        <v>820</v>
      </c>
      <c r="AO729" s="10" t="s">
        <v>821</v>
      </c>
      <c r="AP729">
        <f>VLOOKUP(C729,'debit moy jour'!$A$2:$B$1198,2,FALSE)</f>
        <v>33.993000000000002</v>
      </c>
      <c r="AQ729" t="b">
        <f t="shared" si="33"/>
        <v>0</v>
      </c>
      <c r="AR729">
        <f>VLOOKUP(C729,'pluie jour'!$A$2:$B$1207,2,FALSE)</f>
        <v>1</v>
      </c>
      <c r="AS729">
        <f t="shared" si="34"/>
        <v>1</v>
      </c>
      <c r="AT729" s="11">
        <f t="shared" si="35"/>
        <v>-5.6431466163326519E-2</v>
      </c>
    </row>
    <row r="730" spans="1:46" x14ac:dyDescent="0.3">
      <c r="A730" t="s">
        <v>863</v>
      </c>
      <c r="B730" t="s">
        <v>3</v>
      </c>
      <c r="C730" s="4">
        <v>37379</v>
      </c>
      <c r="D730" t="s">
        <v>730</v>
      </c>
      <c r="E730">
        <v>17733</v>
      </c>
      <c r="F730">
        <v>15218</v>
      </c>
      <c r="G730">
        <v>0.2</v>
      </c>
      <c r="H730">
        <v>3834</v>
      </c>
      <c r="I730">
        <v>2503</v>
      </c>
      <c r="J730">
        <v>12628</v>
      </c>
      <c r="K730">
        <v>0.22</v>
      </c>
      <c r="L730">
        <v>17.62</v>
      </c>
      <c r="M730">
        <v>45.4</v>
      </c>
      <c r="N730">
        <v>0.55000000000000004</v>
      </c>
      <c r="O730">
        <v>12.08</v>
      </c>
      <c r="P730">
        <v>1.08</v>
      </c>
      <c r="Q730">
        <v>85.44</v>
      </c>
      <c r="R730">
        <v>4.1000000000000002E-2</v>
      </c>
      <c r="S730">
        <v>24.15</v>
      </c>
      <c r="T730">
        <v>0.1358</v>
      </c>
      <c r="U730">
        <v>5.1499999999999997E-2</v>
      </c>
      <c r="V730">
        <v>3.85E-2</v>
      </c>
      <c r="W730">
        <v>0.15920000000000001</v>
      </c>
      <c r="X730">
        <v>2.81E-2</v>
      </c>
      <c r="Y730">
        <v>5.3E-3</v>
      </c>
      <c r="Z730">
        <v>2.2200000000000001E-2</v>
      </c>
      <c r="AA730">
        <v>2.3999999999999998E-3</v>
      </c>
      <c r="AB730">
        <v>1.01E-2</v>
      </c>
      <c r="AC730">
        <v>2.3E-3</v>
      </c>
      <c r="AD730">
        <v>6.7999999999999996E-3</v>
      </c>
      <c r="AE730">
        <v>8.0000000000000004E-4</v>
      </c>
      <c r="AF730">
        <v>6.0000000000000001E-3</v>
      </c>
      <c r="AG730">
        <v>1.2999999999999999E-3</v>
      </c>
      <c r="AH730">
        <v>2.3E-2</v>
      </c>
      <c r="AI730">
        <v>0</v>
      </c>
      <c r="AJ730">
        <v>7.0000000000000001E-3</v>
      </c>
      <c r="AK730">
        <v>0.4703</v>
      </c>
      <c r="AL730" s="10" t="s">
        <v>818</v>
      </c>
      <c r="AM730" s="10" t="s">
        <v>819</v>
      </c>
      <c r="AN730" s="10" t="s">
        <v>820</v>
      </c>
      <c r="AO730" s="10" t="s">
        <v>821</v>
      </c>
      <c r="AP730">
        <f>VLOOKUP(C730,'debit moy jour'!$A$2:$B$1198,2,FALSE)</f>
        <v>31.489000000000001</v>
      </c>
      <c r="AQ730" t="b">
        <f t="shared" si="33"/>
        <v>0</v>
      </c>
      <c r="AR730">
        <f>VLOOKUP(C730,'pluie jour'!$A$2:$B$1207,2,FALSE)</f>
        <v>0</v>
      </c>
      <c r="AS730">
        <f t="shared" si="34"/>
        <v>1</v>
      </c>
      <c r="AT730" s="11">
        <f t="shared" si="35"/>
        <v>-7.3662224575647958E-2</v>
      </c>
    </row>
    <row r="731" spans="1:46" x14ac:dyDescent="0.3">
      <c r="A731" t="s">
        <v>863</v>
      </c>
      <c r="B731" t="s">
        <v>3</v>
      </c>
      <c r="C731" s="4">
        <v>37380</v>
      </c>
      <c r="D731" t="s">
        <v>731</v>
      </c>
      <c r="E731">
        <v>17376</v>
      </c>
      <c r="F731">
        <v>16538</v>
      </c>
      <c r="G731">
        <v>9.6</v>
      </c>
      <c r="H731">
        <v>3932</v>
      </c>
      <c r="I731">
        <v>2457</v>
      </c>
      <c r="J731">
        <v>11831</v>
      </c>
      <c r="K731">
        <v>0.25</v>
      </c>
      <c r="L731">
        <v>13.94</v>
      </c>
      <c r="M731">
        <v>58.2</v>
      </c>
      <c r="N731">
        <v>0.57999999999999996</v>
      </c>
      <c r="O731">
        <v>13.33</v>
      </c>
      <c r="P731">
        <v>1.0900000000000001</v>
      </c>
      <c r="Q731">
        <v>85.79</v>
      </c>
      <c r="R731">
        <v>4.2000000000000003E-2</v>
      </c>
      <c r="S731">
        <v>24.47</v>
      </c>
      <c r="T731">
        <v>0.13780000000000001</v>
      </c>
      <c r="U731">
        <v>5.8700000000000002E-2</v>
      </c>
      <c r="V731">
        <v>3.8199999999999998E-2</v>
      </c>
      <c r="W731">
        <v>0.15690000000000001</v>
      </c>
      <c r="X731">
        <v>2.9899999999999999E-2</v>
      </c>
      <c r="Y731">
        <v>5.7000000000000002E-3</v>
      </c>
      <c r="Z731">
        <v>2.35E-2</v>
      </c>
      <c r="AA731">
        <v>2.3999999999999998E-3</v>
      </c>
      <c r="AB731">
        <v>0.01</v>
      </c>
      <c r="AC731">
        <v>2.3999999999999998E-3</v>
      </c>
      <c r="AD731">
        <v>6.7999999999999996E-3</v>
      </c>
      <c r="AE731">
        <v>8.9999999999999998E-4</v>
      </c>
      <c r="AF731">
        <v>6.6E-3</v>
      </c>
      <c r="AG731">
        <v>1.5E-3</v>
      </c>
      <c r="AH731">
        <v>2.5000000000000001E-2</v>
      </c>
      <c r="AI731">
        <v>0</v>
      </c>
      <c r="AJ731">
        <v>6.0000000000000001E-3</v>
      </c>
      <c r="AK731">
        <v>0.48120000000000002</v>
      </c>
      <c r="AL731" s="10" t="s">
        <v>818</v>
      </c>
      <c r="AM731" s="10" t="s">
        <v>819</v>
      </c>
      <c r="AN731" s="10" t="s">
        <v>820</v>
      </c>
      <c r="AO731" s="10" t="s">
        <v>821</v>
      </c>
      <c r="AP731">
        <f>VLOOKUP(C731,'debit moy jour'!$A$2:$B$1198,2,FALSE)</f>
        <v>29.89</v>
      </c>
      <c r="AQ731" t="b">
        <f t="shared" si="33"/>
        <v>0</v>
      </c>
      <c r="AR731">
        <f>VLOOKUP(C731,'pluie jour'!$A$2:$B$1207,2,FALSE)</f>
        <v>0</v>
      </c>
      <c r="AS731">
        <f t="shared" si="34"/>
        <v>0</v>
      </c>
      <c r="AT731" s="11" t="e">
        <f t="shared" si="35"/>
        <v>#N/A</v>
      </c>
    </row>
    <row r="732" spans="1:46" x14ac:dyDescent="0.3">
      <c r="A732" t="s">
        <v>863</v>
      </c>
      <c r="B732" t="s">
        <v>3</v>
      </c>
      <c r="C732" s="4">
        <v>37381</v>
      </c>
      <c r="D732" t="s">
        <v>732</v>
      </c>
      <c r="E732">
        <v>18726</v>
      </c>
      <c r="F732">
        <v>17415</v>
      </c>
      <c r="G732">
        <v>10.4</v>
      </c>
      <c r="H732">
        <v>4144</v>
      </c>
      <c r="I732">
        <v>2568</v>
      </c>
      <c r="J732">
        <v>14182</v>
      </c>
      <c r="K732">
        <v>0.28000000000000003</v>
      </c>
      <c r="L732">
        <v>11.92</v>
      </c>
      <c r="M732">
        <v>46.3</v>
      </c>
      <c r="N732">
        <v>0.57999999999999996</v>
      </c>
      <c r="O732">
        <v>14.35</v>
      </c>
      <c r="P732">
        <v>1.0900000000000001</v>
      </c>
      <c r="Q732">
        <v>88.07</v>
      </c>
      <c r="R732">
        <v>4.2999999999999997E-2</v>
      </c>
      <c r="S732">
        <v>25.19</v>
      </c>
      <c r="T732">
        <v>0.15140000000000001</v>
      </c>
      <c r="U732">
        <v>6.1199999999999997E-2</v>
      </c>
      <c r="V732">
        <v>4.0099999999999997E-2</v>
      </c>
      <c r="W732">
        <v>0.17549999999999999</v>
      </c>
      <c r="X732">
        <v>3.2599999999999997E-2</v>
      </c>
      <c r="Y732">
        <v>6.4000000000000003E-3</v>
      </c>
      <c r="Z732">
        <v>2.3900000000000001E-2</v>
      </c>
      <c r="AA732">
        <v>2.7000000000000001E-3</v>
      </c>
      <c r="AB732">
        <v>1.2E-2</v>
      </c>
      <c r="AC732">
        <v>2.8E-3</v>
      </c>
      <c r="AD732">
        <v>8.3999999999999995E-3</v>
      </c>
      <c r="AE732">
        <v>8.9999999999999998E-4</v>
      </c>
      <c r="AF732">
        <v>7.0000000000000001E-3</v>
      </c>
      <c r="AG732">
        <v>1.5E-3</v>
      </c>
      <c r="AH732">
        <v>2.8000000000000001E-2</v>
      </c>
      <c r="AI732">
        <v>0</v>
      </c>
      <c r="AJ732">
        <v>6.0000000000000001E-3</v>
      </c>
      <c r="AK732">
        <v>0.5262</v>
      </c>
      <c r="AL732" s="10" t="s">
        <v>818</v>
      </c>
      <c r="AM732" s="10" t="s">
        <v>819</v>
      </c>
      <c r="AN732" s="10" t="s">
        <v>820</v>
      </c>
      <c r="AO732" s="10" t="s">
        <v>821</v>
      </c>
      <c r="AP732">
        <f>VLOOKUP(C732,'debit moy jour'!$A$2:$B$1198,2,FALSE)</f>
        <v>29.14</v>
      </c>
      <c r="AQ732" t="b">
        <f t="shared" si="33"/>
        <v>0</v>
      </c>
      <c r="AR732">
        <f>VLOOKUP(C732,'pluie jour'!$A$2:$B$1207,2,FALSE)</f>
        <v>0</v>
      </c>
      <c r="AS732">
        <f t="shared" si="34"/>
        <v>0</v>
      </c>
      <c r="AT732" s="11" t="e">
        <f t="shared" si="35"/>
        <v>#N/A</v>
      </c>
    </row>
    <row r="733" spans="1:46" x14ac:dyDescent="0.3">
      <c r="A733" t="s">
        <v>863</v>
      </c>
      <c r="B733" t="s">
        <v>3</v>
      </c>
      <c r="C733" s="4">
        <v>37382</v>
      </c>
      <c r="D733" t="s">
        <v>733</v>
      </c>
      <c r="E733">
        <v>18780</v>
      </c>
      <c r="F733">
        <v>17545</v>
      </c>
      <c r="G733">
        <v>10.6</v>
      </c>
      <c r="H733">
        <v>4217</v>
      </c>
      <c r="I733">
        <v>2560</v>
      </c>
      <c r="J733">
        <v>14135</v>
      </c>
      <c r="K733">
        <v>0.28999999999999998</v>
      </c>
      <c r="L733">
        <v>12.54</v>
      </c>
      <c r="M733">
        <v>54.4</v>
      </c>
      <c r="N733">
        <v>0.64</v>
      </c>
      <c r="O733">
        <v>12.8</v>
      </c>
      <c r="P733">
        <v>1.1200000000000001</v>
      </c>
      <c r="Q733">
        <v>88.45</v>
      </c>
      <c r="R733">
        <v>3.6999999999999998E-2</v>
      </c>
      <c r="S733">
        <v>25.29</v>
      </c>
      <c r="T733">
        <v>0.1401</v>
      </c>
      <c r="U733">
        <v>5.91E-2</v>
      </c>
      <c r="V733">
        <v>3.7900000000000003E-2</v>
      </c>
      <c r="W733">
        <v>0.16220000000000001</v>
      </c>
      <c r="X733">
        <v>2.9700000000000001E-2</v>
      </c>
      <c r="Y733">
        <v>6.3E-3</v>
      </c>
      <c r="Z733">
        <v>2.2599999999999999E-2</v>
      </c>
      <c r="AA733">
        <v>2.3999999999999998E-3</v>
      </c>
      <c r="AB733">
        <v>1.1900000000000001E-2</v>
      </c>
      <c r="AC733">
        <v>2.2000000000000001E-3</v>
      </c>
      <c r="AD733">
        <v>5.7000000000000002E-3</v>
      </c>
      <c r="AE733">
        <v>8.9999999999999998E-4</v>
      </c>
      <c r="AF733">
        <v>6.0000000000000001E-3</v>
      </c>
      <c r="AG733">
        <v>1.2999999999999999E-3</v>
      </c>
      <c r="AH733">
        <v>2.4E-2</v>
      </c>
      <c r="AI733">
        <v>0</v>
      </c>
      <c r="AJ733">
        <v>7.0000000000000001E-3</v>
      </c>
      <c r="AK733">
        <v>0.48820000000000002</v>
      </c>
      <c r="AL733" s="10" t="s">
        <v>818</v>
      </c>
      <c r="AM733" s="10" t="s">
        <v>819</v>
      </c>
      <c r="AN733" s="10" t="s">
        <v>820</v>
      </c>
      <c r="AO733" s="10" t="s">
        <v>821</v>
      </c>
      <c r="AP733">
        <f>VLOOKUP(C733,'debit moy jour'!$A$2:$B$1198,2,FALSE)</f>
        <v>28.748999999999999</v>
      </c>
      <c r="AQ733" t="b">
        <f t="shared" si="33"/>
        <v>0</v>
      </c>
      <c r="AR733">
        <f>VLOOKUP(C733,'pluie jour'!$A$2:$B$1207,2,FALSE)</f>
        <v>0</v>
      </c>
      <c r="AS733">
        <f t="shared" si="34"/>
        <v>0</v>
      </c>
      <c r="AT733" s="11" t="e">
        <f t="shared" si="35"/>
        <v>#N/A</v>
      </c>
    </row>
    <row r="734" spans="1:46" x14ac:dyDescent="0.3">
      <c r="A734" t="s">
        <v>863</v>
      </c>
      <c r="B734" t="s">
        <v>3</v>
      </c>
      <c r="C734" s="4">
        <v>37383</v>
      </c>
      <c r="D734" t="s">
        <v>734</v>
      </c>
      <c r="E734">
        <v>17585</v>
      </c>
      <c r="F734">
        <v>16524</v>
      </c>
      <c r="G734">
        <v>21.9</v>
      </c>
      <c r="H734">
        <v>4057</v>
      </c>
      <c r="I734">
        <v>2425</v>
      </c>
      <c r="J734">
        <v>11813</v>
      </c>
      <c r="K734">
        <v>0.27</v>
      </c>
      <c r="L734">
        <v>13.23</v>
      </c>
      <c r="M734">
        <v>50.9</v>
      </c>
      <c r="N734">
        <v>0.6</v>
      </c>
      <c r="O734">
        <v>12.35</v>
      </c>
      <c r="P734">
        <v>1.1100000000000001</v>
      </c>
      <c r="Q734">
        <v>87.34</v>
      </c>
      <c r="R734">
        <v>3.9E-2</v>
      </c>
      <c r="S734">
        <v>25.06</v>
      </c>
      <c r="T734">
        <v>0.13320000000000001</v>
      </c>
      <c r="U734">
        <v>5.5199999999999999E-2</v>
      </c>
      <c r="V734">
        <v>3.56E-2</v>
      </c>
      <c r="W734">
        <v>0.1527</v>
      </c>
      <c r="X734">
        <v>2.64E-2</v>
      </c>
      <c r="Y734">
        <v>5.7999999999999996E-3</v>
      </c>
      <c r="Z734">
        <v>1.9599999999999999E-2</v>
      </c>
      <c r="AA734">
        <v>2.0999999999999999E-3</v>
      </c>
      <c r="AB734">
        <v>1.0500000000000001E-2</v>
      </c>
      <c r="AC734">
        <v>2.0999999999999999E-3</v>
      </c>
      <c r="AD734">
        <v>5.5999999999999999E-3</v>
      </c>
      <c r="AE734">
        <v>5.0000000000000001E-4</v>
      </c>
      <c r="AF734">
        <v>5.5999999999999999E-3</v>
      </c>
      <c r="AG734">
        <v>1.4E-3</v>
      </c>
      <c r="AH734">
        <v>5.5E-2</v>
      </c>
      <c r="AI734">
        <v>0</v>
      </c>
      <c r="AJ734">
        <v>6.0000000000000001E-3</v>
      </c>
      <c r="AK734">
        <v>0.45639999999999997</v>
      </c>
      <c r="AL734" s="10" t="s">
        <v>818</v>
      </c>
      <c r="AM734" s="10" t="s">
        <v>819</v>
      </c>
      <c r="AN734" s="10" t="s">
        <v>820</v>
      </c>
      <c r="AO734" s="10" t="s">
        <v>821</v>
      </c>
      <c r="AP734">
        <f>VLOOKUP(C734,'debit moy jour'!$A$2:$B$1198,2,FALSE)</f>
        <v>27.79</v>
      </c>
      <c r="AQ734" t="b">
        <f t="shared" si="33"/>
        <v>0</v>
      </c>
      <c r="AR734">
        <f>VLOOKUP(C734,'pluie jour'!$A$2:$B$1207,2,FALSE)</f>
        <v>0</v>
      </c>
      <c r="AS734">
        <f t="shared" si="34"/>
        <v>0</v>
      </c>
      <c r="AT734" s="11" t="e">
        <f t="shared" si="35"/>
        <v>#N/A</v>
      </c>
    </row>
    <row r="735" spans="1:46" x14ac:dyDescent="0.3">
      <c r="A735" t="s">
        <v>863</v>
      </c>
      <c r="B735" t="s">
        <v>3</v>
      </c>
      <c r="C735" s="4">
        <v>37384</v>
      </c>
      <c r="D735" t="s">
        <v>735</v>
      </c>
      <c r="E735">
        <v>17101</v>
      </c>
      <c r="F735">
        <v>16295</v>
      </c>
      <c r="G735">
        <v>9.4</v>
      </c>
      <c r="H735">
        <v>3817</v>
      </c>
      <c r="I735">
        <v>2394</v>
      </c>
      <c r="J735">
        <v>13233</v>
      </c>
      <c r="K735">
        <v>0.26</v>
      </c>
      <c r="L735">
        <v>10.46</v>
      </c>
      <c r="M735">
        <v>39.5</v>
      </c>
      <c r="N735">
        <v>0.63</v>
      </c>
      <c r="O735">
        <v>11.89</v>
      </c>
      <c r="P735">
        <v>1.1499999999999999</v>
      </c>
      <c r="Q735">
        <v>88.3</v>
      </c>
      <c r="R735">
        <v>4.7E-2</v>
      </c>
      <c r="S735">
        <v>25.43</v>
      </c>
      <c r="T735">
        <v>0.14099999999999999</v>
      </c>
      <c r="U735">
        <v>5.6399999999999999E-2</v>
      </c>
      <c r="V735">
        <v>3.6999999999999998E-2</v>
      </c>
      <c r="W735">
        <v>0.15509999999999999</v>
      </c>
      <c r="X735">
        <v>2.69E-2</v>
      </c>
      <c r="Y735">
        <v>5.4999999999999997E-3</v>
      </c>
      <c r="Z735">
        <v>2.1000000000000001E-2</v>
      </c>
      <c r="AA735">
        <v>1.9E-3</v>
      </c>
      <c r="AB735">
        <v>9.1999999999999998E-3</v>
      </c>
      <c r="AC735">
        <v>2.0999999999999999E-3</v>
      </c>
      <c r="AD735">
        <v>6.6E-3</v>
      </c>
      <c r="AE735">
        <v>8.9999999999999998E-4</v>
      </c>
      <c r="AF735">
        <v>6.3E-3</v>
      </c>
      <c r="AG735">
        <v>1.1999999999999999E-3</v>
      </c>
      <c r="AH735">
        <v>2.7E-2</v>
      </c>
      <c r="AI735">
        <v>0</v>
      </c>
      <c r="AJ735">
        <v>6.0000000000000001E-3</v>
      </c>
      <c r="AK735">
        <v>0.47110000000000002</v>
      </c>
      <c r="AL735" s="10" t="s">
        <v>818</v>
      </c>
      <c r="AM735" s="10" t="s">
        <v>819</v>
      </c>
      <c r="AN735" s="10" t="s">
        <v>820</v>
      </c>
      <c r="AO735" s="10" t="s">
        <v>821</v>
      </c>
      <c r="AP735">
        <f>VLOOKUP(C735,'debit moy jour'!$A$2:$B$1198,2,FALSE)</f>
        <v>26.38</v>
      </c>
      <c r="AQ735" t="b">
        <f t="shared" si="33"/>
        <v>0</v>
      </c>
      <c r="AR735">
        <f>VLOOKUP(C735,'pluie jour'!$A$2:$B$1207,2,FALSE)</f>
        <v>0</v>
      </c>
      <c r="AS735">
        <f t="shared" si="34"/>
        <v>0</v>
      </c>
      <c r="AT735" s="11" t="e">
        <f t="shared" si="35"/>
        <v>#N/A</v>
      </c>
    </row>
    <row r="736" spans="1:46" x14ac:dyDescent="0.3">
      <c r="A736" t="s">
        <v>863</v>
      </c>
      <c r="B736" t="s">
        <v>3</v>
      </c>
      <c r="C736" s="4">
        <v>37385</v>
      </c>
      <c r="D736" t="s">
        <v>736</v>
      </c>
      <c r="E736">
        <v>17171</v>
      </c>
      <c r="F736">
        <v>15965</v>
      </c>
      <c r="G736">
        <v>9.6999999999999993</v>
      </c>
      <c r="H736">
        <v>3820</v>
      </c>
      <c r="I736">
        <v>2544</v>
      </c>
      <c r="J736">
        <v>11925</v>
      </c>
      <c r="K736">
        <v>0.25</v>
      </c>
      <c r="L736">
        <v>12.27</v>
      </c>
      <c r="M736">
        <v>42.9</v>
      </c>
      <c r="N736">
        <v>0.62</v>
      </c>
      <c r="O736">
        <v>11.93</v>
      </c>
      <c r="P736">
        <v>1.1599999999999999</v>
      </c>
      <c r="Q736">
        <v>88.45</v>
      </c>
      <c r="R736">
        <v>3.9E-2</v>
      </c>
      <c r="S736">
        <v>24.96</v>
      </c>
      <c r="T736">
        <v>0.14019999999999999</v>
      </c>
      <c r="U736">
        <v>6.3899999999999998E-2</v>
      </c>
      <c r="V736">
        <v>3.7600000000000001E-2</v>
      </c>
      <c r="W736">
        <v>0.1608</v>
      </c>
      <c r="X736">
        <v>2.8799999999999999E-2</v>
      </c>
      <c r="Y736">
        <v>5.3E-3</v>
      </c>
      <c r="Z736">
        <v>2.1499999999999998E-2</v>
      </c>
      <c r="AA736">
        <v>2.2000000000000001E-3</v>
      </c>
      <c r="AB736">
        <v>1.04E-2</v>
      </c>
      <c r="AC736">
        <v>2.2000000000000001E-3</v>
      </c>
      <c r="AD736">
        <v>6.6E-3</v>
      </c>
      <c r="AE736">
        <v>8.0000000000000004E-4</v>
      </c>
      <c r="AF736">
        <v>5.7000000000000002E-3</v>
      </c>
      <c r="AG736">
        <v>1E-3</v>
      </c>
      <c r="AH736">
        <v>2.3E-2</v>
      </c>
      <c r="AI736">
        <v>0</v>
      </c>
      <c r="AJ736">
        <v>6.0000000000000001E-3</v>
      </c>
      <c r="AK736">
        <v>0.48699999999999999</v>
      </c>
      <c r="AL736" s="10" t="s">
        <v>818</v>
      </c>
      <c r="AM736" s="10" t="s">
        <v>819</v>
      </c>
      <c r="AN736" s="10" t="s">
        <v>820</v>
      </c>
      <c r="AO736" s="10" t="s">
        <v>821</v>
      </c>
      <c r="AP736">
        <f>VLOOKUP(C736,'debit moy jour'!$A$2:$B$1198,2,FALSE)</f>
        <v>26.044</v>
      </c>
      <c r="AQ736" t="b">
        <f t="shared" si="33"/>
        <v>0</v>
      </c>
      <c r="AR736">
        <f>VLOOKUP(C736,'pluie jour'!$A$2:$B$1207,2,FALSE)</f>
        <v>0</v>
      </c>
      <c r="AS736">
        <f t="shared" si="34"/>
        <v>0</v>
      </c>
      <c r="AT736" s="11" t="e">
        <f t="shared" si="35"/>
        <v>#N/A</v>
      </c>
    </row>
    <row r="737" spans="1:46" x14ac:dyDescent="0.3">
      <c r="A737" t="s">
        <v>863</v>
      </c>
      <c r="B737" t="s">
        <v>3</v>
      </c>
      <c r="C737" s="4">
        <v>37386</v>
      </c>
      <c r="D737" t="s">
        <v>737</v>
      </c>
      <c r="E737">
        <v>18080</v>
      </c>
      <c r="F737">
        <v>15310</v>
      </c>
      <c r="G737">
        <v>8.3000000000000007</v>
      </c>
      <c r="H737">
        <v>4081</v>
      </c>
      <c r="I737">
        <v>2600</v>
      </c>
      <c r="J737">
        <v>12310</v>
      </c>
      <c r="K737">
        <v>0.34</v>
      </c>
      <c r="L737">
        <v>11.2</v>
      </c>
      <c r="M737">
        <v>51.3</v>
      </c>
      <c r="N737">
        <v>0.81</v>
      </c>
      <c r="O737">
        <v>12.7</v>
      </c>
      <c r="P737">
        <v>1.2</v>
      </c>
      <c r="Q737">
        <v>90.51</v>
      </c>
      <c r="R737">
        <v>4.9000000000000002E-2</v>
      </c>
      <c r="S737">
        <v>25.49</v>
      </c>
      <c r="T737">
        <v>0.13900000000000001</v>
      </c>
      <c r="U737">
        <v>5.8999999999999997E-2</v>
      </c>
      <c r="V737">
        <v>3.6299999999999999E-2</v>
      </c>
      <c r="W737">
        <v>0.157</v>
      </c>
      <c r="X737">
        <v>2.8199999999999999E-2</v>
      </c>
      <c r="Y737">
        <v>4.7999999999999996E-3</v>
      </c>
      <c r="Z737">
        <v>2.1000000000000001E-2</v>
      </c>
      <c r="AA737">
        <v>2.2000000000000001E-3</v>
      </c>
      <c r="AB737">
        <v>1.09E-2</v>
      </c>
      <c r="AC737">
        <v>2.3E-3</v>
      </c>
      <c r="AD737">
        <v>7.1000000000000004E-3</v>
      </c>
      <c r="AE737">
        <v>6.9999999999999999E-4</v>
      </c>
      <c r="AF737">
        <v>6.1999999999999998E-3</v>
      </c>
      <c r="AG737">
        <v>1.1000000000000001E-3</v>
      </c>
      <c r="AH737">
        <v>4.2999999999999997E-2</v>
      </c>
      <c r="AI737">
        <v>7.0000000000000001E-3</v>
      </c>
      <c r="AJ737">
        <v>6.0000000000000001E-3</v>
      </c>
      <c r="AK737">
        <v>0.4758</v>
      </c>
      <c r="AL737" s="10" t="s">
        <v>818</v>
      </c>
      <c r="AM737" s="10" t="s">
        <v>819</v>
      </c>
      <c r="AN737" s="10" t="s">
        <v>820</v>
      </c>
      <c r="AO737" s="10" t="s">
        <v>821</v>
      </c>
      <c r="AP737">
        <f>VLOOKUP(C737,'debit moy jour'!$A$2:$B$1198,2,FALSE)</f>
        <v>25.21</v>
      </c>
      <c r="AQ737" t="b">
        <f t="shared" si="33"/>
        <v>0</v>
      </c>
      <c r="AR737">
        <f>VLOOKUP(C737,'pluie jour'!$A$2:$B$1207,2,FALSE)</f>
        <v>0</v>
      </c>
      <c r="AS737">
        <f t="shared" si="34"/>
        <v>0</v>
      </c>
      <c r="AT737" s="11" t="e">
        <f t="shared" si="35"/>
        <v>#N/A</v>
      </c>
    </row>
    <row r="738" spans="1:46" x14ac:dyDescent="0.3">
      <c r="A738" t="s">
        <v>863</v>
      </c>
      <c r="B738" t="s">
        <v>3</v>
      </c>
      <c r="C738" s="4">
        <v>37387</v>
      </c>
      <c r="D738" t="s">
        <v>738</v>
      </c>
      <c r="E738">
        <v>17670</v>
      </c>
      <c r="F738">
        <v>14880</v>
      </c>
      <c r="G738">
        <v>8.1</v>
      </c>
      <c r="H738">
        <v>3942</v>
      </c>
      <c r="I738">
        <v>2516</v>
      </c>
      <c r="J738">
        <v>12050</v>
      </c>
      <c r="K738">
        <v>0.28999999999999998</v>
      </c>
      <c r="L738">
        <v>9.6199999999999992</v>
      </c>
      <c r="M738">
        <v>45.6</v>
      </c>
      <c r="N738">
        <v>0.59</v>
      </c>
      <c r="O738">
        <v>12.52</v>
      </c>
      <c r="P738">
        <v>1.1299999999999999</v>
      </c>
      <c r="Q738">
        <v>89.79</v>
      </c>
      <c r="R738">
        <v>4.2000000000000003E-2</v>
      </c>
      <c r="S738">
        <v>25.2</v>
      </c>
      <c r="T738">
        <v>0.13600000000000001</v>
      </c>
      <c r="U738">
        <v>5.7299999999999997E-2</v>
      </c>
      <c r="V738">
        <v>3.5400000000000001E-2</v>
      </c>
      <c r="W738">
        <v>0.151</v>
      </c>
      <c r="X738">
        <v>2.5700000000000001E-2</v>
      </c>
      <c r="Y738">
        <v>5.1000000000000004E-3</v>
      </c>
      <c r="Z738">
        <v>2.1899999999999999E-2</v>
      </c>
      <c r="AA738">
        <v>2.2000000000000001E-3</v>
      </c>
      <c r="AB738">
        <v>1.06E-2</v>
      </c>
      <c r="AC738">
        <v>2.3E-3</v>
      </c>
      <c r="AD738">
        <v>7.0000000000000001E-3</v>
      </c>
      <c r="AE738">
        <v>6.9999999999999999E-4</v>
      </c>
      <c r="AF738">
        <v>6.0000000000000001E-3</v>
      </c>
      <c r="AG738">
        <v>1.1000000000000001E-3</v>
      </c>
      <c r="AH738">
        <v>1.6E-2</v>
      </c>
      <c r="AI738">
        <v>0</v>
      </c>
      <c r="AJ738">
        <v>6.0000000000000001E-3</v>
      </c>
      <c r="AK738">
        <v>0.46239999999999998</v>
      </c>
      <c r="AL738" s="10" t="s">
        <v>818</v>
      </c>
      <c r="AM738" s="10" t="s">
        <v>819</v>
      </c>
      <c r="AN738" s="10" t="s">
        <v>820</v>
      </c>
      <c r="AO738" s="10" t="s">
        <v>821</v>
      </c>
      <c r="AP738">
        <f>VLOOKUP(C738,'debit moy jour'!$A$2:$B$1198,2,FALSE)</f>
        <v>23.719000000000001</v>
      </c>
      <c r="AQ738" t="b">
        <f t="shared" si="33"/>
        <v>0</v>
      </c>
      <c r="AR738">
        <f>VLOOKUP(C738,'pluie jour'!$A$2:$B$1207,2,FALSE)</f>
        <v>2.5</v>
      </c>
      <c r="AS738">
        <f t="shared" si="34"/>
        <v>1</v>
      </c>
      <c r="AT738" s="11">
        <f t="shared" si="35"/>
        <v>-5.9143197143990467E-2</v>
      </c>
    </row>
    <row r="739" spans="1:46" x14ac:dyDescent="0.3">
      <c r="A739" t="s">
        <v>863</v>
      </c>
      <c r="B739" t="s">
        <v>3</v>
      </c>
      <c r="C739" s="4">
        <v>37388</v>
      </c>
      <c r="D739" t="s">
        <v>739</v>
      </c>
      <c r="E739">
        <v>17600</v>
      </c>
      <c r="F739">
        <v>14930</v>
      </c>
      <c r="G739">
        <v>7.8</v>
      </c>
      <c r="H739">
        <v>3946</v>
      </c>
      <c r="I739">
        <v>2498</v>
      </c>
      <c r="J739">
        <v>12040</v>
      </c>
      <c r="K739">
        <v>0.25</v>
      </c>
      <c r="L739">
        <v>9.81</v>
      </c>
      <c r="M739">
        <v>48.7</v>
      </c>
      <c r="N739">
        <v>0.59</v>
      </c>
      <c r="O739">
        <v>12.45</v>
      </c>
      <c r="P739">
        <v>1.1299999999999999</v>
      </c>
      <c r="Q739">
        <v>89.29</v>
      </c>
      <c r="R739">
        <v>4.1000000000000002E-2</v>
      </c>
      <c r="S739">
        <v>25.04</v>
      </c>
      <c r="T739">
        <v>0.13400000000000001</v>
      </c>
      <c r="U739">
        <v>5.6500000000000002E-2</v>
      </c>
      <c r="V739">
        <v>3.5799999999999998E-2</v>
      </c>
      <c r="W739">
        <v>0.153</v>
      </c>
      <c r="X739">
        <v>2.63E-2</v>
      </c>
      <c r="Y739">
        <v>4.7999999999999996E-3</v>
      </c>
      <c r="Z739">
        <v>2.2100000000000002E-2</v>
      </c>
      <c r="AA739">
        <v>2E-3</v>
      </c>
      <c r="AB739">
        <v>1.03E-2</v>
      </c>
      <c r="AC739">
        <v>2.2000000000000001E-3</v>
      </c>
      <c r="AD739">
        <v>6.3E-3</v>
      </c>
      <c r="AE739">
        <v>6.9999999999999999E-4</v>
      </c>
      <c r="AF739">
        <v>5.4999999999999997E-3</v>
      </c>
      <c r="AG739">
        <v>1.1000000000000001E-3</v>
      </c>
      <c r="AH739">
        <v>1.6E-2</v>
      </c>
      <c r="AI739">
        <v>0</v>
      </c>
      <c r="AJ739">
        <v>6.0000000000000001E-3</v>
      </c>
      <c r="AK739">
        <v>0.46039999999999998</v>
      </c>
      <c r="AL739" s="10" t="s">
        <v>818</v>
      </c>
      <c r="AM739" s="10" t="s">
        <v>819</v>
      </c>
      <c r="AN739" s="10" t="s">
        <v>820</v>
      </c>
      <c r="AO739" s="10" t="s">
        <v>821</v>
      </c>
      <c r="AP739">
        <f>VLOOKUP(C739,'debit moy jour'!$A$2:$B$1198,2,FALSE)</f>
        <v>23.677</v>
      </c>
      <c r="AQ739" t="b">
        <f t="shared" si="33"/>
        <v>0</v>
      </c>
      <c r="AR739">
        <f>VLOOKUP(C739,'pluie jour'!$A$2:$B$1207,2,FALSE)</f>
        <v>2</v>
      </c>
      <c r="AS739">
        <f t="shared" si="34"/>
        <v>1</v>
      </c>
      <c r="AT739" s="11">
        <f t="shared" si="35"/>
        <v>-1.7707323242970442E-3</v>
      </c>
    </row>
    <row r="740" spans="1:46" x14ac:dyDescent="0.3">
      <c r="A740" t="s">
        <v>863</v>
      </c>
      <c r="B740" t="s">
        <v>3</v>
      </c>
      <c r="C740" s="4">
        <v>37389</v>
      </c>
      <c r="D740" t="s">
        <v>740</v>
      </c>
      <c r="E740">
        <v>15970</v>
      </c>
      <c r="F740">
        <v>13010</v>
      </c>
      <c r="G740">
        <v>31</v>
      </c>
      <c r="H740">
        <v>3619</v>
      </c>
      <c r="I740">
        <v>4654</v>
      </c>
      <c r="J740">
        <v>12540</v>
      </c>
      <c r="K740">
        <v>0.35</v>
      </c>
      <c r="L740">
        <v>26.07</v>
      </c>
      <c r="M740">
        <v>177.2</v>
      </c>
      <c r="N740">
        <v>2.3199999999999998</v>
      </c>
      <c r="O740">
        <v>20.86</v>
      </c>
      <c r="P740">
        <v>2.54</v>
      </c>
      <c r="Q740">
        <v>79.08</v>
      </c>
      <c r="R740">
        <v>5.8999999999999997E-2</v>
      </c>
      <c r="S740">
        <v>24.39</v>
      </c>
      <c r="T740">
        <v>0.41599999999999998</v>
      </c>
      <c r="U740">
        <v>0.20100000000000001</v>
      </c>
      <c r="V740">
        <v>0.106</v>
      </c>
      <c r="W740">
        <v>0.442</v>
      </c>
      <c r="X740">
        <v>8.1699999999999995E-2</v>
      </c>
      <c r="Y740">
        <v>1.4200000000000001E-2</v>
      </c>
      <c r="Z740">
        <v>6.2300000000000001E-2</v>
      </c>
      <c r="AA740">
        <v>6.3E-3</v>
      </c>
      <c r="AB740">
        <v>2.9899999999999999E-2</v>
      </c>
      <c r="AC740">
        <v>6.4000000000000003E-3</v>
      </c>
      <c r="AD740">
        <v>1.61E-2</v>
      </c>
      <c r="AE740">
        <v>2.2000000000000001E-3</v>
      </c>
      <c r="AF740">
        <v>1.4200000000000001E-2</v>
      </c>
      <c r="AG740">
        <v>2.3999999999999998E-3</v>
      </c>
      <c r="AH740">
        <v>7.2999999999999995E-2</v>
      </c>
      <c r="AI740">
        <v>2.4E-2</v>
      </c>
      <c r="AJ740">
        <v>2.4E-2</v>
      </c>
      <c r="AK740">
        <v>1.4007000000000001</v>
      </c>
      <c r="AL740" s="10" t="s">
        <v>818</v>
      </c>
      <c r="AM740" s="10" t="s">
        <v>819</v>
      </c>
      <c r="AN740" s="10" t="s">
        <v>820</v>
      </c>
      <c r="AO740" s="10" t="s">
        <v>821</v>
      </c>
      <c r="AP740">
        <f>VLOOKUP(C740,'debit moy jour'!$A$2:$B$1198,2,FALSE)</f>
        <v>30.027999999999999</v>
      </c>
      <c r="AQ740" t="b">
        <f t="shared" si="33"/>
        <v>0</v>
      </c>
      <c r="AR740">
        <f>VLOOKUP(C740,'pluie jour'!$A$2:$B$1207,2,FALSE)</f>
        <v>12.5</v>
      </c>
      <c r="AS740">
        <f t="shared" si="34"/>
        <v>1</v>
      </c>
      <c r="AT740" s="11">
        <f t="shared" si="35"/>
        <v>0.26823499598766731</v>
      </c>
    </row>
    <row r="741" spans="1:46" x14ac:dyDescent="0.3">
      <c r="A741" t="s">
        <v>863</v>
      </c>
      <c r="B741" t="s">
        <v>3</v>
      </c>
      <c r="C741" s="4">
        <v>37390</v>
      </c>
      <c r="D741" t="s">
        <v>741</v>
      </c>
      <c r="E741">
        <v>18590</v>
      </c>
      <c r="F741">
        <v>15320</v>
      </c>
      <c r="G741">
        <v>12</v>
      </c>
      <c r="H741">
        <v>4233</v>
      </c>
      <c r="I741">
        <v>2817</v>
      </c>
      <c r="J741">
        <v>12170</v>
      </c>
      <c r="K741">
        <v>0.3</v>
      </c>
      <c r="L741">
        <v>14.54</v>
      </c>
      <c r="M741">
        <v>84.4</v>
      </c>
      <c r="N741">
        <v>0.85</v>
      </c>
      <c r="O741">
        <v>13.78</v>
      </c>
      <c r="P741">
        <v>1.24</v>
      </c>
      <c r="Q741">
        <v>87</v>
      </c>
      <c r="R741">
        <v>5.3999999999999999E-2</v>
      </c>
      <c r="S741">
        <v>23.62</v>
      </c>
      <c r="T741">
        <v>0.19800000000000001</v>
      </c>
      <c r="U741">
        <v>9.3100000000000002E-2</v>
      </c>
      <c r="V741">
        <v>5.28E-2</v>
      </c>
      <c r="W741">
        <v>0.22700000000000001</v>
      </c>
      <c r="X741">
        <v>4.0099999999999997E-2</v>
      </c>
      <c r="Y741">
        <v>7.4999999999999997E-3</v>
      </c>
      <c r="Z741">
        <v>3.1099999999999999E-2</v>
      </c>
      <c r="AA741">
        <v>3.2000000000000002E-3</v>
      </c>
      <c r="AB741">
        <v>1.3599999999999999E-2</v>
      </c>
      <c r="AC741">
        <v>3.0000000000000001E-3</v>
      </c>
      <c r="AD741">
        <v>8.2000000000000007E-3</v>
      </c>
      <c r="AE741">
        <v>1.1999999999999999E-3</v>
      </c>
      <c r="AF741">
        <v>8.0999999999999996E-3</v>
      </c>
      <c r="AG741">
        <v>1.5E-3</v>
      </c>
      <c r="AH741">
        <v>2.8000000000000001E-2</v>
      </c>
      <c r="AI741">
        <v>8.9999999999999993E-3</v>
      </c>
      <c r="AJ741">
        <v>8.9999999999999993E-3</v>
      </c>
      <c r="AK741">
        <v>0.6885</v>
      </c>
      <c r="AL741" s="10" t="s">
        <v>818</v>
      </c>
      <c r="AM741" s="10" t="s">
        <v>819</v>
      </c>
      <c r="AN741" s="10" t="s">
        <v>820</v>
      </c>
      <c r="AO741" s="10" t="s">
        <v>821</v>
      </c>
      <c r="AP741">
        <f>VLOOKUP(C741,'debit moy jour'!$A$2:$B$1198,2,FALSE)</f>
        <v>28.071999999999999</v>
      </c>
      <c r="AQ741" t="b">
        <f t="shared" si="33"/>
        <v>0</v>
      </c>
      <c r="AR741">
        <f>VLOOKUP(C741,'pluie jour'!$A$2:$B$1207,2,FALSE)</f>
        <v>0</v>
      </c>
      <c r="AS741">
        <f t="shared" si="34"/>
        <v>1</v>
      </c>
      <c r="AT741" s="11">
        <f t="shared" si="35"/>
        <v>-6.5139203410150517E-2</v>
      </c>
    </row>
    <row r="742" spans="1:46" x14ac:dyDescent="0.3">
      <c r="A742" t="s">
        <v>863</v>
      </c>
      <c r="B742" t="s">
        <v>3</v>
      </c>
      <c r="C742" s="4">
        <v>37391</v>
      </c>
      <c r="D742" t="s">
        <v>742</v>
      </c>
      <c r="E742">
        <v>19410</v>
      </c>
      <c r="F742">
        <v>16060</v>
      </c>
      <c r="G742">
        <v>9.8000000000000007</v>
      </c>
      <c r="H742">
        <v>4438</v>
      </c>
      <c r="I742">
        <v>2692</v>
      </c>
      <c r="J742">
        <v>12630</v>
      </c>
      <c r="K742">
        <v>0.28000000000000003</v>
      </c>
      <c r="L742">
        <v>11.19</v>
      </c>
      <c r="M742">
        <v>61.5</v>
      </c>
      <c r="N742">
        <v>0.74</v>
      </c>
      <c r="O742">
        <v>13.75</v>
      </c>
      <c r="P742">
        <v>1.21</v>
      </c>
      <c r="Q742">
        <v>91.68</v>
      </c>
      <c r="R742">
        <v>4.8000000000000001E-2</v>
      </c>
      <c r="S742">
        <v>24.96</v>
      </c>
      <c r="T742">
        <v>0.16800000000000001</v>
      </c>
      <c r="U742">
        <v>7.3999999999999996E-2</v>
      </c>
      <c r="V742">
        <v>4.41E-2</v>
      </c>
      <c r="W742">
        <v>0.188</v>
      </c>
      <c r="X742">
        <v>3.5200000000000002E-2</v>
      </c>
      <c r="Y742">
        <v>6.1000000000000004E-3</v>
      </c>
      <c r="Z742">
        <v>2.4899999999999999E-2</v>
      </c>
      <c r="AA742">
        <v>2.5999999999999999E-3</v>
      </c>
      <c r="AB742">
        <v>1.24E-2</v>
      </c>
      <c r="AC742">
        <v>2.5999999999999999E-3</v>
      </c>
      <c r="AD742">
        <v>7.6E-3</v>
      </c>
      <c r="AE742">
        <v>1E-3</v>
      </c>
      <c r="AF742">
        <v>7.0000000000000001E-3</v>
      </c>
      <c r="AG742">
        <v>1.2999999999999999E-3</v>
      </c>
      <c r="AH742">
        <v>0.02</v>
      </c>
      <c r="AI742">
        <v>6.0000000000000001E-3</v>
      </c>
      <c r="AJ742">
        <v>8.0000000000000002E-3</v>
      </c>
      <c r="AK742">
        <v>0.57479999999999998</v>
      </c>
      <c r="AL742" s="10" t="s">
        <v>818</v>
      </c>
      <c r="AM742" s="10" t="s">
        <v>819</v>
      </c>
      <c r="AN742" s="10" t="s">
        <v>820</v>
      </c>
      <c r="AO742" s="10" t="s">
        <v>821</v>
      </c>
      <c r="AP742">
        <f>VLOOKUP(C742,'debit moy jour'!$A$2:$B$1198,2,FALSE)</f>
        <v>23.885999999999999</v>
      </c>
      <c r="AQ742" t="b">
        <f t="shared" si="33"/>
        <v>0</v>
      </c>
      <c r="AR742">
        <f>VLOOKUP(C742,'pluie jour'!$A$2:$B$1207,2,FALSE)</f>
        <v>0</v>
      </c>
      <c r="AS742">
        <f t="shared" si="34"/>
        <v>0</v>
      </c>
      <c r="AT742" s="11" t="e">
        <f t="shared" si="35"/>
        <v>#N/A</v>
      </c>
    </row>
    <row r="743" spans="1:46" x14ac:dyDescent="0.3">
      <c r="A743" t="s">
        <v>863</v>
      </c>
      <c r="B743" t="s">
        <v>3</v>
      </c>
      <c r="C743" s="4">
        <v>37392</v>
      </c>
      <c r="D743" t="s">
        <v>743</v>
      </c>
      <c r="E743">
        <v>19130</v>
      </c>
      <c r="F743">
        <v>15630</v>
      </c>
      <c r="G743">
        <v>9.1999999999999993</v>
      </c>
      <c r="H743">
        <v>4277</v>
      </c>
      <c r="I743">
        <v>2660</v>
      </c>
      <c r="J743">
        <v>12520</v>
      </c>
      <c r="K743">
        <v>0.25</v>
      </c>
      <c r="L743">
        <v>11.76</v>
      </c>
      <c r="M743">
        <v>51.6</v>
      </c>
      <c r="N743">
        <v>0.7</v>
      </c>
      <c r="O743">
        <v>13.35</v>
      </c>
      <c r="P743">
        <v>1.24</v>
      </c>
      <c r="Q743">
        <v>91.08</v>
      </c>
      <c r="R743">
        <v>4.4999999999999998E-2</v>
      </c>
      <c r="S743">
        <v>25.47</v>
      </c>
      <c r="T743">
        <v>0.161</v>
      </c>
      <c r="U743">
        <v>6.8099999999999994E-2</v>
      </c>
      <c r="V743">
        <v>4.2700000000000002E-2</v>
      </c>
      <c r="W743">
        <v>0.18</v>
      </c>
      <c r="X743">
        <v>3.32E-2</v>
      </c>
      <c r="Y743">
        <v>6.0000000000000001E-3</v>
      </c>
      <c r="Z743">
        <v>2.47E-2</v>
      </c>
      <c r="AA743">
        <v>2.7000000000000001E-3</v>
      </c>
      <c r="AB743">
        <v>1.2E-2</v>
      </c>
      <c r="AC743">
        <v>2.3999999999999998E-3</v>
      </c>
      <c r="AD743">
        <v>6.7000000000000002E-3</v>
      </c>
      <c r="AE743">
        <v>1E-3</v>
      </c>
      <c r="AF743">
        <v>6.1999999999999998E-3</v>
      </c>
      <c r="AG743">
        <v>8.9999999999999998E-4</v>
      </c>
      <c r="AH743">
        <v>0.02</v>
      </c>
      <c r="AI743">
        <v>0</v>
      </c>
      <c r="AJ743">
        <v>7.0000000000000001E-3</v>
      </c>
      <c r="AK743">
        <v>0.54759999999999998</v>
      </c>
      <c r="AL743" s="10" t="s">
        <v>818</v>
      </c>
      <c r="AM743" s="10" t="s">
        <v>819</v>
      </c>
      <c r="AN743" s="10" t="s">
        <v>820</v>
      </c>
      <c r="AO743" s="10" t="s">
        <v>821</v>
      </c>
      <c r="AP743">
        <f>VLOOKUP(C743,'debit moy jour'!$A$2:$B$1198,2,FALSE)</f>
        <v>22.015000000000001</v>
      </c>
      <c r="AQ743" t="b">
        <f t="shared" si="33"/>
        <v>0</v>
      </c>
      <c r="AR743">
        <f>VLOOKUP(C743,'pluie jour'!$A$2:$B$1207,2,FALSE)</f>
        <v>0</v>
      </c>
      <c r="AS743">
        <f t="shared" si="34"/>
        <v>0</v>
      </c>
      <c r="AT743" s="11" t="e">
        <f t="shared" si="35"/>
        <v>#N/A</v>
      </c>
    </row>
    <row r="744" spans="1:46" x14ac:dyDescent="0.3">
      <c r="A744" t="s">
        <v>863</v>
      </c>
      <c r="B744" t="s">
        <v>3</v>
      </c>
      <c r="C744" s="4">
        <v>37393</v>
      </c>
      <c r="D744" t="s">
        <v>744</v>
      </c>
      <c r="E744">
        <v>18660</v>
      </c>
      <c r="F744">
        <v>15460</v>
      </c>
      <c r="G744">
        <v>9.1999999999999993</v>
      </c>
      <c r="H744">
        <v>4197</v>
      </c>
      <c r="I744">
        <v>2691</v>
      </c>
      <c r="J744">
        <v>12130</v>
      </c>
      <c r="K744">
        <v>0.25</v>
      </c>
      <c r="L744">
        <v>9.11</v>
      </c>
      <c r="M744">
        <v>47.3</v>
      </c>
      <c r="N744">
        <v>0.71</v>
      </c>
      <c r="O744">
        <v>13.07</v>
      </c>
      <c r="P744">
        <v>1.24</v>
      </c>
      <c r="Q744">
        <v>89.38</v>
      </c>
      <c r="R744">
        <v>4.5999999999999999E-2</v>
      </c>
      <c r="S744">
        <v>25.07</v>
      </c>
      <c r="T744">
        <v>0.16800000000000001</v>
      </c>
      <c r="U744">
        <v>6.9900000000000004E-2</v>
      </c>
      <c r="V744">
        <v>4.4200000000000003E-2</v>
      </c>
      <c r="W744">
        <v>0.183</v>
      </c>
      <c r="X744">
        <v>3.2899999999999999E-2</v>
      </c>
      <c r="Y744">
        <v>6.4000000000000003E-3</v>
      </c>
      <c r="Z744">
        <v>2.7300000000000001E-2</v>
      </c>
      <c r="AA744">
        <v>2.5999999999999999E-3</v>
      </c>
      <c r="AB744">
        <v>1.26E-2</v>
      </c>
      <c r="AC744">
        <v>2.5999999999999999E-3</v>
      </c>
      <c r="AD744">
        <v>6.7999999999999996E-3</v>
      </c>
      <c r="AE744">
        <v>8.9999999999999998E-4</v>
      </c>
      <c r="AF744">
        <v>7.0000000000000001E-3</v>
      </c>
      <c r="AG744">
        <v>1.1999999999999999E-3</v>
      </c>
      <c r="AH744">
        <v>0.02</v>
      </c>
      <c r="AI744">
        <v>0</v>
      </c>
      <c r="AJ744">
        <v>7.0000000000000001E-3</v>
      </c>
      <c r="AK744">
        <v>0.5655</v>
      </c>
      <c r="AL744" s="10" t="s">
        <v>818</v>
      </c>
      <c r="AM744" s="10" t="s">
        <v>819</v>
      </c>
      <c r="AN744" s="10" t="s">
        <v>820</v>
      </c>
      <c r="AO744" s="10" t="s">
        <v>821</v>
      </c>
      <c r="AP744">
        <f>VLOOKUP(C744,'debit moy jour'!$A$2:$B$1198,2,FALSE)</f>
        <v>21.106000000000002</v>
      </c>
      <c r="AQ744" t="b">
        <f t="shared" si="33"/>
        <v>0</v>
      </c>
      <c r="AR744">
        <f>VLOOKUP(C744,'pluie jour'!$A$2:$B$1207,2,FALSE)</f>
        <v>4.5</v>
      </c>
      <c r="AS744">
        <f t="shared" si="34"/>
        <v>1</v>
      </c>
      <c r="AT744" s="11">
        <f t="shared" si="35"/>
        <v>-4.1290029525323596E-2</v>
      </c>
    </row>
    <row r="745" spans="1:46" x14ac:dyDescent="0.3">
      <c r="A745" t="s">
        <v>863</v>
      </c>
      <c r="B745" t="s">
        <v>3</v>
      </c>
      <c r="C745" s="4">
        <v>37394</v>
      </c>
      <c r="D745" t="s">
        <v>745</v>
      </c>
      <c r="E745">
        <v>18470</v>
      </c>
      <c r="F745">
        <v>15270</v>
      </c>
      <c r="G745">
        <v>9</v>
      </c>
      <c r="H745">
        <v>4033</v>
      </c>
      <c r="I745">
        <v>2622</v>
      </c>
      <c r="J745">
        <v>12200</v>
      </c>
      <c r="K745">
        <v>0.26</v>
      </c>
      <c r="L745">
        <v>8.33</v>
      </c>
      <c r="M745">
        <v>44</v>
      </c>
      <c r="N745">
        <v>0.99</v>
      </c>
      <c r="O745">
        <v>14.66</v>
      </c>
      <c r="P745">
        <v>1.18</v>
      </c>
      <c r="Q745">
        <v>87.44</v>
      </c>
      <c r="R745">
        <v>4.8000000000000001E-2</v>
      </c>
      <c r="S745">
        <v>24.07</v>
      </c>
      <c r="T745">
        <v>0.16400000000000001</v>
      </c>
      <c r="U745">
        <v>6.8000000000000005E-2</v>
      </c>
      <c r="V745">
        <v>4.3099999999999999E-2</v>
      </c>
      <c r="W745">
        <v>0.17499999999999999</v>
      </c>
      <c r="X745">
        <v>3.27E-2</v>
      </c>
      <c r="Y745">
        <v>5.4999999999999997E-3</v>
      </c>
      <c r="Z745">
        <v>2.5499999999999998E-2</v>
      </c>
      <c r="AA745">
        <v>2.7000000000000001E-3</v>
      </c>
      <c r="AB745">
        <v>1.29E-2</v>
      </c>
      <c r="AC745">
        <v>2.7000000000000001E-3</v>
      </c>
      <c r="AD745">
        <v>7.6E-3</v>
      </c>
      <c r="AE745">
        <v>1E-3</v>
      </c>
      <c r="AF745">
        <v>6.4999999999999997E-3</v>
      </c>
      <c r="AG745">
        <v>1.4E-3</v>
      </c>
      <c r="AH745">
        <v>0.03</v>
      </c>
      <c r="AI745">
        <v>1.4999999999999999E-2</v>
      </c>
      <c r="AJ745">
        <v>8.0000000000000002E-3</v>
      </c>
      <c r="AK745">
        <v>0.54859999999999998</v>
      </c>
      <c r="AL745" s="10" t="s">
        <v>818</v>
      </c>
      <c r="AM745" s="10" t="s">
        <v>819</v>
      </c>
      <c r="AN745" s="10" t="s">
        <v>820</v>
      </c>
      <c r="AO745" s="10" t="s">
        <v>821</v>
      </c>
      <c r="AP745">
        <f>VLOOKUP(C745,'debit moy jour'!$A$2:$B$1198,2,FALSE)</f>
        <v>21.006</v>
      </c>
      <c r="AQ745" t="b">
        <f t="shared" si="33"/>
        <v>0</v>
      </c>
      <c r="AR745">
        <f>VLOOKUP(C745,'pluie jour'!$A$2:$B$1207,2,FALSE)</f>
        <v>0</v>
      </c>
      <c r="AS745">
        <f t="shared" si="34"/>
        <v>1</v>
      </c>
      <c r="AT745" s="11">
        <f t="shared" si="35"/>
        <v>-4.7379891973846969E-3</v>
      </c>
    </row>
    <row r="746" spans="1:46" x14ac:dyDescent="0.3">
      <c r="A746" t="s">
        <v>863</v>
      </c>
      <c r="B746" t="s">
        <v>3</v>
      </c>
      <c r="C746" s="4">
        <v>37395</v>
      </c>
      <c r="D746" t="s">
        <v>746</v>
      </c>
      <c r="E746">
        <v>18430</v>
      </c>
      <c r="F746">
        <v>15470</v>
      </c>
      <c r="G746">
        <v>9.4</v>
      </c>
      <c r="H746">
        <v>4087</v>
      </c>
      <c r="I746">
        <v>2677</v>
      </c>
      <c r="J746">
        <v>12120</v>
      </c>
      <c r="K746">
        <v>0.28000000000000003</v>
      </c>
      <c r="L746">
        <v>8.4499999999999993</v>
      </c>
      <c r="M746">
        <v>47</v>
      </c>
      <c r="N746">
        <v>1.56</v>
      </c>
      <c r="O746">
        <v>18.09</v>
      </c>
      <c r="P746">
        <v>1.22</v>
      </c>
      <c r="Q746">
        <v>87.91</v>
      </c>
      <c r="R746">
        <v>5.0999999999999997E-2</v>
      </c>
      <c r="S746">
        <v>24.17</v>
      </c>
      <c r="T746">
        <v>0.16300000000000001</v>
      </c>
      <c r="U746">
        <v>7.1099999999999997E-2</v>
      </c>
      <c r="V746">
        <v>4.3099999999999999E-2</v>
      </c>
      <c r="W746">
        <v>0.185</v>
      </c>
      <c r="X746">
        <v>3.3399999999999999E-2</v>
      </c>
      <c r="Y746">
        <v>6.4000000000000003E-3</v>
      </c>
      <c r="Z746">
        <v>2.5100000000000001E-2</v>
      </c>
      <c r="AA746">
        <v>2.5000000000000001E-3</v>
      </c>
      <c r="AB746">
        <v>1.34E-2</v>
      </c>
      <c r="AC746">
        <v>2.5999999999999999E-3</v>
      </c>
      <c r="AD746">
        <v>7.7999999999999996E-3</v>
      </c>
      <c r="AE746">
        <v>1.1999999999999999E-3</v>
      </c>
      <c r="AF746">
        <v>6.3E-3</v>
      </c>
      <c r="AG746">
        <v>1.1000000000000001E-3</v>
      </c>
      <c r="AH746">
        <v>7.1999999999999995E-2</v>
      </c>
      <c r="AI746">
        <v>8.9999999999999993E-3</v>
      </c>
      <c r="AJ746">
        <v>8.0000000000000002E-3</v>
      </c>
      <c r="AK746">
        <v>0.56189999999999996</v>
      </c>
      <c r="AL746" s="10" t="s">
        <v>818</v>
      </c>
      <c r="AM746" s="10" t="s">
        <v>819</v>
      </c>
      <c r="AN746" s="10" t="s">
        <v>820</v>
      </c>
      <c r="AO746" s="10" t="s">
        <v>821</v>
      </c>
      <c r="AP746">
        <f>VLOOKUP(C746,'debit moy jour'!$A$2:$B$1198,2,FALSE)</f>
        <v>20.905999999999999</v>
      </c>
      <c r="AQ746" t="b">
        <f t="shared" si="33"/>
        <v>0</v>
      </c>
      <c r="AR746">
        <f>VLOOKUP(C746,'pluie jour'!$A$2:$B$1207,2,FALSE)</f>
        <v>0</v>
      </c>
      <c r="AS746">
        <f t="shared" si="34"/>
        <v>0</v>
      </c>
      <c r="AT746" s="11" t="e">
        <f t="shared" si="35"/>
        <v>#N/A</v>
      </c>
    </row>
    <row r="747" spans="1:46" x14ac:dyDescent="0.3">
      <c r="A747" t="s">
        <v>863</v>
      </c>
      <c r="B747" t="s">
        <v>3</v>
      </c>
      <c r="C747" s="4">
        <v>37396</v>
      </c>
      <c r="D747" t="s">
        <v>747</v>
      </c>
      <c r="E747">
        <v>18480</v>
      </c>
      <c r="F747">
        <v>15390</v>
      </c>
      <c r="G747">
        <v>9</v>
      </c>
      <c r="H747">
        <v>4131</v>
      </c>
      <c r="I747">
        <v>2621</v>
      </c>
      <c r="J747">
        <v>12030</v>
      </c>
      <c r="K747">
        <v>0.25</v>
      </c>
      <c r="L747">
        <v>10.72</v>
      </c>
      <c r="M747">
        <v>50.3</v>
      </c>
      <c r="N747">
        <v>0.68</v>
      </c>
      <c r="O747">
        <v>12.4</v>
      </c>
      <c r="P747">
        <v>1.19</v>
      </c>
      <c r="Q747">
        <v>88.89</v>
      </c>
      <c r="R747">
        <v>3.9E-2</v>
      </c>
      <c r="S747">
        <v>24.49</v>
      </c>
      <c r="T747">
        <v>0.158</v>
      </c>
      <c r="U747">
        <v>7.0099999999999996E-2</v>
      </c>
      <c r="V747">
        <v>4.1599999999999998E-2</v>
      </c>
      <c r="W747">
        <v>0.17699999999999999</v>
      </c>
      <c r="X747">
        <v>3.1300000000000001E-2</v>
      </c>
      <c r="Y747">
        <v>5.3E-3</v>
      </c>
      <c r="Z747">
        <v>2.6100000000000002E-2</v>
      </c>
      <c r="AA747">
        <v>2.5000000000000001E-3</v>
      </c>
      <c r="AB747">
        <v>1.2999999999999999E-2</v>
      </c>
      <c r="AC747">
        <v>2.3999999999999998E-3</v>
      </c>
      <c r="AD747">
        <v>7.4000000000000003E-3</v>
      </c>
      <c r="AE747">
        <v>8.0000000000000004E-4</v>
      </c>
      <c r="AF747">
        <v>5.8999999999999999E-3</v>
      </c>
      <c r="AG747">
        <v>1E-3</v>
      </c>
      <c r="AH747">
        <v>2.4E-2</v>
      </c>
      <c r="AI747">
        <v>7.0000000000000001E-3</v>
      </c>
      <c r="AJ747">
        <v>8.0000000000000002E-3</v>
      </c>
      <c r="AK747">
        <v>0.54259999999999997</v>
      </c>
      <c r="AL747" s="10" t="s">
        <v>818</v>
      </c>
      <c r="AM747" s="10" t="s">
        <v>819</v>
      </c>
      <c r="AN747" s="10" t="s">
        <v>820</v>
      </c>
      <c r="AO747" s="10" t="s">
        <v>821</v>
      </c>
      <c r="AP747">
        <f>VLOOKUP(C747,'debit moy jour'!$A$2:$B$1198,2,FALSE)</f>
        <v>20.91</v>
      </c>
      <c r="AQ747" t="b">
        <f t="shared" si="33"/>
        <v>0</v>
      </c>
      <c r="AR747">
        <f>VLOOKUP(C747,'pluie jour'!$A$2:$B$1207,2,FALSE)</f>
        <v>0</v>
      </c>
      <c r="AS747">
        <f t="shared" si="34"/>
        <v>0</v>
      </c>
      <c r="AT747" s="11" t="e">
        <f t="shared" si="35"/>
        <v>#N/A</v>
      </c>
    </row>
    <row r="748" spans="1:46" x14ac:dyDescent="0.3">
      <c r="A748" t="s">
        <v>863</v>
      </c>
      <c r="B748" t="s">
        <v>3</v>
      </c>
      <c r="C748" s="4">
        <v>37397</v>
      </c>
      <c r="D748" t="s">
        <v>748</v>
      </c>
      <c r="E748">
        <v>19350</v>
      </c>
      <c r="F748">
        <v>15930</v>
      </c>
      <c r="G748">
        <v>9.8000000000000007</v>
      </c>
      <c r="H748">
        <v>4269</v>
      </c>
      <c r="I748">
        <v>2708</v>
      </c>
      <c r="J748">
        <v>12570</v>
      </c>
      <c r="K748">
        <v>0.25</v>
      </c>
      <c r="L748">
        <v>10.95</v>
      </c>
      <c r="M748">
        <v>51.3</v>
      </c>
      <c r="N748">
        <v>0.74</v>
      </c>
      <c r="O748">
        <v>13.28</v>
      </c>
      <c r="P748">
        <v>1.23</v>
      </c>
      <c r="Q748">
        <v>92.3</v>
      </c>
      <c r="R748">
        <v>4.5999999999999999E-2</v>
      </c>
      <c r="S748">
        <v>25.57</v>
      </c>
      <c r="T748">
        <v>0.17100000000000001</v>
      </c>
      <c r="U748">
        <v>7.46E-2</v>
      </c>
      <c r="V748">
        <v>4.4900000000000002E-2</v>
      </c>
      <c r="W748">
        <v>0.192</v>
      </c>
      <c r="X748">
        <v>3.4099999999999998E-2</v>
      </c>
      <c r="Y748">
        <v>6.3E-3</v>
      </c>
      <c r="Z748">
        <v>2.6200000000000001E-2</v>
      </c>
      <c r="AA748">
        <v>2.5000000000000001E-3</v>
      </c>
      <c r="AB748">
        <v>1.34E-2</v>
      </c>
      <c r="AC748">
        <v>2.5000000000000001E-3</v>
      </c>
      <c r="AD748">
        <v>8.0000000000000002E-3</v>
      </c>
      <c r="AE748">
        <v>1E-3</v>
      </c>
      <c r="AF748">
        <v>5.8999999999999999E-3</v>
      </c>
      <c r="AG748">
        <v>1.1999999999999999E-3</v>
      </c>
      <c r="AH748">
        <v>2.4E-2</v>
      </c>
      <c r="AI748">
        <v>0</v>
      </c>
      <c r="AJ748">
        <v>8.0000000000000002E-3</v>
      </c>
      <c r="AK748">
        <v>0.58360000000000001</v>
      </c>
      <c r="AL748" s="10" t="s">
        <v>818</v>
      </c>
      <c r="AM748" s="10" t="s">
        <v>819</v>
      </c>
      <c r="AN748" s="10" t="s">
        <v>820</v>
      </c>
      <c r="AO748" s="10" t="s">
        <v>821</v>
      </c>
      <c r="AP748">
        <f>VLOOKUP(C748,'debit moy jour'!$A$2:$B$1198,2,FALSE)</f>
        <v>24.423999999999999</v>
      </c>
      <c r="AQ748" t="b">
        <f t="shared" si="33"/>
        <v>0</v>
      </c>
      <c r="AR748">
        <f>VLOOKUP(C748,'pluie jour'!$A$2:$B$1207,2,FALSE)</f>
        <v>11.5</v>
      </c>
      <c r="AS748">
        <f t="shared" si="34"/>
        <v>1</v>
      </c>
      <c r="AT748" s="11">
        <f t="shared" si="35"/>
        <v>0.16805356288857004</v>
      </c>
    </row>
    <row r="749" spans="1:46" x14ac:dyDescent="0.3">
      <c r="A749" t="s">
        <v>863</v>
      </c>
      <c r="B749" t="s">
        <v>3</v>
      </c>
      <c r="C749" s="4">
        <v>37398</v>
      </c>
      <c r="D749" t="s">
        <v>749</v>
      </c>
      <c r="E749">
        <v>18920</v>
      </c>
      <c r="F749">
        <v>15410</v>
      </c>
      <c r="G749">
        <v>13.2</v>
      </c>
      <c r="H749">
        <v>4285</v>
      </c>
      <c r="I749">
        <v>2936</v>
      </c>
      <c r="J749">
        <v>12520</v>
      </c>
      <c r="K749">
        <v>0.31</v>
      </c>
      <c r="L749">
        <v>13.26</v>
      </c>
      <c r="M749">
        <v>77.400000000000006</v>
      </c>
      <c r="N749">
        <v>1.03</v>
      </c>
      <c r="O749">
        <v>13.09</v>
      </c>
      <c r="P749">
        <v>1.31</v>
      </c>
      <c r="Q749">
        <v>88.8</v>
      </c>
      <c r="R749">
        <v>0.04</v>
      </c>
      <c r="S749">
        <v>24.11</v>
      </c>
      <c r="T749">
        <v>0.21099999999999999</v>
      </c>
      <c r="U749">
        <v>0.1</v>
      </c>
      <c r="V749">
        <v>5.5899999999999998E-2</v>
      </c>
      <c r="W749">
        <v>0.23899999999999999</v>
      </c>
      <c r="X749">
        <v>4.4200000000000003E-2</v>
      </c>
      <c r="Y749">
        <v>7.7999999999999996E-3</v>
      </c>
      <c r="Z749">
        <v>3.27E-2</v>
      </c>
      <c r="AA749">
        <v>3.3999999999999998E-3</v>
      </c>
      <c r="AB749">
        <v>1.49E-2</v>
      </c>
      <c r="AC749">
        <v>3.2000000000000002E-3</v>
      </c>
      <c r="AD749">
        <v>9.4000000000000004E-3</v>
      </c>
      <c r="AE749">
        <v>1.4E-3</v>
      </c>
      <c r="AF749">
        <v>8.2000000000000007E-3</v>
      </c>
      <c r="AG749">
        <v>1.2999999999999999E-3</v>
      </c>
      <c r="AH749">
        <v>4.9000000000000002E-2</v>
      </c>
      <c r="AI749">
        <v>6.0000000000000001E-3</v>
      </c>
      <c r="AJ749">
        <v>0.01</v>
      </c>
      <c r="AK749">
        <v>0.73240000000000005</v>
      </c>
      <c r="AL749" s="10" t="s">
        <v>818</v>
      </c>
      <c r="AM749" s="10" t="s">
        <v>819</v>
      </c>
      <c r="AN749" s="10" t="s">
        <v>820</v>
      </c>
      <c r="AO749" s="10" t="s">
        <v>821</v>
      </c>
      <c r="AP749">
        <f>VLOOKUP(C749,'debit moy jour'!$A$2:$B$1198,2,FALSE)</f>
        <v>25.062000000000001</v>
      </c>
      <c r="AQ749" t="b">
        <f t="shared" si="33"/>
        <v>0</v>
      </c>
      <c r="AR749">
        <f>VLOOKUP(C749,'pluie jour'!$A$2:$B$1207,2,FALSE)</f>
        <v>1</v>
      </c>
      <c r="AS749">
        <f t="shared" si="34"/>
        <v>1</v>
      </c>
      <c r="AT749" s="11">
        <f t="shared" si="35"/>
        <v>2.6121847363249334E-2</v>
      </c>
    </row>
    <row r="750" spans="1:46" x14ac:dyDescent="0.3">
      <c r="A750" t="s">
        <v>863</v>
      </c>
      <c r="B750" t="s">
        <v>3</v>
      </c>
      <c r="C750" s="4">
        <v>37399</v>
      </c>
      <c r="D750" t="s">
        <v>750</v>
      </c>
      <c r="E750">
        <v>18400</v>
      </c>
      <c r="F750">
        <v>15400</v>
      </c>
      <c r="G750">
        <v>9.1999999999999993</v>
      </c>
      <c r="H750">
        <v>4157</v>
      </c>
      <c r="I750">
        <v>2640</v>
      </c>
      <c r="J750">
        <v>12120</v>
      </c>
      <c r="K750">
        <v>0.25</v>
      </c>
      <c r="L750">
        <v>9.68</v>
      </c>
      <c r="M750">
        <v>49</v>
      </c>
      <c r="N750">
        <v>0.74</v>
      </c>
      <c r="O750">
        <v>11.73</v>
      </c>
      <c r="P750">
        <v>1.18</v>
      </c>
      <c r="Q750">
        <v>87.7</v>
      </c>
      <c r="R750">
        <v>3.7999999999999999E-2</v>
      </c>
      <c r="S750">
        <v>23.49</v>
      </c>
      <c r="T750">
        <v>0.16</v>
      </c>
      <c r="U750">
        <v>6.9500000000000006E-2</v>
      </c>
      <c r="V750">
        <v>4.3099999999999999E-2</v>
      </c>
      <c r="W750">
        <v>0.185</v>
      </c>
      <c r="X750">
        <v>3.4099999999999998E-2</v>
      </c>
      <c r="Y750">
        <v>5.8999999999999999E-3</v>
      </c>
      <c r="Z750">
        <v>2.4799999999999999E-2</v>
      </c>
      <c r="AA750">
        <v>2.7000000000000001E-3</v>
      </c>
      <c r="AB750">
        <v>1.3299999999999999E-2</v>
      </c>
      <c r="AC750">
        <v>2.3999999999999998E-3</v>
      </c>
      <c r="AD750">
        <v>7.1000000000000004E-3</v>
      </c>
      <c r="AE750">
        <v>1.1000000000000001E-3</v>
      </c>
      <c r="AF750">
        <v>6.6E-3</v>
      </c>
      <c r="AG750">
        <v>1.2999999999999999E-3</v>
      </c>
      <c r="AH750">
        <v>2.5000000000000001E-2</v>
      </c>
      <c r="AI750">
        <v>1.7000000000000001E-2</v>
      </c>
      <c r="AJ750">
        <v>8.0000000000000002E-3</v>
      </c>
      <c r="AK750">
        <v>0.55700000000000005</v>
      </c>
      <c r="AL750" s="10" t="s">
        <v>818</v>
      </c>
      <c r="AM750" s="10" t="s">
        <v>819</v>
      </c>
      <c r="AN750" s="10" t="s">
        <v>820</v>
      </c>
      <c r="AO750" s="10" t="s">
        <v>821</v>
      </c>
      <c r="AP750">
        <f>VLOOKUP(C750,'debit moy jour'!$A$2:$B$1198,2,FALSE)</f>
        <v>20.75</v>
      </c>
      <c r="AQ750" t="b">
        <f t="shared" si="33"/>
        <v>0</v>
      </c>
      <c r="AR750">
        <f>VLOOKUP(C750,'pluie jour'!$A$2:$B$1207,2,FALSE)</f>
        <v>9.5</v>
      </c>
      <c r="AS750">
        <f t="shared" si="34"/>
        <v>1</v>
      </c>
      <c r="AT750" s="11">
        <f t="shared" si="35"/>
        <v>-0.17205330779666431</v>
      </c>
    </row>
    <row r="751" spans="1:46" x14ac:dyDescent="0.3">
      <c r="A751" t="s">
        <v>863</v>
      </c>
      <c r="B751" t="s">
        <v>3</v>
      </c>
      <c r="C751" s="4">
        <v>37400</v>
      </c>
      <c r="D751" t="s">
        <v>751</v>
      </c>
      <c r="E751">
        <v>18960</v>
      </c>
      <c r="F751">
        <v>14610</v>
      </c>
      <c r="G751">
        <v>32.200000000000003</v>
      </c>
      <c r="H751">
        <v>4223</v>
      </c>
      <c r="I751">
        <v>4094</v>
      </c>
      <c r="J751">
        <v>12870</v>
      </c>
      <c r="K751">
        <v>0.45</v>
      </c>
      <c r="L751">
        <v>23.57</v>
      </c>
      <c r="M751">
        <v>259.7</v>
      </c>
      <c r="N751">
        <v>2.31</v>
      </c>
      <c r="O751">
        <v>17.440000000000001</v>
      </c>
      <c r="P751">
        <v>1.84</v>
      </c>
      <c r="Q751">
        <v>86.9</v>
      </c>
      <c r="R751">
        <v>0.10100000000000001</v>
      </c>
      <c r="S751">
        <v>24.84</v>
      </c>
      <c r="T751">
        <v>0.45300000000000001</v>
      </c>
      <c r="U751">
        <v>0.222</v>
      </c>
      <c r="V751">
        <v>0.121</v>
      </c>
      <c r="W751">
        <v>0.51100000000000001</v>
      </c>
      <c r="X751">
        <v>9.1499999999999998E-2</v>
      </c>
      <c r="Y751">
        <v>1.7600000000000001E-2</v>
      </c>
      <c r="Z751">
        <v>6.9099999999999995E-2</v>
      </c>
      <c r="AA751">
        <v>7.3000000000000001E-3</v>
      </c>
      <c r="AB751">
        <v>3.5099999999999999E-2</v>
      </c>
      <c r="AC751">
        <v>6.8999999999999999E-3</v>
      </c>
      <c r="AD751">
        <v>2.0199999999999999E-2</v>
      </c>
      <c r="AE751">
        <v>2.5999999999999999E-3</v>
      </c>
      <c r="AF751">
        <v>1.61E-2</v>
      </c>
      <c r="AG751">
        <v>2.8999999999999998E-3</v>
      </c>
      <c r="AH751">
        <v>8.6999999999999994E-2</v>
      </c>
      <c r="AI751">
        <v>0.03</v>
      </c>
      <c r="AJ751">
        <v>0.02</v>
      </c>
      <c r="AK751">
        <v>1.5762</v>
      </c>
      <c r="AL751" s="10" t="s">
        <v>818</v>
      </c>
      <c r="AM751" s="10" t="s">
        <v>819</v>
      </c>
      <c r="AN751" s="10" t="s">
        <v>820</v>
      </c>
      <c r="AO751" s="10" t="s">
        <v>821</v>
      </c>
      <c r="AP751">
        <f>VLOOKUP(C751,'debit moy jour'!$A$2:$B$1198,2,FALSE)</f>
        <v>26.305</v>
      </c>
      <c r="AQ751" t="b">
        <f t="shared" si="33"/>
        <v>0</v>
      </c>
      <c r="AR751">
        <f>VLOOKUP(C751,'pluie jour'!$A$2:$B$1207,2,FALSE)</f>
        <v>4</v>
      </c>
      <c r="AS751">
        <f t="shared" si="34"/>
        <v>1</v>
      </c>
      <c r="AT751" s="11">
        <f t="shared" si="35"/>
        <v>0.26771084337349399</v>
      </c>
    </row>
    <row r="752" spans="1:46" x14ac:dyDescent="0.3">
      <c r="A752" t="s">
        <v>863</v>
      </c>
      <c r="B752" t="s">
        <v>3</v>
      </c>
      <c r="C752" s="4">
        <v>37401</v>
      </c>
      <c r="D752" t="s">
        <v>752</v>
      </c>
      <c r="E752">
        <v>18490</v>
      </c>
      <c r="F752">
        <v>14970</v>
      </c>
      <c r="G752">
        <v>13.4</v>
      </c>
      <c r="H752">
        <v>4167</v>
      </c>
      <c r="I752">
        <v>2906</v>
      </c>
      <c r="J752">
        <v>12210</v>
      </c>
      <c r="K752">
        <v>0.32</v>
      </c>
      <c r="L752">
        <v>15.26</v>
      </c>
      <c r="M752">
        <v>86.1</v>
      </c>
      <c r="N752">
        <v>1.0900000000000001</v>
      </c>
      <c r="O752">
        <v>13.46</v>
      </c>
      <c r="P752">
        <v>1.72</v>
      </c>
      <c r="Q752">
        <v>84.42</v>
      </c>
      <c r="R752">
        <v>0.04</v>
      </c>
      <c r="S752">
        <v>22.23</v>
      </c>
      <c r="T752">
        <v>0.18140000000000001</v>
      </c>
      <c r="U752">
        <v>8.2299999999999998E-2</v>
      </c>
      <c r="V752">
        <v>4.8599999999999997E-2</v>
      </c>
      <c r="W752">
        <v>0.2072</v>
      </c>
      <c r="X752">
        <v>3.73E-2</v>
      </c>
      <c r="Y752">
        <v>7.0000000000000001E-3</v>
      </c>
      <c r="Z752">
        <v>2.7400000000000001E-2</v>
      </c>
      <c r="AA752">
        <v>2.8E-3</v>
      </c>
      <c r="AB752">
        <v>1.4200000000000001E-2</v>
      </c>
      <c r="AC752">
        <v>3.0000000000000001E-3</v>
      </c>
      <c r="AD752">
        <v>8.6999999999999994E-3</v>
      </c>
      <c r="AE752">
        <v>1.2999999999999999E-3</v>
      </c>
      <c r="AF752">
        <v>8.2000000000000007E-3</v>
      </c>
      <c r="AG752">
        <v>1.4E-3</v>
      </c>
      <c r="AH752">
        <v>4.5999999999999999E-2</v>
      </c>
      <c r="AI752">
        <v>1.2E-2</v>
      </c>
      <c r="AJ752">
        <v>1.2E-2</v>
      </c>
      <c r="AK752">
        <v>0.63090000000000002</v>
      </c>
      <c r="AL752" s="10" t="s">
        <v>818</v>
      </c>
      <c r="AM752" s="10" t="s">
        <v>819</v>
      </c>
      <c r="AN752" s="10" t="s">
        <v>820</v>
      </c>
      <c r="AO752" s="10" t="s">
        <v>821</v>
      </c>
      <c r="AP752">
        <f>VLOOKUP(C752,'debit moy jour'!$A$2:$B$1198,2,FALSE)</f>
        <v>24.645</v>
      </c>
      <c r="AQ752" t="b">
        <f t="shared" si="33"/>
        <v>0</v>
      </c>
      <c r="AR752">
        <f>VLOOKUP(C752,'pluie jour'!$A$2:$B$1207,2,FALSE)</f>
        <v>17</v>
      </c>
      <c r="AS752">
        <f t="shared" si="34"/>
        <v>1</v>
      </c>
      <c r="AT752" s="11">
        <f t="shared" si="35"/>
        <v>-6.3105873408097327E-2</v>
      </c>
    </row>
    <row r="753" spans="1:46" x14ac:dyDescent="0.3">
      <c r="A753" t="s">
        <v>863</v>
      </c>
      <c r="B753" t="s">
        <v>3</v>
      </c>
      <c r="C753" s="4">
        <v>37402</v>
      </c>
      <c r="D753" t="s">
        <v>753</v>
      </c>
      <c r="E753">
        <v>18880</v>
      </c>
      <c r="F753">
        <v>15540</v>
      </c>
      <c r="G753">
        <v>13.2</v>
      </c>
      <c r="H753">
        <v>4285</v>
      </c>
      <c r="I753">
        <v>2874</v>
      </c>
      <c r="J753">
        <v>12460</v>
      </c>
      <c r="K753">
        <v>0.32</v>
      </c>
      <c r="L753">
        <v>14.21</v>
      </c>
      <c r="M753">
        <v>80.7</v>
      </c>
      <c r="N753">
        <v>0.93</v>
      </c>
      <c r="O753">
        <v>11.59</v>
      </c>
      <c r="P753">
        <v>1.61</v>
      </c>
      <c r="Q753">
        <v>87.11</v>
      </c>
      <c r="R753">
        <v>4.1000000000000002E-2</v>
      </c>
      <c r="S753">
        <v>23.04</v>
      </c>
      <c r="T753">
        <v>0.17150000000000001</v>
      </c>
      <c r="U753">
        <v>7.7399999999999997E-2</v>
      </c>
      <c r="V753">
        <v>4.5400000000000003E-2</v>
      </c>
      <c r="W753">
        <v>0.1883</v>
      </c>
      <c r="X753">
        <v>3.4799999999999998E-2</v>
      </c>
      <c r="Y753">
        <v>6.3E-3</v>
      </c>
      <c r="Z753">
        <v>2.75E-2</v>
      </c>
      <c r="AA753">
        <v>2.7000000000000001E-3</v>
      </c>
      <c r="AB753">
        <v>1.32E-2</v>
      </c>
      <c r="AC753">
        <v>2.8999999999999998E-3</v>
      </c>
      <c r="AD753">
        <v>8.3999999999999995E-3</v>
      </c>
      <c r="AE753">
        <v>1E-3</v>
      </c>
      <c r="AF753">
        <v>5.4999999999999997E-3</v>
      </c>
      <c r="AG753">
        <v>1.1999999999999999E-3</v>
      </c>
      <c r="AH753">
        <v>2.9000000000000001E-2</v>
      </c>
      <c r="AI753">
        <v>8.0000000000000002E-3</v>
      </c>
      <c r="AJ753">
        <v>1.2E-2</v>
      </c>
      <c r="AK753">
        <v>0.58599999999999997</v>
      </c>
      <c r="AL753" s="10" t="s">
        <v>818</v>
      </c>
      <c r="AM753" s="10" t="s">
        <v>819</v>
      </c>
      <c r="AN753" s="10" t="s">
        <v>820</v>
      </c>
      <c r="AO753" s="10" t="s">
        <v>821</v>
      </c>
      <c r="AP753">
        <f>VLOOKUP(C753,'debit moy jour'!$A$2:$B$1198,2,FALSE)</f>
        <v>50.515000000000001</v>
      </c>
      <c r="AQ753" t="b">
        <f t="shared" si="33"/>
        <v>0</v>
      </c>
      <c r="AR753">
        <f>VLOOKUP(C753,'pluie jour'!$A$2:$B$1207,2,FALSE)</f>
        <v>5.5</v>
      </c>
      <c r="AS753">
        <f t="shared" si="34"/>
        <v>1</v>
      </c>
      <c r="AT753" s="11">
        <f t="shared" si="35"/>
        <v>1.0497058226820857</v>
      </c>
    </row>
    <row r="754" spans="1:46" x14ac:dyDescent="0.3">
      <c r="A754" t="s">
        <v>863</v>
      </c>
      <c r="B754" t="s">
        <v>3</v>
      </c>
      <c r="C754" s="4">
        <v>37403</v>
      </c>
      <c r="D754" t="s">
        <v>754</v>
      </c>
      <c r="E754">
        <v>16970</v>
      </c>
      <c r="F754">
        <v>12910</v>
      </c>
      <c r="G754">
        <v>68.5</v>
      </c>
      <c r="H754">
        <v>3860</v>
      </c>
      <c r="I754">
        <v>3875</v>
      </c>
      <c r="J754">
        <v>12700</v>
      </c>
      <c r="K754">
        <v>0.72</v>
      </c>
      <c r="L754">
        <v>30.06</v>
      </c>
      <c r="M754">
        <v>488.5</v>
      </c>
      <c r="N754">
        <v>2.65</v>
      </c>
      <c r="O754">
        <v>14.49</v>
      </c>
      <c r="P754">
        <v>1.61</v>
      </c>
      <c r="Q754">
        <v>76.38</v>
      </c>
      <c r="R754">
        <v>5.8000000000000003E-2</v>
      </c>
      <c r="S754">
        <v>21.29</v>
      </c>
      <c r="T754">
        <v>0.17510000000000001</v>
      </c>
      <c r="U754">
        <v>7.7399999999999997E-2</v>
      </c>
      <c r="V754">
        <v>4.5400000000000003E-2</v>
      </c>
      <c r="W754">
        <v>0.1986</v>
      </c>
      <c r="X754">
        <v>3.5999999999999997E-2</v>
      </c>
      <c r="Y754">
        <v>7.0000000000000001E-3</v>
      </c>
      <c r="Z754">
        <v>2.7400000000000001E-2</v>
      </c>
      <c r="AA754">
        <v>2.8E-3</v>
      </c>
      <c r="AB754">
        <v>1.2999999999999999E-2</v>
      </c>
      <c r="AC754">
        <v>2.8999999999999998E-3</v>
      </c>
      <c r="AD754">
        <v>7.7999999999999996E-3</v>
      </c>
      <c r="AE754">
        <v>1.1000000000000001E-3</v>
      </c>
      <c r="AF754">
        <v>6.4000000000000003E-3</v>
      </c>
      <c r="AG754">
        <v>1.2999999999999999E-3</v>
      </c>
      <c r="AH754">
        <v>0.16900000000000001</v>
      </c>
      <c r="AI754">
        <v>4.3999999999999997E-2</v>
      </c>
      <c r="AJ754">
        <v>3.1E-2</v>
      </c>
      <c r="AK754">
        <v>0.60209999999999997</v>
      </c>
      <c r="AL754" s="10" t="s">
        <v>818</v>
      </c>
      <c r="AM754" s="10" t="s">
        <v>819</v>
      </c>
      <c r="AN754" s="10" t="s">
        <v>820</v>
      </c>
      <c r="AO754" s="10" t="s">
        <v>821</v>
      </c>
      <c r="AP754">
        <f>VLOOKUP(C754,'debit moy jour'!$A$2:$B$1198,2,FALSE)</f>
        <v>38.488999999999997</v>
      </c>
      <c r="AQ754" t="b">
        <f t="shared" si="33"/>
        <v>0</v>
      </c>
      <c r="AR754">
        <f>VLOOKUP(C754,'pluie jour'!$A$2:$B$1207,2,FALSE)</f>
        <v>7</v>
      </c>
      <c r="AS754">
        <f t="shared" si="34"/>
        <v>1</v>
      </c>
      <c r="AT754" s="11">
        <f t="shared" si="35"/>
        <v>-0.23806790062357722</v>
      </c>
    </row>
    <row r="755" spans="1:46" x14ac:dyDescent="0.3">
      <c r="A755" t="s">
        <v>863</v>
      </c>
      <c r="B755" t="s">
        <v>3</v>
      </c>
      <c r="C755" s="4">
        <v>37404</v>
      </c>
      <c r="D755" t="s">
        <v>755</v>
      </c>
      <c r="E755">
        <v>17230</v>
      </c>
      <c r="F755">
        <v>13460</v>
      </c>
      <c r="G755">
        <v>69.2</v>
      </c>
      <c r="H755">
        <v>4020</v>
      </c>
      <c r="I755">
        <v>4826</v>
      </c>
      <c r="J755">
        <v>13480</v>
      </c>
      <c r="K755">
        <v>0.72</v>
      </c>
      <c r="L755">
        <v>28.4</v>
      </c>
      <c r="M755">
        <v>469</v>
      </c>
      <c r="N755">
        <v>3.1</v>
      </c>
      <c r="O755">
        <v>15.73</v>
      </c>
      <c r="P755">
        <v>1.87</v>
      </c>
      <c r="Q755">
        <v>79.7</v>
      </c>
      <c r="R755">
        <v>9.1999999999999998E-2</v>
      </c>
      <c r="S755">
        <v>22.89</v>
      </c>
      <c r="T755">
        <v>0.45729999999999998</v>
      </c>
      <c r="U755">
        <v>0.22500000000000001</v>
      </c>
      <c r="V755">
        <v>0.1203</v>
      </c>
      <c r="W755">
        <v>0.51329999999999998</v>
      </c>
      <c r="X755">
        <v>9.3600000000000003E-2</v>
      </c>
      <c r="Y755">
        <v>1.6500000000000001E-2</v>
      </c>
      <c r="Z755">
        <v>7.0400000000000004E-2</v>
      </c>
      <c r="AA755">
        <v>7.4000000000000003E-3</v>
      </c>
      <c r="AB755">
        <v>3.5400000000000001E-2</v>
      </c>
      <c r="AC755">
        <v>6.6E-3</v>
      </c>
      <c r="AD755">
        <v>1.9199999999999998E-2</v>
      </c>
      <c r="AE755">
        <v>2.7000000000000001E-3</v>
      </c>
      <c r="AF755">
        <v>1.7999999999999999E-2</v>
      </c>
      <c r="AG755">
        <v>2.8E-3</v>
      </c>
      <c r="AH755">
        <v>0.17699999999999999</v>
      </c>
      <c r="AI755">
        <v>6.8000000000000005E-2</v>
      </c>
      <c r="AJ755">
        <v>3.5999999999999997E-2</v>
      </c>
      <c r="AK755">
        <v>1.5885</v>
      </c>
      <c r="AL755" s="10" t="s">
        <v>818</v>
      </c>
      <c r="AM755" s="10" t="s">
        <v>819</v>
      </c>
      <c r="AN755" s="10" t="s">
        <v>820</v>
      </c>
      <c r="AO755" s="10" t="s">
        <v>821</v>
      </c>
      <c r="AP755">
        <f>VLOOKUP(C755,'debit moy jour'!$A$2:$B$1198,2,FALSE)</f>
        <v>39.095999999999997</v>
      </c>
      <c r="AQ755" t="b">
        <f t="shared" si="33"/>
        <v>0</v>
      </c>
      <c r="AR755">
        <f>VLOOKUP(C755,'pluie jour'!$A$2:$B$1207,2,FALSE)</f>
        <v>2.5</v>
      </c>
      <c r="AS755">
        <f t="shared" si="34"/>
        <v>1</v>
      </c>
      <c r="AT755" s="11">
        <f t="shared" si="35"/>
        <v>1.5770739691859995E-2</v>
      </c>
    </row>
    <row r="756" spans="1:46" x14ac:dyDescent="0.3">
      <c r="A756" t="s">
        <v>863</v>
      </c>
      <c r="B756" t="s">
        <v>3</v>
      </c>
      <c r="C756" s="4">
        <v>37405</v>
      </c>
      <c r="D756" t="s">
        <v>756</v>
      </c>
      <c r="E756">
        <v>19430</v>
      </c>
      <c r="F756">
        <v>15510</v>
      </c>
      <c r="G756">
        <v>26.4</v>
      </c>
      <c r="H756">
        <v>4450</v>
      </c>
      <c r="I756">
        <v>3354</v>
      </c>
      <c r="J756">
        <v>13460</v>
      </c>
      <c r="K756">
        <v>0.37</v>
      </c>
      <c r="L756">
        <v>17.27</v>
      </c>
      <c r="M756">
        <v>136.1</v>
      </c>
      <c r="N756">
        <v>1.25</v>
      </c>
      <c r="O756">
        <v>10.98</v>
      </c>
      <c r="P756">
        <v>1.39</v>
      </c>
      <c r="Q756">
        <v>87.06</v>
      </c>
      <c r="R756">
        <v>4.2000000000000003E-2</v>
      </c>
      <c r="S756">
        <v>22.58</v>
      </c>
      <c r="T756">
        <v>0.43890000000000001</v>
      </c>
      <c r="U756">
        <v>0.2336</v>
      </c>
      <c r="V756">
        <v>0.11940000000000001</v>
      </c>
      <c r="W756">
        <v>0.5101</v>
      </c>
      <c r="X756">
        <v>8.7300000000000003E-2</v>
      </c>
      <c r="Y756">
        <v>1.7299999999999999E-2</v>
      </c>
      <c r="Z756">
        <v>7.0099999999999996E-2</v>
      </c>
      <c r="AA756">
        <v>7.1000000000000004E-3</v>
      </c>
      <c r="AB756">
        <v>3.4799999999999998E-2</v>
      </c>
      <c r="AC756">
        <v>6.8999999999999999E-3</v>
      </c>
      <c r="AD756">
        <v>2.01E-2</v>
      </c>
      <c r="AE756">
        <v>2.3999999999999998E-3</v>
      </c>
      <c r="AF756">
        <v>1.66E-2</v>
      </c>
      <c r="AG756">
        <v>3.0000000000000001E-3</v>
      </c>
      <c r="AH756">
        <v>4.8000000000000001E-2</v>
      </c>
      <c r="AI756">
        <v>1.7999999999999999E-2</v>
      </c>
      <c r="AJ756">
        <v>1.4999999999999999E-2</v>
      </c>
      <c r="AK756">
        <v>1.5676000000000001</v>
      </c>
      <c r="AL756" s="10" t="s">
        <v>818</v>
      </c>
      <c r="AM756" s="10" t="s">
        <v>819</v>
      </c>
      <c r="AN756" s="10" t="s">
        <v>820</v>
      </c>
      <c r="AO756" s="10" t="s">
        <v>821</v>
      </c>
      <c r="AP756">
        <f>VLOOKUP(C756,'debit moy jour'!$A$2:$B$1198,2,FALSE)</f>
        <v>29.780999999999999</v>
      </c>
      <c r="AQ756" t="b">
        <f t="shared" si="33"/>
        <v>0</v>
      </c>
      <c r="AR756">
        <f>VLOOKUP(C756,'pluie jour'!$A$2:$B$1207,2,FALSE)</f>
        <v>0.5</v>
      </c>
      <c r="AS756">
        <f t="shared" si="34"/>
        <v>1</v>
      </c>
      <c r="AT756" s="11">
        <f t="shared" si="35"/>
        <v>-0.23825966850828725</v>
      </c>
    </row>
    <row r="757" spans="1:46" x14ac:dyDescent="0.3">
      <c r="A757" t="s">
        <v>863</v>
      </c>
      <c r="B757" t="s">
        <v>3</v>
      </c>
      <c r="C757" s="4">
        <v>37406</v>
      </c>
      <c r="D757" t="s">
        <v>757</v>
      </c>
      <c r="E757">
        <v>18986</v>
      </c>
      <c r="F757">
        <v>15624</v>
      </c>
      <c r="G757">
        <v>12.4</v>
      </c>
      <c r="H757">
        <v>4250</v>
      </c>
      <c r="I757">
        <v>2966</v>
      </c>
      <c r="J757">
        <v>13670</v>
      </c>
      <c r="K757">
        <v>0.33</v>
      </c>
      <c r="L757">
        <v>13.8</v>
      </c>
      <c r="M757">
        <v>105.2</v>
      </c>
      <c r="N757">
        <v>1</v>
      </c>
      <c r="O757">
        <v>10.68</v>
      </c>
      <c r="P757">
        <v>1.24</v>
      </c>
      <c r="Q757">
        <v>84</v>
      </c>
      <c r="R757">
        <v>4.1000000000000002E-2</v>
      </c>
      <c r="S757">
        <v>21.76</v>
      </c>
      <c r="T757">
        <v>0.2137</v>
      </c>
      <c r="U757">
        <v>0.1043</v>
      </c>
      <c r="V757">
        <v>5.6000000000000001E-2</v>
      </c>
      <c r="W757">
        <v>0.24210000000000001</v>
      </c>
      <c r="X757">
        <v>4.48E-2</v>
      </c>
      <c r="Y757">
        <v>8.0999999999999996E-3</v>
      </c>
      <c r="Z757">
        <v>3.56E-2</v>
      </c>
      <c r="AA757">
        <v>3.2000000000000002E-3</v>
      </c>
      <c r="AB757">
        <v>1.54E-2</v>
      </c>
      <c r="AC757">
        <v>3.5000000000000001E-3</v>
      </c>
      <c r="AD757">
        <v>9.5999999999999992E-3</v>
      </c>
      <c r="AE757">
        <v>1.4E-3</v>
      </c>
      <c r="AF757">
        <v>8.8000000000000005E-3</v>
      </c>
      <c r="AG757">
        <v>1.2999999999999999E-3</v>
      </c>
      <c r="AH757">
        <v>3.4000000000000002E-2</v>
      </c>
      <c r="AI757">
        <v>1.7999999999999999E-2</v>
      </c>
      <c r="AJ757">
        <v>1.0999999999999999E-2</v>
      </c>
      <c r="AK757">
        <v>0.74780000000000002</v>
      </c>
      <c r="AL757" s="10" t="s">
        <v>818</v>
      </c>
      <c r="AM757" s="10" t="s">
        <v>819</v>
      </c>
      <c r="AN757" s="10" t="s">
        <v>820</v>
      </c>
      <c r="AO757" s="10" t="s">
        <v>821</v>
      </c>
      <c r="AP757">
        <f>VLOOKUP(C757,'debit moy jour'!$A$2:$B$1198,2,FALSE)</f>
        <v>24.442</v>
      </c>
      <c r="AQ757" t="b">
        <f t="shared" si="33"/>
        <v>0</v>
      </c>
      <c r="AR757">
        <f>VLOOKUP(C757,'pluie jour'!$A$2:$B$1207,2,FALSE)</f>
        <v>0</v>
      </c>
      <c r="AS757">
        <f t="shared" si="34"/>
        <v>0</v>
      </c>
      <c r="AT757" s="11" t="e">
        <f t="shared" si="35"/>
        <v>#N/A</v>
      </c>
    </row>
    <row r="758" spans="1:46" x14ac:dyDescent="0.3">
      <c r="A758" t="s">
        <v>863</v>
      </c>
      <c r="B758" t="s">
        <v>3</v>
      </c>
      <c r="C758" s="4">
        <v>37407</v>
      </c>
      <c r="D758" t="s">
        <v>758</v>
      </c>
      <c r="E758">
        <v>19222</v>
      </c>
      <c r="F758">
        <v>16052</v>
      </c>
      <c r="G758">
        <v>9.6</v>
      </c>
      <c r="H758">
        <v>4179</v>
      </c>
      <c r="I758">
        <v>2903</v>
      </c>
      <c r="J758">
        <v>13501</v>
      </c>
      <c r="K758">
        <v>0.32</v>
      </c>
      <c r="L758">
        <v>11.11</v>
      </c>
      <c r="M758">
        <v>82.8</v>
      </c>
      <c r="N758">
        <v>0.91</v>
      </c>
      <c r="O758">
        <v>10.96</v>
      </c>
      <c r="P758">
        <v>1.24</v>
      </c>
      <c r="Q758">
        <v>86.61</v>
      </c>
      <c r="R758">
        <v>3.3000000000000002E-2</v>
      </c>
      <c r="S758">
        <v>22.49</v>
      </c>
      <c r="T758">
        <v>0.18479999999999999</v>
      </c>
      <c r="U758">
        <v>8.5400000000000004E-2</v>
      </c>
      <c r="V758">
        <v>4.82E-2</v>
      </c>
      <c r="W758">
        <v>0.21079999999999999</v>
      </c>
      <c r="X758">
        <v>3.9300000000000002E-2</v>
      </c>
      <c r="Y758">
        <v>7.4999999999999997E-3</v>
      </c>
      <c r="Z758">
        <v>2.98E-2</v>
      </c>
      <c r="AA758">
        <v>2.8999999999999998E-3</v>
      </c>
      <c r="AB758">
        <v>1.3100000000000001E-2</v>
      </c>
      <c r="AC758">
        <v>2.7000000000000001E-3</v>
      </c>
      <c r="AD758">
        <v>8.8000000000000005E-3</v>
      </c>
      <c r="AE758">
        <v>1E-3</v>
      </c>
      <c r="AF758">
        <v>8.3999999999999995E-3</v>
      </c>
      <c r="AG758">
        <v>1.2999999999999999E-3</v>
      </c>
      <c r="AH758">
        <v>2.9000000000000001E-2</v>
      </c>
      <c r="AI758">
        <v>1.0999999999999999E-2</v>
      </c>
      <c r="AJ758">
        <v>0.01</v>
      </c>
      <c r="AK758">
        <v>0.64419999999999999</v>
      </c>
      <c r="AL758" s="10" t="s">
        <v>818</v>
      </c>
      <c r="AM758" s="10" t="s">
        <v>819</v>
      </c>
      <c r="AN758" s="10" t="s">
        <v>820</v>
      </c>
      <c r="AO758" s="10" t="s">
        <v>821</v>
      </c>
      <c r="AP758">
        <f>VLOOKUP(C758,'debit moy jour'!$A$2:$B$1198,2,FALSE)</f>
        <v>21.872</v>
      </c>
      <c r="AQ758" t="b">
        <f t="shared" si="33"/>
        <v>0</v>
      </c>
      <c r="AR758">
        <f>VLOOKUP(C758,'pluie jour'!$A$2:$B$1207,2,FALSE)</f>
        <v>0</v>
      </c>
      <c r="AS758">
        <f t="shared" si="34"/>
        <v>0</v>
      </c>
      <c r="AT758" s="11" t="e">
        <f t="shared" si="35"/>
        <v>#N/A</v>
      </c>
    </row>
    <row r="759" spans="1:46" x14ac:dyDescent="0.3">
      <c r="A759" t="s">
        <v>863</v>
      </c>
      <c r="B759" t="s">
        <v>3</v>
      </c>
      <c r="C759" s="4">
        <v>37408</v>
      </c>
      <c r="D759" t="s">
        <v>759</v>
      </c>
      <c r="E759">
        <v>19045</v>
      </c>
      <c r="F759">
        <v>15985</v>
      </c>
      <c r="G759">
        <v>11.3</v>
      </c>
      <c r="H759">
        <v>4228</v>
      </c>
      <c r="I759">
        <v>2779</v>
      </c>
      <c r="J759">
        <v>13430</v>
      </c>
      <c r="K759">
        <v>0.3</v>
      </c>
      <c r="L759">
        <v>9.24</v>
      </c>
      <c r="M759">
        <v>69.8</v>
      </c>
      <c r="N759">
        <v>0.84</v>
      </c>
      <c r="O759">
        <v>10.39</v>
      </c>
      <c r="P759">
        <v>1.23</v>
      </c>
      <c r="Q759">
        <v>87.88</v>
      </c>
      <c r="R759">
        <v>2.9000000000000001E-2</v>
      </c>
      <c r="S759">
        <v>23.39</v>
      </c>
      <c r="T759">
        <v>0.18140000000000001</v>
      </c>
      <c r="U759">
        <v>8.2299999999999998E-2</v>
      </c>
      <c r="V759">
        <v>4.8599999999999997E-2</v>
      </c>
      <c r="W759">
        <v>0.2072</v>
      </c>
      <c r="X759">
        <v>3.73E-2</v>
      </c>
      <c r="Y759">
        <v>7.0000000000000001E-3</v>
      </c>
      <c r="Z759">
        <v>2.7400000000000001E-2</v>
      </c>
      <c r="AA759">
        <v>2.8E-3</v>
      </c>
      <c r="AB759">
        <v>1.4200000000000001E-2</v>
      </c>
      <c r="AC759">
        <v>3.0000000000000001E-3</v>
      </c>
      <c r="AD759">
        <v>8.6999999999999994E-3</v>
      </c>
      <c r="AE759">
        <v>1.2999999999999999E-3</v>
      </c>
      <c r="AF759">
        <v>8.2000000000000007E-3</v>
      </c>
      <c r="AG759">
        <v>1.4E-3</v>
      </c>
      <c r="AH759">
        <v>2.4E-2</v>
      </c>
      <c r="AI759">
        <v>0</v>
      </c>
      <c r="AJ759">
        <v>1.0999999999999999E-2</v>
      </c>
      <c r="AK759">
        <v>0.63090000000000002</v>
      </c>
      <c r="AL759" s="10" t="s">
        <v>818</v>
      </c>
      <c r="AM759" s="10" t="s">
        <v>819</v>
      </c>
      <c r="AN759" s="10" t="s">
        <v>820</v>
      </c>
      <c r="AO759" s="10" t="s">
        <v>821</v>
      </c>
      <c r="AP759">
        <f>VLOOKUP(C759,'debit moy jour'!$A$2:$B$1198,2,FALSE)</f>
        <v>19.844999999999999</v>
      </c>
      <c r="AQ759" t="b">
        <f t="shared" si="33"/>
        <v>0</v>
      </c>
      <c r="AR759">
        <f>VLOOKUP(C759,'pluie jour'!$A$2:$B$1207,2,FALSE)</f>
        <v>0</v>
      </c>
      <c r="AS759">
        <f t="shared" si="34"/>
        <v>0</v>
      </c>
      <c r="AT759" s="11" t="e">
        <f t="shared" si="35"/>
        <v>#N/A</v>
      </c>
    </row>
    <row r="760" spans="1:46" x14ac:dyDescent="0.3">
      <c r="A760" t="s">
        <v>863</v>
      </c>
      <c r="B760" t="s">
        <v>3</v>
      </c>
      <c r="C760" s="4">
        <v>37409</v>
      </c>
      <c r="D760" t="s">
        <v>760</v>
      </c>
      <c r="E760">
        <v>18697</v>
      </c>
      <c r="F760">
        <v>15740</v>
      </c>
      <c r="G760">
        <v>12.2</v>
      </c>
      <c r="H760">
        <v>4134</v>
      </c>
      <c r="I760">
        <v>2646</v>
      </c>
      <c r="J760">
        <v>12973</v>
      </c>
      <c r="K760">
        <v>0.28999999999999998</v>
      </c>
      <c r="L760">
        <v>8.2899999999999991</v>
      </c>
      <c r="M760">
        <v>65.900000000000006</v>
      </c>
      <c r="N760">
        <v>0.8</v>
      </c>
      <c r="O760">
        <v>10.29</v>
      </c>
      <c r="P760">
        <v>1.17</v>
      </c>
      <c r="Q760">
        <v>85.97</v>
      </c>
      <c r="R760">
        <v>4.1000000000000002E-2</v>
      </c>
      <c r="S760">
        <v>22.79</v>
      </c>
      <c r="T760">
        <v>0.17150000000000001</v>
      </c>
      <c r="U760">
        <v>7.7399999999999997E-2</v>
      </c>
      <c r="V760">
        <v>4.5400000000000003E-2</v>
      </c>
      <c r="W760">
        <v>0.1883</v>
      </c>
      <c r="X760">
        <v>3.4799999999999998E-2</v>
      </c>
      <c r="Y760">
        <v>6.3E-3</v>
      </c>
      <c r="Z760">
        <v>2.75E-2</v>
      </c>
      <c r="AA760">
        <v>2.7000000000000001E-3</v>
      </c>
      <c r="AB760">
        <v>1.32E-2</v>
      </c>
      <c r="AC760">
        <v>2.8999999999999998E-3</v>
      </c>
      <c r="AD760">
        <v>8.3999999999999995E-3</v>
      </c>
      <c r="AE760">
        <v>1E-3</v>
      </c>
      <c r="AF760">
        <v>5.4999999999999997E-3</v>
      </c>
      <c r="AG760">
        <v>1.1999999999999999E-3</v>
      </c>
      <c r="AH760">
        <v>2.5999999999999999E-2</v>
      </c>
      <c r="AI760">
        <v>0</v>
      </c>
      <c r="AJ760">
        <v>8.9999999999999993E-3</v>
      </c>
      <c r="AK760">
        <v>0.58599999999999997</v>
      </c>
      <c r="AL760" s="10" t="s">
        <v>818</v>
      </c>
      <c r="AM760" s="10" t="s">
        <v>819</v>
      </c>
      <c r="AN760" s="10" t="s">
        <v>820</v>
      </c>
      <c r="AO760" s="10" t="s">
        <v>821</v>
      </c>
      <c r="AP760">
        <f>VLOOKUP(C760,'debit moy jour'!$A$2:$B$1198,2,FALSE)</f>
        <v>18.971</v>
      </c>
      <c r="AQ760" t="b">
        <f t="shared" si="33"/>
        <v>0</v>
      </c>
      <c r="AR760">
        <f>VLOOKUP(C760,'pluie jour'!$A$2:$B$1207,2,FALSE)</f>
        <v>0</v>
      </c>
      <c r="AS760">
        <f t="shared" si="34"/>
        <v>0</v>
      </c>
      <c r="AT760" s="11" t="e">
        <f t="shared" si="35"/>
        <v>#N/A</v>
      </c>
    </row>
    <row r="761" spans="1:46" x14ac:dyDescent="0.3">
      <c r="A761" t="s">
        <v>863</v>
      </c>
      <c r="B761" t="s">
        <v>3</v>
      </c>
      <c r="C761" s="4">
        <v>37410</v>
      </c>
      <c r="D761" t="s">
        <v>761</v>
      </c>
      <c r="E761">
        <v>18531</v>
      </c>
      <c r="F761">
        <v>15695</v>
      </c>
      <c r="G761">
        <v>19.8</v>
      </c>
      <c r="H761">
        <v>4053</v>
      </c>
      <c r="I761">
        <v>2634</v>
      </c>
      <c r="J761">
        <v>12951</v>
      </c>
      <c r="K761">
        <v>0.28000000000000003</v>
      </c>
      <c r="L761">
        <v>7.81</v>
      </c>
      <c r="M761">
        <v>62.6</v>
      </c>
      <c r="N761">
        <v>0.79</v>
      </c>
      <c r="O761">
        <v>10.37</v>
      </c>
      <c r="P761">
        <v>1.1599999999999999</v>
      </c>
      <c r="Q761">
        <v>86.22</v>
      </c>
      <c r="R761">
        <v>3.6999999999999998E-2</v>
      </c>
      <c r="S761">
        <v>23.01</v>
      </c>
      <c r="T761">
        <v>0.17510000000000001</v>
      </c>
      <c r="U761">
        <v>7.7399999999999997E-2</v>
      </c>
      <c r="V761">
        <v>4.5400000000000003E-2</v>
      </c>
      <c r="W761">
        <v>0.1986</v>
      </c>
      <c r="X761">
        <v>3.5999999999999997E-2</v>
      </c>
      <c r="Y761">
        <v>7.0000000000000001E-3</v>
      </c>
      <c r="Z761">
        <v>2.7400000000000001E-2</v>
      </c>
      <c r="AA761">
        <v>2.8E-3</v>
      </c>
      <c r="AB761">
        <v>1.2999999999999999E-2</v>
      </c>
      <c r="AC761">
        <v>2.8999999999999998E-3</v>
      </c>
      <c r="AD761">
        <v>7.7999999999999996E-3</v>
      </c>
      <c r="AE761">
        <v>1.1000000000000001E-3</v>
      </c>
      <c r="AF761">
        <v>6.4000000000000003E-3</v>
      </c>
      <c r="AG761">
        <v>1.2999999999999999E-3</v>
      </c>
      <c r="AH761">
        <v>2.3E-2</v>
      </c>
      <c r="AI761">
        <v>0</v>
      </c>
      <c r="AJ761">
        <v>8.0000000000000002E-3</v>
      </c>
      <c r="AK761">
        <v>0.60209999999999997</v>
      </c>
      <c r="AL761" s="10" t="s">
        <v>818</v>
      </c>
      <c r="AM761" s="10" t="s">
        <v>819</v>
      </c>
      <c r="AN761" s="10" t="s">
        <v>820</v>
      </c>
      <c r="AO761" s="10" t="s">
        <v>821</v>
      </c>
      <c r="AP761">
        <f>VLOOKUP(C761,'debit moy jour'!$A$2:$B$1198,2,FALSE)</f>
        <v>18.567</v>
      </c>
      <c r="AQ761" t="b">
        <f t="shared" si="33"/>
        <v>0</v>
      </c>
      <c r="AR761">
        <f>VLOOKUP(C761,'pluie jour'!$A$2:$B$1207,2,FALSE)</f>
        <v>4.5</v>
      </c>
      <c r="AS761">
        <f t="shared" si="34"/>
        <v>1</v>
      </c>
      <c r="AT761" s="11">
        <f t="shared" si="35"/>
        <v>-2.129566179958884E-2</v>
      </c>
    </row>
    <row r="762" spans="1:46" x14ac:dyDescent="0.3">
      <c r="A762" t="s">
        <v>863</v>
      </c>
      <c r="B762" t="s">
        <v>3</v>
      </c>
      <c r="C762" s="4">
        <v>37411</v>
      </c>
      <c r="D762" t="s">
        <v>762</v>
      </c>
      <c r="E762">
        <v>17640</v>
      </c>
      <c r="F762">
        <v>14186</v>
      </c>
      <c r="G762">
        <v>35.4</v>
      </c>
      <c r="H762">
        <v>3938</v>
      </c>
      <c r="I762">
        <v>4437</v>
      </c>
      <c r="J762">
        <v>13170</v>
      </c>
      <c r="K762">
        <v>0.44</v>
      </c>
      <c r="L762">
        <v>21.4</v>
      </c>
      <c r="M762">
        <v>294.10000000000002</v>
      </c>
      <c r="N762">
        <v>2.19</v>
      </c>
      <c r="O762">
        <v>14.76</v>
      </c>
      <c r="P762">
        <v>2.06</v>
      </c>
      <c r="Q762">
        <v>80.3</v>
      </c>
      <c r="R762">
        <v>8.6999999999999994E-2</v>
      </c>
      <c r="S762">
        <v>23.29</v>
      </c>
      <c r="T762">
        <v>0.45729999999999998</v>
      </c>
      <c r="U762">
        <v>0.22500000000000001</v>
      </c>
      <c r="V762">
        <v>0.1203</v>
      </c>
      <c r="W762">
        <v>0.51329999999999998</v>
      </c>
      <c r="X762">
        <v>9.3600000000000003E-2</v>
      </c>
      <c r="Y762">
        <v>1.6500000000000001E-2</v>
      </c>
      <c r="Z762">
        <v>7.0400000000000004E-2</v>
      </c>
      <c r="AA762">
        <v>7.4000000000000003E-3</v>
      </c>
      <c r="AB762">
        <v>3.5400000000000001E-2</v>
      </c>
      <c r="AC762">
        <v>6.6E-3</v>
      </c>
      <c r="AD762">
        <v>1.9199999999999998E-2</v>
      </c>
      <c r="AE762">
        <v>2.7000000000000001E-3</v>
      </c>
      <c r="AF762">
        <v>1.7999999999999999E-2</v>
      </c>
      <c r="AG762">
        <v>2.8E-3</v>
      </c>
      <c r="AH762">
        <v>7.1999999999999995E-2</v>
      </c>
      <c r="AI762">
        <v>3.5000000000000003E-2</v>
      </c>
      <c r="AJ762">
        <v>2.3E-2</v>
      </c>
      <c r="AK762">
        <v>1.5885</v>
      </c>
      <c r="AL762" s="10" t="s">
        <v>818</v>
      </c>
      <c r="AM762" s="10" t="s">
        <v>819</v>
      </c>
      <c r="AN762" s="10" t="s">
        <v>820</v>
      </c>
      <c r="AO762" s="10" t="s">
        <v>821</v>
      </c>
      <c r="AP762">
        <f>VLOOKUP(C762,'debit moy jour'!$A$2:$B$1198,2,FALSE)</f>
        <v>27.908000000000001</v>
      </c>
      <c r="AQ762" t="b">
        <f t="shared" si="33"/>
        <v>0</v>
      </c>
      <c r="AR762">
        <f>VLOOKUP(C762,'pluie jour'!$A$2:$B$1207,2,FALSE)</f>
        <v>16</v>
      </c>
      <c r="AS762">
        <f t="shared" si="34"/>
        <v>1</v>
      </c>
      <c r="AT762" s="11">
        <f t="shared" si="35"/>
        <v>0.50309689233586474</v>
      </c>
    </row>
    <row r="763" spans="1:46" x14ac:dyDescent="0.3">
      <c r="A763" t="s">
        <v>863</v>
      </c>
      <c r="B763" t="s">
        <v>3</v>
      </c>
      <c r="C763" s="4">
        <v>37412</v>
      </c>
      <c r="D763" t="s">
        <v>763</v>
      </c>
      <c r="E763">
        <v>18017</v>
      </c>
      <c r="F763">
        <v>14130</v>
      </c>
      <c r="G763">
        <v>35.6</v>
      </c>
      <c r="H763">
        <v>4125</v>
      </c>
      <c r="I763">
        <v>3910</v>
      </c>
      <c r="J763">
        <v>13251</v>
      </c>
      <c r="K763">
        <v>0.52</v>
      </c>
      <c r="L763">
        <v>19.95</v>
      </c>
      <c r="M763">
        <v>297.8</v>
      </c>
      <c r="N763">
        <v>2.06</v>
      </c>
      <c r="O763">
        <v>12.64</v>
      </c>
      <c r="P763">
        <v>1.53</v>
      </c>
      <c r="Q763">
        <v>78.37</v>
      </c>
      <c r="R763">
        <v>5.0999999999999997E-2</v>
      </c>
      <c r="S763">
        <v>21.23</v>
      </c>
      <c r="T763">
        <v>0.43890000000000001</v>
      </c>
      <c r="U763">
        <v>0.2336</v>
      </c>
      <c r="V763">
        <v>0.11940000000000001</v>
      </c>
      <c r="W763">
        <v>0.5101</v>
      </c>
      <c r="X763">
        <v>8.7300000000000003E-2</v>
      </c>
      <c r="Y763">
        <v>1.7299999999999999E-2</v>
      </c>
      <c r="Z763">
        <v>7.0099999999999996E-2</v>
      </c>
      <c r="AA763">
        <v>7.1000000000000004E-3</v>
      </c>
      <c r="AB763">
        <v>3.4799999999999998E-2</v>
      </c>
      <c r="AC763">
        <v>6.8999999999999999E-3</v>
      </c>
      <c r="AD763">
        <v>2.01E-2</v>
      </c>
      <c r="AE763">
        <v>2.3999999999999998E-3</v>
      </c>
      <c r="AF763">
        <v>1.66E-2</v>
      </c>
      <c r="AG763">
        <v>3.0000000000000001E-3</v>
      </c>
      <c r="AH763">
        <v>9.2999999999999999E-2</v>
      </c>
      <c r="AI763">
        <v>0.03</v>
      </c>
      <c r="AJ763">
        <v>2.1999999999999999E-2</v>
      </c>
      <c r="AK763">
        <v>1.5676000000000001</v>
      </c>
      <c r="AL763" s="10" t="s">
        <v>818</v>
      </c>
      <c r="AM763" s="10" t="s">
        <v>819</v>
      </c>
      <c r="AN763" s="10" t="s">
        <v>820</v>
      </c>
      <c r="AO763" s="10" t="s">
        <v>821</v>
      </c>
      <c r="AP763">
        <f>VLOOKUP(C763,'debit moy jour'!$A$2:$B$1198,2,FALSE)</f>
        <v>36.950000000000003</v>
      </c>
      <c r="AQ763" t="b">
        <f t="shared" si="33"/>
        <v>0</v>
      </c>
      <c r="AR763">
        <f>VLOOKUP(C763,'pluie jour'!$A$2:$B$1207,2,FALSE)</f>
        <v>1</v>
      </c>
      <c r="AS763">
        <f t="shared" si="34"/>
        <v>1</v>
      </c>
      <c r="AT763" s="11">
        <f t="shared" si="35"/>
        <v>0.32399312025225746</v>
      </c>
    </row>
    <row r="764" spans="1:46" x14ac:dyDescent="0.3">
      <c r="A764" t="s">
        <v>863</v>
      </c>
      <c r="B764" t="s">
        <v>3</v>
      </c>
      <c r="C764" s="4">
        <v>37413</v>
      </c>
      <c r="D764" t="s">
        <v>764</v>
      </c>
      <c r="E764">
        <v>18844</v>
      </c>
      <c r="F764">
        <v>15235</v>
      </c>
      <c r="G764">
        <v>12.1</v>
      </c>
      <c r="H764">
        <v>4163</v>
      </c>
      <c r="I764">
        <v>3084</v>
      </c>
      <c r="J764">
        <v>13185</v>
      </c>
      <c r="K764">
        <v>0.32</v>
      </c>
      <c r="L764">
        <v>11.6</v>
      </c>
      <c r="M764">
        <v>102</v>
      </c>
      <c r="N764">
        <v>1.01</v>
      </c>
      <c r="O764">
        <v>10.1</v>
      </c>
      <c r="P764">
        <v>1.29</v>
      </c>
      <c r="Q764">
        <v>83.74</v>
      </c>
      <c r="R764">
        <v>0.04</v>
      </c>
      <c r="S764">
        <v>21.21</v>
      </c>
      <c r="T764">
        <v>0.2137</v>
      </c>
      <c r="U764">
        <v>0.1043</v>
      </c>
      <c r="V764">
        <v>5.6000000000000001E-2</v>
      </c>
      <c r="W764">
        <v>0.24210000000000001</v>
      </c>
      <c r="X764">
        <v>4.48E-2</v>
      </c>
      <c r="Y764">
        <v>8.0999999999999996E-3</v>
      </c>
      <c r="Z764">
        <v>3.56E-2</v>
      </c>
      <c r="AA764">
        <v>3.2000000000000002E-3</v>
      </c>
      <c r="AB764">
        <v>1.54E-2</v>
      </c>
      <c r="AC764">
        <v>3.5000000000000001E-3</v>
      </c>
      <c r="AD764">
        <v>9.5999999999999992E-3</v>
      </c>
      <c r="AE764">
        <v>1.4E-3</v>
      </c>
      <c r="AF764">
        <v>8.8000000000000005E-3</v>
      </c>
      <c r="AG764">
        <v>1.2999999999999999E-3</v>
      </c>
      <c r="AH764">
        <v>3.1E-2</v>
      </c>
      <c r="AI764">
        <v>0.01</v>
      </c>
      <c r="AJ764">
        <v>1.2E-2</v>
      </c>
      <c r="AK764">
        <v>0.74780000000000002</v>
      </c>
      <c r="AL764" s="10" t="s">
        <v>818</v>
      </c>
      <c r="AM764" s="10" t="s">
        <v>819</v>
      </c>
      <c r="AN764" s="10" t="s">
        <v>820</v>
      </c>
      <c r="AO764" s="10" t="s">
        <v>821</v>
      </c>
      <c r="AP764">
        <f>VLOOKUP(C764,'debit moy jour'!$A$2:$B$1198,2,FALSE)</f>
        <v>25.556999999999999</v>
      </c>
      <c r="AQ764" t="b">
        <f t="shared" si="33"/>
        <v>0</v>
      </c>
      <c r="AR764">
        <f>VLOOKUP(C764,'pluie jour'!$A$2:$B$1207,2,FALSE)</f>
        <v>0</v>
      </c>
      <c r="AS764">
        <f t="shared" si="34"/>
        <v>1</v>
      </c>
      <c r="AT764" s="11">
        <f t="shared" si="35"/>
        <v>-0.3083355886332883</v>
      </c>
    </row>
    <row r="765" spans="1:46" x14ac:dyDescent="0.3">
      <c r="A765" t="s">
        <v>863</v>
      </c>
      <c r="B765" t="s">
        <v>3</v>
      </c>
      <c r="C765" s="4">
        <v>37414</v>
      </c>
      <c r="D765" t="s">
        <v>765</v>
      </c>
      <c r="E765">
        <v>18393</v>
      </c>
      <c r="F765">
        <v>15396</v>
      </c>
      <c r="G765">
        <v>9.6</v>
      </c>
      <c r="H765">
        <v>4022</v>
      </c>
      <c r="I765">
        <v>2910</v>
      </c>
      <c r="J765">
        <v>12938</v>
      </c>
      <c r="K765">
        <v>0.34</v>
      </c>
      <c r="L765">
        <v>10.94</v>
      </c>
      <c r="M765">
        <v>93.3</v>
      </c>
      <c r="N765">
        <v>0.87</v>
      </c>
      <c r="O765">
        <v>10.85</v>
      </c>
      <c r="P765">
        <v>1.23</v>
      </c>
      <c r="Q765">
        <v>83.63</v>
      </c>
      <c r="R765">
        <v>4.7E-2</v>
      </c>
      <c r="S765">
        <v>21.38</v>
      </c>
      <c r="T765">
        <v>0.18479999999999999</v>
      </c>
      <c r="U765">
        <v>8.5400000000000004E-2</v>
      </c>
      <c r="V765">
        <v>4.82E-2</v>
      </c>
      <c r="W765">
        <v>0.21079999999999999</v>
      </c>
      <c r="X765">
        <v>3.9300000000000002E-2</v>
      </c>
      <c r="Y765">
        <v>7.4999999999999997E-3</v>
      </c>
      <c r="Z765">
        <v>2.98E-2</v>
      </c>
      <c r="AA765">
        <v>2.8999999999999998E-3</v>
      </c>
      <c r="AB765">
        <v>1.3100000000000001E-2</v>
      </c>
      <c r="AC765">
        <v>2.7000000000000001E-3</v>
      </c>
      <c r="AD765">
        <v>8.8000000000000005E-3</v>
      </c>
      <c r="AE765">
        <v>1E-3</v>
      </c>
      <c r="AF765">
        <v>8.3999999999999995E-3</v>
      </c>
      <c r="AG765">
        <v>1.2999999999999999E-3</v>
      </c>
      <c r="AH765">
        <v>0.03</v>
      </c>
      <c r="AI765">
        <v>6.0000000000000001E-3</v>
      </c>
      <c r="AJ765">
        <v>8.9999999999999993E-3</v>
      </c>
      <c r="AK765">
        <v>0.64419999999999999</v>
      </c>
      <c r="AL765" s="10" t="s">
        <v>818</v>
      </c>
      <c r="AM765" s="10" t="s">
        <v>819</v>
      </c>
      <c r="AN765" s="10" t="s">
        <v>820</v>
      </c>
      <c r="AO765" s="10" t="s">
        <v>821</v>
      </c>
      <c r="AP765">
        <f>VLOOKUP(C765,'debit moy jour'!$A$2:$B$1198,2,FALSE)</f>
        <v>22.303000000000001</v>
      </c>
      <c r="AQ765" t="b">
        <f t="shared" si="33"/>
        <v>0</v>
      </c>
      <c r="AR765">
        <f>VLOOKUP(C765,'pluie jour'!$A$2:$B$1207,2,FALSE)</f>
        <v>2</v>
      </c>
      <c r="AS765">
        <f t="shared" si="34"/>
        <v>1</v>
      </c>
      <c r="AT765" s="11">
        <f t="shared" si="35"/>
        <v>-0.1273232382517509</v>
      </c>
    </row>
    <row r="766" spans="1:46" x14ac:dyDescent="0.3">
      <c r="A766" t="s">
        <v>863</v>
      </c>
      <c r="B766" t="s">
        <v>3</v>
      </c>
      <c r="C766" s="4">
        <v>37415</v>
      </c>
      <c r="D766" t="s">
        <v>766</v>
      </c>
      <c r="E766">
        <v>19510</v>
      </c>
      <c r="F766">
        <v>16239</v>
      </c>
      <c r="G766">
        <v>11.5</v>
      </c>
      <c r="H766">
        <v>4446</v>
      </c>
      <c r="I766">
        <v>3030</v>
      </c>
      <c r="J766">
        <v>13681</v>
      </c>
      <c r="K766">
        <v>0.34</v>
      </c>
      <c r="L766">
        <v>13.28</v>
      </c>
      <c r="M766">
        <v>115.3</v>
      </c>
      <c r="N766">
        <v>0.91</v>
      </c>
      <c r="O766">
        <v>10.050000000000001</v>
      </c>
      <c r="P766">
        <v>1.27</v>
      </c>
      <c r="Q766">
        <v>89.22</v>
      </c>
      <c r="R766">
        <v>3.3000000000000002E-2</v>
      </c>
      <c r="S766">
        <v>22.42</v>
      </c>
      <c r="T766">
        <v>0.20349999999999999</v>
      </c>
      <c r="U766">
        <v>0.10299999999999999</v>
      </c>
      <c r="V766">
        <v>5.3499999999999999E-2</v>
      </c>
      <c r="W766">
        <v>0.22589999999999999</v>
      </c>
      <c r="X766">
        <v>4.0399999999999998E-2</v>
      </c>
      <c r="Y766">
        <v>7.1000000000000004E-3</v>
      </c>
      <c r="Z766">
        <v>3.2800000000000003E-2</v>
      </c>
      <c r="AA766">
        <v>3.0999999999999999E-3</v>
      </c>
      <c r="AB766">
        <v>1.55E-2</v>
      </c>
      <c r="AC766">
        <v>3.2000000000000002E-3</v>
      </c>
      <c r="AD766">
        <v>1.01E-2</v>
      </c>
      <c r="AE766">
        <v>1.4E-3</v>
      </c>
      <c r="AF766">
        <v>9.1999999999999998E-3</v>
      </c>
      <c r="AG766">
        <v>1.1999999999999999E-3</v>
      </c>
      <c r="AH766">
        <v>2.7E-2</v>
      </c>
      <c r="AI766">
        <v>7.0000000000000001E-3</v>
      </c>
      <c r="AJ766">
        <v>1.0999999999999999E-2</v>
      </c>
      <c r="AK766">
        <v>0.70979999999999999</v>
      </c>
      <c r="AL766" s="10" t="s">
        <v>818</v>
      </c>
      <c r="AM766" s="10" t="s">
        <v>819</v>
      </c>
      <c r="AN766" s="10" t="s">
        <v>820</v>
      </c>
      <c r="AO766" s="10" t="s">
        <v>821</v>
      </c>
      <c r="AP766">
        <f>VLOOKUP(C766,'debit moy jour'!$A$2:$B$1198,2,FALSE)</f>
        <v>22.26</v>
      </c>
      <c r="AQ766" t="b">
        <f t="shared" si="33"/>
        <v>0</v>
      </c>
      <c r="AR766">
        <f>VLOOKUP(C766,'pluie jour'!$A$2:$B$1207,2,FALSE)</f>
        <v>3</v>
      </c>
      <c r="AS766">
        <f t="shared" si="34"/>
        <v>1</v>
      </c>
      <c r="AT766" s="11">
        <f t="shared" si="35"/>
        <v>-1.9279917499887575E-3</v>
      </c>
    </row>
    <row r="767" spans="1:46" x14ac:dyDescent="0.3">
      <c r="A767" t="s">
        <v>863</v>
      </c>
      <c r="B767" t="s">
        <v>3</v>
      </c>
      <c r="C767" s="4">
        <v>37416</v>
      </c>
      <c r="D767" t="s">
        <v>767</v>
      </c>
      <c r="E767">
        <v>18868</v>
      </c>
      <c r="F767">
        <v>15621</v>
      </c>
      <c r="G767">
        <v>6.7</v>
      </c>
      <c r="H767">
        <v>4267</v>
      </c>
      <c r="I767">
        <v>2877</v>
      </c>
      <c r="J767">
        <v>12857</v>
      </c>
      <c r="K767">
        <v>0.28000000000000003</v>
      </c>
      <c r="L767">
        <v>11.4</v>
      </c>
      <c r="M767">
        <v>99.4</v>
      </c>
      <c r="N767">
        <v>0.87</v>
      </c>
      <c r="O767">
        <v>9.58</v>
      </c>
      <c r="P767">
        <v>1.22</v>
      </c>
      <c r="Q767">
        <v>84.58</v>
      </c>
      <c r="R767">
        <v>0.04</v>
      </c>
      <c r="S767">
        <v>21.35</v>
      </c>
      <c r="T767">
        <v>0.18959999999999999</v>
      </c>
      <c r="U767">
        <v>9.2600000000000002E-2</v>
      </c>
      <c r="V767">
        <v>4.8899999999999999E-2</v>
      </c>
      <c r="W767">
        <v>0.21640000000000001</v>
      </c>
      <c r="X767">
        <v>3.73E-2</v>
      </c>
      <c r="Y767">
        <v>6.7999999999999996E-3</v>
      </c>
      <c r="Z767">
        <v>3.1099999999999999E-2</v>
      </c>
      <c r="AA767">
        <v>2.8E-3</v>
      </c>
      <c r="AB767">
        <v>1.44E-2</v>
      </c>
      <c r="AC767">
        <v>3.0999999999999999E-3</v>
      </c>
      <c r="AD767">
        <v>8.3999999999999995E-3</v>
      </c>
      <c r="AE767">
        <v>8.9999999999999998E-4</v>
      </c>
      <c r="AF767">
        <v>8.0000000000000002E-3</v>
      </c>
      <c r="AG767">
        <v>1.4E-3</v>
      </c>
      <c r="AH767">
        <v>2.3E-2</v>
      </c>
      <c r="AI767">
        <v>2.1000000000000001E-2</v>
      </c>
      <c r="AJ767">
        <v>1.0999999999999999E-2</v>
      </c>
      <c r="AK767">
        <v>0.66169999999999995</v>
      </c>
      <c r="AL767" s="10" t="s">
        <v>818</v>
      </c>
      <c r="AM767" s="10" t="s">
        <v>819</v>
      </c>
      <c r="AN767" s="10" t="s">
        <v>820</v>
      </c>
      <c r="AO767" s="10" t="s">
        <v>821</v>
      </c>
      <c r="AP767">
        <f>VLOOKUP(C767,'debit moy jour'!$A$2:$B$1198,2,FALSE)</f>
        <v>24.024999999999999</v>
      </c>
      <c r="AQ767" t="b">
        <f t="shared" si="33"/>
        <v>0</v>
      </c>
      <c r="AR767">
        <f>VLOOKUP(C767,'pluie jour'!$A$2:$B$1207,2,FALSE)</f>
        <v>4</v>
      </c>
      <c r="AS767">
        <f t="shared" si="34"/>
        <v>1</v>
      </c>
      <c r="AT767" s="11">
        <f t="shared" si="35"/>
        <v>7.929020664869707E-2</v>
      </c>
    </row>
    <row r="768" spans="1:46" x14ac:dyDescent="0.3">
      <c r="A768" t="s">
        <v>863</v>
      </c>
      <c r="B768" t="s">
        <v>3</v>
      </c>
      <c r="C768" s="4">
        <v>37417</v>
      </c>
      <c r="D768" t="s">
        <v>768</v>
      </c>
      <c r="E768">
        <v>19130</v>
      </c>
      <c r="F768">
        <v>15624</v>
      </c>
      <c r="G768">
        <v>28.4</v>
      </c>
      <c r="H768">
        <v>4284</v>
      </c>
      <c r="I768">
        <v>2919</v>
      </c>
      <c r="J768">
        <v>13129</v>
      </c>
      <c r="K768">
        <v>0.32</v>
      </c>
      <c r="L768">
        <v>11.43</v>
      </c>
      <c r="M768">
        <v>100.3</v>
      </c>
      <c r="N768">
        <v>0.92</v>
      </c>
      <c r="O768">
        <v>9.9</v>
      </c>
      <c r="P768">
        <v>1.24</v>
      </c>
      <c r="Q768">
        <v>85.01</v>
      </c>
      <c r="R768">
        <v>3.3000000000000002E-2</v>
      </c>
      <c r="S768">
        <v>21.25</v>
      </c>
      <c r="T768">
        <v>0.19309999999999999</v>
      </c>
      <c r="U768">
        <v>9.3700000000000006E-2</v>
      </c>
      <c r="V768">
        <v>5.0799999999999998E-2</v>
      </c>
      <c r="W768">
        <v>0.22020000000000001</v>
      </c>
      <c r="X768">
        <v>3.78E-2</v>
      </c>
      <c r="Y768">
        <v>6.4000000000000003E-3</v>
      </c>
      <c r="Z768">
        <v>2.9899999999999999E-2</v>
      </c>
      <c r="AA768">
        <v>3.0000000000000001E-3</v>
      </c>
      <c r="AB768">
        <v>1.6899999999999998E-2</v>
      </c>
      <c r="AC768">
        <v>3.3E-3</v>
      </c>
      <c r="AD768">
        <v>8.8000000000000005E-3</v>
      </c>
      <c r="AE768">
        <v>1.4E-3</v>
      </c>
      <c r="AF768">
        <v>8.3999999999999995E-3</v>
      </c>
      <c r="AG768">
        <v>1.1000000000000001E-3</v>
      </c>
      <c r="AH768">
        <v>2.9000000000000001E-2</v>
      </c>
      <c r="AI768">
        <v>1.6E-2</v>
      </c>
      <c r="AJ768">
        <v>0.01</v>
      </c>
      <c r="AK768">
        <v>0.67469999999999997</v>
      </c>
      <c r="AL768" s="10" t="s">
        <v>818</v>
      </c>
      <c r="AM768" s="10" t="s">
        <v>819</v>
      </c>
      <c r="AN768" s="10" t="s">
        <v>820</v>
      </c>
      <c r="AO768" s="10" t="s">
        <v>821</v>
      </c>
      <c r="AP768">
        <f>VLOOKUP(C768,'debit moy jour'!$A$2:$B$1198,2,FALSE)</f>
        <v>22.491</v>
      </c>
      <c r="AQ768" t="b">
        <f t="shared" si="33"/>
        <v>0</v>
      </c>
      <c r="AR768">
        <f>VLOOKUP(C768,'pluie jour'!$A$2:$B$1207,2,FALSE)</f>
        <v>2.5</v>
      </c>
      <c r="AS768">
        <f t="shared" si="34"/>
        <v>1</v>
      </c>
      <c r="AT768" s="11">
        <f t="shared" si="35"/>
        <v>-6.3850156087408905E-2</v>
      </c>
    </row>
    <row r="769" spans="1:46" x14ac:dyDescent="0.3">
      <c r="A769" t="s">
        <v>863</v>
      </c>
      <c r="B769" t="s">
        <v>3</v>
      </c>
      <c r="C769" s="4">
        <v>37418</v>
      </c>
      <c r="D769" t="s">
        <v>769</v>
      </c>
      <c r="E769">
        <v>19274</v>
      </c>
      <c r="F769">
        <v>15868</v>
      </c>
      <c r="G769">
        <v>0.2</v>
      </c>
      <c r="H769">
        <v>4323</v>
      </c>
      <c r="I769">
        <v>3023</v>
      </c>
      <c r="J769">
        <v>13215</v>
      </c>
      <c r="K769">
        <v>0.34</v>
      </c>
      <c r="L769">
        <v>14.92</v>
      </c>
      <c r="M769">
        <v>139.6</v>
      </c>
      <c r="N769">
        <v>0.92</v>
      </c>
      <c r="O769">
        <v>10.36</v>
      </c>
      <c r="P769">
        <v>1.28</v>
      </c>
      <c r="Q769">
        <v>86.01</v>
      </c>
      <c r="R769">
        <v>4.7E-2</v>
      </c>
      <c r="S769">
        <v>21.84</v>
      </c>
      <c r="T769">
        <v>0.2079</v>
      </c>
      <c r="U769">
        <v>0.1055</v>
      </c>
      <c r="V769">
        <v>5.6000000000000001E-2</v>
      </c>
      <c r="W769">
        <v>0.2382</v>
      </c>
      <c r="X769">
        <v>4.1700000000000001E-2</v>
      </c>
      <c r="Y769">
        <v>7.4999999999999997E-3</v>
      </c>
      <c r="Z769">
        <v>3.3300000000000003E-2</v>
      </c>
      <c r="AA769">
        <v>3.0999999999999999E-3</v>
      </c>
      <c r="AB769">
        <v>1.6500000000000001E-2</v>
      </c>
      <c r="AC769">
        <v>3.2000000000000002E-3</v>
      </c>
      <c r="AD769">
        <v>1.03E-2</v>
      </c>
      <c r="AE769">
        <v>1.1999999999999999E-3</v>
      </c>
      <c r="AF769">
        <v>8.2000000000000007E-3</v>
      </c>
      <c r="AG769">
        <v>1.2999999999999999E-3</v>
      </c>
      <c r="AH769">
        <v>2.9000000000000001E-2</v>
      </c>
      <c r="AI769">
        <v>1.2999999999999999E-2</v>
      </c>
      <c r="AJ769">
        <v>1.0999999999999999E-2</v>
      </c>
      <c r="AK769">
        <v>0.73380000000000001</v>
      </c>
      <c r="AL769" s="10" t="s">
        <v>818</v>
      </c>
      <c r="AM769" s="10" t="s">
        <v>819</v>
      </c>
      <c r="AN769" s="10" t="s">
        <v>820</v>
      </c>
      <c r="AO769" s="10" t="s">
        <v>821</v>
      </c>
      <c r="AP769">
        <f>VLOOKUP(C769,'debit moy jour'!$A$2:$B$1198,2,FALSE)</f>
        <v>21.045000000000002</v>
      </c>
      <c r="AQ769" t="b">
        <f t="shared" si="33"/>
        <v>0</v>
      </c>
      <c r="AR769">
        <f>VLOOKUP(C769,'pluie jour'!$A$2:$B$1207,2,FALSE)</f>
        <v>4.5</v>
      </c>
      <c r="AS769">
        <f t="shared" si="34"/>
        <v>1</v>
      </c>
      <c r="AT769" s="11">
        <f t="shared" si="35"/>
        <v>-6.4292383620114621E-2</v>
      </c>
    </row>
    <row r="770" spans="1:46" x14ac:dyDescent="0.3">
      <c r="A770" t="s">
        <v>863</v>
      </c>
      <c r="B770" t="s">
        <v>3</v>
      </c>
      <c r="C770" s="4">
        <v>37419</v>
      </c>
      <c r="D770" t="s">
        <v>770</v>
      </c>
      <c r="E770">
        <v>18802</v>
      </c>
      <c r="F770">
        <v>15167</v>
      </c>
      <c r="G770">
        <v>39.9</v>
      </c>
      <c r="H770">
        <v>4247</v>
      </c>
      <c r="I770">
        <v>3193</v>
      </c>
      <c r="J770">
        <v>13287</v>
      </c>
      <c r="K770">
        <v>0.41</v>
      </c>
      <c r="L770">
        <v>16.829999999999998</v>
      </c>
      <c r="M770">
        <v>209.9</v>
      </c>
      <c r="N770">
        <v>1.26</v>
      </c>
      <c r="O770">
        <v>15.83</v>
      </c>
      <c r="P770">
        <v>1.37</v>
      </c>
      <c r="Q770">
        <v>83.77</v>
      </c>
      <c r="R770">
        <v>4.4999999999999998E-2</v>
      </c>
      <c r="S770">
        <v>21.48</v>
      </c>
      <c r="T770">
        <v>0.29249999999999998</v>
      </c>
      <c r="U770">
        <v>0.1525</v>
      </c>
      <c r="V770">
        <v>7.5899999999999995E-2</v>
      </c>
      <c r="W770">
        <v>0.33110000000000001</v>
      </c>
      <c r="X770">
        <v>5.5899999999999998E-2</v>
      </c>
      <c r="Y770">
        <v>1.14E-2</v>
      </c>
      <c r="Z770">
        <v>4.3799999999999999E-2</v>
      </c>
      <c r="AA770">
        <v>4.1999999999999997E-3</v>
      </c>
      <c r="AB770">
        <v>2.3199999999999998E-2</v>
      </c>
      <c r="AC770">
        <v>4.3E-3</v>
      </c>
      <c r="AD770">
        <v>1.32E-2</v>
      </c>
      <c r="AE770">
        <v>1.9E-3</v>
      </c>
      <c r="AF770">
        <v>1.1299999999999999E-2</v>
      </c>
      <c r="AG770">
        <v>1.9E-3</v>
      </c>
      <c r="AH770">
        <v>5.8000000000000003E-2</v>
      </c>
      <c r="AI770">
        <v>1.4999999999999999E-2</v>
      </c>
      <c r="AJ770">
        <v>1.4E-2</v>
      </c>
      <c r="AK770">
        <v>1.0229999999999999</v>
      </c>
      <c r="AL770" s="10" t="s">
        <v>818</v>
      </c>
      <c r="AM770" s="10" t="s">
        <v>819</v>
      </c>
      <c r="AN770" s="10" t="s">
        <v>820</v>
      </c>
      <c r="AO770" s="10" t="s">
        <v>821</v>
      </c>
      <c r="AP770">
        <f>VLOOKUP(C770,'debit moy jour'!$A$2:$B$1198,2,FALSE)</f>
        <v>24.13</v>
      </c>
      <c r="AQ770" t="b">
        <f t="shared" si="33"/>
        <v>0</v>
      </c>
      <c r="AR770">
        <f>VLOOKUP(C770,'pluie jour'!$A$2:$B$1207,2,FALSE)</f>
        <v>0</v>
      </c>
      <c r="AS770">
        <f t="shared" si="34"/>
        <v>1</v>
      </c>
      <c r="AT770" s="11">
        <f t="shared" si="35"/>
        <v>0.14659063910667602</v>
      </c>
    </row>
    <row r="771" spans="1:46" x14ac:dyDescent="0.3">
      <c r="A771" t="s">
        <v>863</v>
      </c>
      <c r="B771" t="s">
        <v>3</v>
      </c>
      <c r="C771" s="4">
        <v>37420</v>
      </c>
      <c r="D771" t="s">
        <v>771</v>
      </c>
      <c r="E771">
        <v>18660</v>
      </c>
      <c r="F771">
        <v>15284</v>
      </c>
      <c r="G771">
        <v>27</v>
      </c>
      <c r="H771">
        <v>4184</v>
      </c>
      <c r="I771">
        <v>2878</v>
      </c>
      <c r="J771">
        <v>12942</v>
      </c>
      <c r="K771">
        <v>0.33</v>
      </c>
      <c r="L771">
        <v>13.46</v>
      </c>
      <c r="M771">
        <v>132.69999999999999</v>
      </c>
      <c r="N771">
        <v>0.98</v>
      </c>
      <c r="O771">
        <v>9.5500000000000007</v>
      </c>
      <c r="P771">
        <v>1.26</v>
      </c>
      <c r="Q771">
        <v>83.85</v>
      </c>
      <c r="R771">
        <v>3.6999999999999998E-2</v>
      </c>
      <c r="S771">
        <v>21.21</v>
      </c>
      <c r="T771">
        <v>0.20669999999999999</v>
      </c>
      <c r="U771">
        <v>0.1075</v>
      </c>
      <c r="V771">
        <v>5.3999999999999999E-2</v>
      </c>
      <c r="W771">
        <v>0.22869999999999999</v>
      </c>
      <c r="X771">
        <v>4.0500000000000001E-2</v>
      </c>
      <c r="Y771">
        <v>7.1999999999999998E-3</v>
      </c>
      <c r="Z771">
        <v>2.98E-2</v>
      </c>
      <c r="AA771">
        <v>3.0999999999999999E-3</v>
      </c>
      <c r="AB771">
        <v>1.6400000000000001E-2</v>
      </c>
      <c r="AC771">
        <v>3.2000000000000002E-3</v>
      </c>
      <c r="AD771">
        <v>0.01</v>
      </c>
      <c r="AE771">
        <v>8.9999999999999998E-4</v>
      </c>
      <c r="AF771">
        <v>8.2000000000000007E-3</v>
      </c>
      <c r="AG771">
        <v>1.2999999999999999E-3</v>
      </c>
      <c r="AH771">
        <v>4.2999999999999997E-2</v>
      </c>
      <c r="AI771">
        <v>8.0000000000000002E-3</v>
      </c>
      <c r="AJ771">
        <v>0.01</v>
      </c>
      <c r="AK771">
        <v>0.71750000000000003</v>
      </c>
      <c r="AL771" s="10" t="s">
        <v>818</v>
      </c>
      <c r="AM771" s="10" t="s">
        <v>819</v>
      </c>
      <c r="AN771" s="10" t="s">
        <v>820</v>
      </c>
      <c r="AO771" s="10" t="s">
        <v>821</v>
      </c>
      <c r="AP771">
        <f>VLOOKUP(C771,'debit moy jour'!$A$2:$B$1198,2,FALSE)</f>
        <v>22.306999999999999</v>
      </c>
      <c r="AQ771" t="b">
        <f t="shared" si="33"/>
        <v>0</v>
      </c>
      <c r="AR771">
        <f>VLOOKUP(C771,'pluie jour'!$A$2:$B$1207,2,FALSE)</f>
        <v>0</v>
      </c>
      <c r="AS771">
        <f t="shared" si="34"/>
        <v>0</v>
      </c>
      <c r="AT771" s="11" t="e">
        <f t="shared" si="35"/>
        <v>#N/A</v>
      </c>
    </row>
    <row r="772" spans="1:46" x14ac:dyDescent="0.3">
      <c r="A772" t="s">
        <v>863</v>
      </c>
      <c r="B772" t="s">
        <v>3</v>
      </c>
      <c r="C772" s="4">
        <v>37421</v>
      </c>
      <c r="D772" t="s">
        <v>772</v>
      </c>
      <c r="E772">
        <v>19070</v>
      </c>
      <c r="F772">
        <v>15345</v>
      </c>
      <c r="G772">
        <v>9.6999999999999993</v>
      </c>
      <c r="H772">
        <v>4305</v>
      </c>
      <c r="I772">
        <v>2831</v>
      </c>
      <c r="J772">
        <v>12469</v>
      </c>
      <c r="K772">
        <v>0.26</v>
      </c>
      <c r="L772">
        <v>10.96</v>
      </c>
      <c r="M772">
        <v>88.8</v>
      </c>
      <c r="N772">
        <v>0.95</v>
      </c>
      <c r="O772">
        <v>10.33</v>
      </c>
      <c r="P772">
        <v>1.26</v>
      </c>
      <c r="Q772">
        <v>85.34</v>
      </c>
      <c r="R772">
        <v>6.3E-2</v>
      </c>
      <c r="S772">
        <v>21.65</v>
      </c>
      <c r="T772">
        <v>0.1825</v>
      </c>
      <c r="U772">
        <v>9.2700000000000005E-2</v>
      </c>
      <c r="V772">
        <v>4.9200000000000001E-2</v>
      </c>
      <c r="W772">
        <v>0.2122</v>
      </c>
      <c r="X772">
        <v>3.6400000000000002E-2</v>
      </c>
      <c r="Y772">
        <v>6.6E-3</v>
      </c>
      <c r="Z772">
        <v>2.76E-2</v>
      </c>
      <c r="AA772">
        <v>3.3E-3</v>
      </c>
      <c r="AB772">
        <v>1.4999999999999999E-2</v>
      </c>
      <c r="AC772">
        <v>3.0000000000000001E-3</v>
      </c>
      <c r="AD772">
        <v>9.7999999999999997E-3</v>
      </c>
      <c r="AE772">
        <v>1.1999999999999999E-3</v>
      </c>
      <c r="AF772">
        <v>7.6E-3</v>
      </c>
      <c r="AG772">
        <v>1.4E-3</v>
      </c>
      <c r="AH772">
        <v>3.6999999999999998E-2</v>
      </c>
      <c r="AI772">
        <v>1.0999999999999999E-2</v>
      </c>
      <c r="AJ772">
        <v>1.0999999999999999E-2</v>
      </c>
      <c r="AK772">
        <v>0.64839999999999998</v>
      </c>
      <c r="AL772" s="10" t="s">
        <v>818</v>
      </c>
      <c r="AM772" s="10" t="s">
        <v>819</v>
      </c>
      <c r="AN772" s="10" t="s">
        <v>820</v>
      </c>
      <c r="AO772" s="10" t="s">
        <v>821</v>
      </c>
      <c r="AP772">
        <f>VLOOKUP(C772,'debit moy jour'!$A$2:$B$1198,2,FALSE)</f>
        <v>20.472000000000001</v>
      </c>
      <c r="AQ772" t="b">
        <f t="shared" si="33"/>
        <v>0</v>
      </c>
      <c r="AR772">
        <f>VLOOKUP(C772,'pluie jour'!$A$2:$B$1207,2,FALSE)</f>
        <v>0</v>
      </c>
      <c r="AS772">
        <f t="shared" si="34"/>
        <v>0</v>
      </c>
      <c r="AT772" s="11" t="e">
        <f t="shared" si="35"/>
        <v>#N/A</v>
      </c>
    </row>
    <row r="773" spans="1:46" x14ac:dyDescent="0.3">
      <c r="A773" t="s">
        <v>863</v>
      </c>
      <c r="B773" t="s">
        <v>3</v>
      </c>
      <c r="C773" s="4">
        <v>37422</v>
      </c>
      <c r="D773" t="s">
        <v>773</v>
      </c>
      <c r="E773">
        <v>19269</v>
      </c>
      <c r="F773">
        <v>16050</v>
      </c>
      <c r="G773">
        <v>16.3</v>
      </c>
      <c r="H773">
        <v>4476</v>
      </c>
      <c r="I773">
        <v>2888</v>
      </c>
      <c r="J773">
        <v>12646</v>
      </c>
      <c r="K773">
        <v>0.31</v>
      </c>
      <c r="L773">
        <v>11.26</v>
      </c>
      <c r="M773">
        <v>93.5</v>
      </c>
      <c r="N773">
        <v>0.98</v>
      </c>
      <c r="O773">
        <v>11.71</v>
      </c>
      <c r="P773">
        <v>1.27</v>
      </c>
      <c r="Q773">
        <v>85.6</v>
      </c>
      <c r="R773">
        <v>4.9000000000000002E-2</v>
      </c>
      <c r="S773">
        <v>21.33</v>
      </c>
      <c r="T773">
        <v>0.1822</v>
      </c>
      <c r="U773">
        <v>0.09</v>
      </c>
      <c r="V773">
        <v>4.82E-2</v>
      </c>
      <c r="W773">
        <v>0.2019</v>
      </c>
      <c r="X773">
        <v>3.9100000000000003E-2</v>
      </c>
      <c r="Y773">
        <v>7.1000000000000004E-3</v>
      </c>
      <c r="Z773">
        <v>2.8000000000000001E-2</v>
      </c>
      <c r="AA773">
        <v>3.0000000000000001E-3</v>
      </c>
      <c r="AB773">
        <v>1.54E-2</v>
      </c>
      <c r="AC773">
        <v>3.0000000000000001E-3</v>
      </c>
      <c r="AD773">
        <v>8.0000000000000002E-3</v>
      </c>
      <c r="AE773">
        <v>1.2999999999999999E-3</v>
      </c>
      <c r="AF773">
        <v>7.4999999999999997E-3</v>
      </c>
      <c r="AG773">
        <v>1.5E-3</v>
      </c>
      <c r="AH773">
        <v>3.6999999999999998E-2</v>
      </c>
      <c r="AI773">
        <v>8.9999999999999993E-3</v>
      </c>
      <c r="AJ773">
        <v>0.01</v>
      </c>
      <c r="AK773">
        <v>0.6361</v>
      </c>
      <c r="AL773" s="10" t="s">
        <v>818</v>
      </c>
      <c r="AM773" s="10" t="s">
        <v>819</v>
      </c>
      <c r="AN773" s="10" t="s">
        <v>820</v>
      </c>
      <c r="AO773" s="10" t="s">
        <v>821</v>
      </c>
      <c r="AP773">
        <f>VLOOKUP(C773,'debit moy jour'!$A$2:$B$1198,2,FALSE)</f>
        <v>19.266999999999999</v>
      </c>
      <c r="AQ773" t="b">
        <f t="shared" ref="AQ773:AQ810" si="36">AP773=0</f>
        <v>0</v>
      </c>
      <c r="AR773">
        <f>VLOOKUP(C773,'pluie jour'!$A$2:$B$1207,2,FALSE)</f>
        <v>0</v>
      </c>
      <c r="AS773">
        <f t="shared" ref="AS773:AS810" si="37">IF(OR(AR773&gt;0.5,AR772&gt;0.5),1,0)</f>
        <v>0</v>
      </c>
      <c r="AT773" s="11" t="e">
        <f t="shared" ref="AT773:AT810" si="38">IF(AS773=1,(AP773-AP772)/AP772,NA())</f>
        <v>#N/A</v>
      </c>
    </row>
    <row r="774" spans="1:46" x14ac:dyDescent="0.3">
      <c r="A774" t="s">
        <v>863</v>
      </c>
      <c r="B774" t="s">
        <v>3</v>
      </c>
      <c r="C774" s="4">
        <v>37423</v>
      </c>
      <c r="D774" t="s">
        <v>774</v>
      </c>
      <c r="E774">
        <v>19103</v>
      </c>
      <c r="F774">
        <v>15821</v>
      </c>
      <c r="G774">
        <v>9.5</v>
      </c>
      <c r="H774">
        <v>4431</v>
      </c>
      <c r="I774">
        <v>2903</v>
      </c>
      <c r="J774">
        <v>12657</v>
      </c>
      <c r="K774">
        <v>0.31</v>
      </c>
      <c r="L774">
        <v>10.38</v>
      </c>
      <c r="M774">
        <v>81.900000000000006</v>
      </c>
      <c r="N774">
        <v>0.9</v>
      </c>
      <c r="O774">
        <v>10.27</v>
      </c>
      <c r="P774">
        <v>1.25</v>
      </c>
      <c r="Q774">
        <v>86.55</v>
      </c>
      <c r="R774">
        <v>5.3999999999999999E-2</v>
      </c>
      <c r="S774">
        <v>21.49</v>
      </c>
      <c r="T774">
        <v>0.1817</v>
      </c>
      <c r="U774">
        <v>8.9300000000000004E-2</v>
      </c>
      <c r="V774">
        <v>4.87E-2</v>
      </c>
      <c r="W774">
        <v>0.2031</v>
      </c>
      <c r="X774">
        <v>3.7699999999999997E-2</v>
      </c>
      <c r="Y774">
        <v>7.0000000000000001E-3</v>
      </c>
      <c r="Z774">
        <v>2.6200000000000001E-2</v>
      </c>
      <c r="AA774">
        <v>2.8E-3</v>
      </c>
      <c r="AB774">
        <v>1.4200000000000001E-2</v>
      </c>
      <c r="AC774">
        <v>2.5999999999999999E-3</v>
      </c>
      <c r="AD774">
        <v>7.3000000000000001E-3</v>
      </c>
      <c r="AE774">
        <v>8.9999999999999998E-4</v>
      </c>
      <c r="AF774">
        <v>7.3000000000000001E-3</v>
      </c>
      <c r="AG774">
        <v>1.1999999999999999E-3</v>
      </c>
      <c r="AH774">
        <v>0.03</v>
      </c>
      <c r="AI774">
        <v>6.0000000000000001E-3</v>
      </c>
      <c r="AJ774">
        <v>8.9999999999999993E-3</v>
      </c>
      <c r="AK774">
        <v>0.63009999999999999</v>
      </c>
      <c r="AL774" s="10" t="s">
        <v>818</v>
      </c>
      <c r="AM774" s="10" t="s">
        <v>819</v>
      </c>
      <c r="AN774" s="10" t="s">
        <v>820</v>
      </c>
      <c r="AO774" s="10" t="s">
        <v>821</v>
      </c>
      <c r="AP774">
        <f>VLOOKUP(C774,'debit moy jour'!$A$2:$B$1198,2,FALSE)</f>
        <v>17.937999999999999</v>
      </c>
      <c r="AQ774" t="b">
        <f t="shared" si="36"/>
        <v>0</v>
      </c>
      <c r="AR774">
        <f>VLOOKUP(C774,'pluie jour'!$A$2:$B$1207,2,FALSE)</f>
        <v>0</v>
      </c>
      <c r="AS774">
        <f t="shared" si="37"/>
        <v>0</v>
      </c>
      <c r="AT774" s="11" t="e">
        <f t="shared" si="38"/>
        <v>#N/A</v>
      </c>
    </row>
    <row r="775" spans="1:46" x14ac:dyDescent="0.3">
      <c r="A775" t="s">
        <v>863</v>
      </c>
      <c r="B775" t="s">
        <v>3</v>
      </c>
      <c r="C775" s="4">
        <v>37424</v>
      </c>
      <c r="D775" t="s">
        <v>775</v>
      </c>
      <c r="E775">
        <v>18823</v>
      </c>
      <c r="F775">
        <v>15724</v>
      </c>
      <c r="G775">
        <v>10.6</v>
      </c>
      <c r="H775">
        <v>4278</v>
      </c>
      <c r="I775">
        <v>2811</v>
      </c>
      <c r="J775">
        <v>12083</v>
      </c>
      <c r="K775">
        <v>0.27</v>
      </c>
      <c r="L775">
        <v>7.9</v>
      </c>
      <c r="M775">
        <v>60.8</v>
      </c>
      <c r="N775">
        <v>0.81</v>
      </c>
      <c r="O775">
        <v>10.45</v>
      </c>
      <c r="P775">
        <v>1.27</v>
      </c>
      <c r="Q775">
        <v>87.34</v>
      </c>
      <c r="R775">
        <v>6.0999999999999999E-2</v>
      </c>
      <c r="S775">
        <v>23.01</v>
      </c>
      <c r="T775">
        <v>0.1701</v>
      </c>
      <c r="U775">
        <v>7.8299999999999995E-2</v>
      </c>
      <c r="V775">
        <v>4.5199999999999997E-2</v>
      </c>
      <c r="W775">
        <v>0.1961</v>
      </c>
      <c r="X775">
        <v>3.3599999999999998E-2</v>
      </c>
      <c r="Y775">
        <v>5.8999999999999999E-3</v>
      </c>
      <c r="Z775">
        <v>2.6499999999999999E-2</v>
      </c>
      <c r="AA775">
        <v>2.8E-3</v>
      </c>
      <c r="AB775">
        <v>1.35E-2</v>
      </c>
      <c r="AC775">
        <v>3.0000000000000001E-3</v>
      </c>
      <c r="AD775">
        <v>8.3000000000000001E-3</v>
      </c>
      <c r="AE775">
        <v>1.1000000000000001E-3</v>
      </c>
      <c r="AF775">
        <v>6.1000000000000004E-3</v>
      </c>
      <c r="AG775">
        <v>1.1999999999999999E-3</v>
      </c>
      <c r="AH775">
        <v>2.5999999999999999E-2</v>
      </c>
      <c r="AI775">
        <v>0</v>
      </c>
      <c r="AJ775">
        <v>8.0000000000000002E-3</v>
      </c>
      <c r="AK775">
        <v>0.5917</v>
      </c>
      <c r="AL775" s="10" t="s">
        <v>818</v>
      </c>
      <c r="AM775" s="10" t="s">
        <v>819</v>
      </c>
      <c r="AN775" s="10" t="s">
        <v>820</v>
      </c>
      <c r="AO775" s="10" t="s">
        <v>821</v>
      </c>
      <c r="AP775">
        <f>VLOOKUP(C775,'debit moy jour'!$A$2:$B$1198,2,FALSE)</f>
        <v>15.916</v>
      </c>
      <c r="AQ775" t="b">
        <f t="shared" si="36"/>
        <v>0</v>
      </c>
      <c r="AR775">
        <f>VLOOKUP(C775,'pluie jour'!$A$2:$B$1207,2,FALSE)</f>
        <v>0</v>
      </c>
      <c r="AS775">
        <f t="shared" si="37"/>
        <v>0</v>
      </c>
      <c r="AT775" s="11" t="e">
        <f t="shared" si="38"/>
        <v>#N/A</v>
      </c>
    </row>
    <row r="776" spans="1:46" x14ac:dyDescent="0.3">
      <c r="A776" t="s">
        <v>863</v>
      </c>
      <c r="B776" t="s">
        <v>3</v>
      </c>
      <c r="C776" s="4">
        <v>37425</v>
      </c>
      <c r="D776" t="s">
        <v>776</v>
      </c>
      <c r="E776">
        <v>18730</v>
      </c>
      <c r="F776">
        <v>15603</v>
      </c>
      <c r="G776">
        <v>8.6999999999999993</v>
      </c>
      <c r="H776">
        <v>4375</v>
      </c>
      <c r="I776">
        <v>2779</v>
      </c>
      <c r="J776">
        <v>12388</v>
      </c>
      <c r="K776">
        <v>0.25</v>
      </c>
      <c r="L776">
        <v>6.88</v>
      </c>
      <c r="M776">
        <v>49.6</v>
      </c>
      <c r="N776">
        <v>0.82</v>
      </c>
      <c r="O776">
        <v>10.37</v>
      </c>
      <c r="P776">
        <v>1.26</v>
      </c>
      <c r="Q776">
        <v>88.56</v>
      </c>
      <c r="R776">
        <v>4.7E-2</v>
      </c>
      <c r="S776">
        <v>22.64</v>
      </c>
      <c r="T776">
        <v>0.15970000000000001</v>
      </c>
      <c r="U776">
        <v>7.2599999999999998E-2</v>
      </c>
      <c r="V776">
        <v>4.2500000000000003E-2</v>
      </c>
      <c r="W776">
        <v>0.18279999999999999</v>
      </c>
      <c r="X776">
        <v>3.3000000000000002E-2</v>
      </c>
      <c r="Y776">
        <v>4.8999999999999998E-3</v>
      </c>
      <c r="Z776">
        <v>2.4E-2</v>
      </c>
      <c r="AA776">
        <v>2.8999999999999998E-3</v>
      </c>
      <c r="AB776">
        <v>1.3899999999999999E-2</v>
      </c>
      <c r="AC776">
        <v>2.3999999999999998E-3</v>
      </c>
      <c r="AD776">
        <v>7.4000000000000003E-3</v>
      </c>
      <c r="AE776">
        <v>1E-3</v>
      </c>
      <c r="AF776">
        <v>6.4000000000000003E-3</v>
      </c>
      <c r="AG776">
        <v>8.9999999999999998E-4</v>
      </c>
      <c r="AH776">
        <v>2.9000000000000001E-2</v>
      </c>
      <c r="AI776">
        <v>0</v>
      </c>
      <c r="AJ776">
        <v>8.0000000000000002E-3</v>
      </c>
      <c r="AK776">
        <v>0.5544</v>
      </c>
      <c r="AL776" s="10" t="s">
        <v>818</v>
      </c>
      <c r="AM776" s="10" t="s">
        <v>819</v>
      </c>
      <c r="AN776" s="10" t="s">
        <v>820</v>
      </c>
      <c r="AO776" s="10" t="s">
        <v>821</v>
      </c>
      <c r="AP776">
        <f>VLOOKUP(C776,'debit moy jour'!$A$2:$B$1198,2,FALSE)</f>
        <v>14.785</v>
      </c>
      <c r="AQ776" t="b">
        <f t="shared" si="36"/>
        <v>0</v>
      </c>
      <c r="AR776">
        <f>VLOOKUP(C776,'pluie jour'!$A$2:$B$1207,2,FALSE)</f>
        <v>0</v>
      </c>
      <c r="AS776">
        <f t="shared" si="37"/>
        <v>0</v>
      </c>
      <c r="AT776" s="11" t="e">
        <f t="shared" si="38"/>
        <v>#N/A</v>
      </c>
    </row>
    <row r="777" spans="1:46" x14ac:dyDescent="0.3">
      <c r="A777" t="s">
        <v>863</v>
      </c>
      <c r="B777" t="s">
        <v>3</v>
      </c>
      <c r="C777" s="4">
        <v>37426</v>
      </c>
      <c r="D777" t="s">
        <v>777</v>
      </c>
      <c r="E777">
        <v>17342</v>
      </c>
      <c r="F777">
        <v>14753</v>
      </c>
      <c r="G777">
        <v>8.3000000000000007</v>
      </c>
      <c r="H777">
        <v>4115</v>
      </c>
      <c r="I777">
        <v>2652</v>
      </c>
      <c r="J777">
        <v>11730</v>
      </c>
      <c r="K777">
        <v>0.2</v>
      </c>
      <c r="L777">
        <v>6.48</v>
      </c>
      <c r="M777">
        <v>46.5</v>
      </c>
      <c r="N777">
        <v>0.78</v>
      </c>
      <c r="O777">
        <v>9.8699999999999992</v>
      </c>
      <c r="P777">
        <v>1.19</v>
      </c>
      <c r="Q777">
        <v>83.46</v>
      </c>
      <c r="R777">
        <v>4.8000000000000001E-2</v>
      </c>
      <c r="S777">
        <v>21.45</v>
      </c>
      <c r="T777">
        <v>0.15529999999999999</v>
      </c>
      <c r="U777">
        <v>6.9800000000000001E-2</v>
      </c>
      <c r="V777">
        <v>3.9699999999999999E-2</v>
      </c>
      <c r="W777">
        <v>0.1636</v>
      </c>
      <c r="X777">
        <v>3.04E-2</v>
      </c>
      <c r="Y777">
        <v>5.1000000000000004E-3</v>
      </c>
      <c r="Z777">
        <v>2.2100000000000002E-2</v>
      </c>
      <c r="AA777">
        <v>2.5999999999999999E-3</v>
      </c>
      <c r="AB777">
        <v>1.1900000000000001E-2</v>
      </c>
      <c r="AC777">
        <v>2.3E-3</v>
      </c>
      <c r="AD777">
        <v>5.8999999999999999E-3</v>
      </c>
      <c r="AE777">
        <v>8.9999999999999998E-4</v>
      </c>
      <c r="AF777">
        <v>6.4999999999999997E-3</v>
      </c>
      <c r="AG777">
        <v>1.4E-3</v>
      </c>
      <c r="AH777">
        <v>0.03</v>
      </c>
      <c r="AI777">
        <v>1.0999999999999999E-2</v>
      </c>
      <c r="AJ777">
        <v>8.9999999999999993E-3</v>
      </c>
      <c r="AK777">
        <v>0.51770000000000005</v>
      </c>
      <c r="AL777" s="10" t="s">
        <v>818</v>
      </c>
      <c r="AM777" s="10" t="s">
        <v>819</v>
      </c>
      <c r="AN777" s="10" t="s">
        <v>820</v>
      </c>
      <c r="AO777" s="10" t="s">
        <v>821</v>
      </c>
      <c r="AP777">
        <f>VLOOKUP(C777,'debit moy jour'!$A$2:$B$1198,2,FALSE)</f>
        <v>14.234</v>
      </c>
      <c r="AQ777" t="b">
        <f t="shared" si="36"/>
        <v>0</v>
      </c>
      <c r="AR777">
        <f>VLOOKUP(C777,'pluie jour'!$A$2:$B$1207,2,FALSE)</f>
        <v>0</v>
      </c>
      <c r="AS777">
        <f t="shared" si="37"/>
        <v>0</v>
      </c>
      <c r="AT777" s="11" t="e">
        <f t="shared" si="38"/>
        <v>#N/A</v>
      </c>
    </row>
    <row r="778" spans="1:46" x14ac:dyDescent="0.3">
      <c r="A778" t="s">
        <v>863</v>
      </c>
      <c r="B778" t="s">
        <v>3</v>
      </c>
      <c r="C778" s="4">
        <v>37427</v>
      </c>
      <c r="D778" t="s">
        <v>778</v>
      </c>
      <c r="E778">
        <v>18979</v>
      </c>
      <c r="F778">
        <v>15957</v>
      </c>
      <c r="G778">
        <v>9.1999999999999993</v>
      </c>
      <c r="H778">
        <v>4344</v>
      </c>
      <c r="I778">
        <v>2847</v>
      </c>
      <c r="J778">
        <v>12692</v>
      </c>
      <c r="K778">
        <v>0.25</v>
      </c>
      <c r="L778">
        <v>7.72</v>
      </c>
      <c r="M778">
        <v>52.4</v>
      </c>
      <c r="N778">
        <v>0.81</v>
      </c>
      <c r="O778">
        <v>9.5</v>
      </c>
      <c r="P778">
        <v>1.27</v>
      </c>
      <c r="Q778">
        <v>89.97</v>
      </c>
      <c r="R778">
        <v>5.8000000000000003E-2</v>
      </c>
      <c r="S778">
        <v>22.66</v>
      </c>
      <c r="T778">
        <v>0.16170000000000001</v>
      </c>
      <c r="U778">
        <v>7.3599999999999999E-2</v>
      </c>
      <c r="V778">
        <v>4.1599999999999998E-2</v>
      </c>
      <c r="W778">
        <v>0.17330000000000001</v>
      </c>
      <c r="X778">
        <v>3.4200000000000001E-2</v>
      </c>
      <c r="Y778">
        <v>5.3E-3</v>
      </c>
      <c r="Z778">
        <v>2.4400000000000002E-2</v>
      </c>
      <c r="AA778">
        <v>2.5999999999999999E-3</v>
      </c>
      <c r="AB778">
        <v>1.11E-2</v>
      </c>
      <c r="AC778">
        <v>2.3999999999999998E-3</v>
      </c>
      <c r="AD778">
        <v>7.4000000000000003E-3</v>
      </c>
      <c r="AE778">
        <v>1E-3</v>
      </c>
      <c r="AF778">
        <v>6.4000000000000003E-3</v>
      </c>
      <c r="AG778">
        <v>1.1999999999999999E-3</v>
      </c>
      <c r="AH778">
        <v>2.7E-2</v>
      </c>
      <c r="AI778">
        <v>8.0000000000000002E-3</v>
      </c>
      <c r="AJ778">
        <v>8.9999999999999993E-3</v>
      </c>
      <c r="AK778">
        <v>0.54610000000000003</v>
      </c>
      <c r="AL778" s="10" t="s">
        <v>818</v>
      </c>
      <c r="AM778" s="10" t="s">
        <v>819</v>
      </c>
      <c r="AN778" s="10" t="s">
        <v>820</v>
      </c>
      <c r="AO778" s="10" t="s">
        <v>821</v>
      </c>
      <c r="AP778">
        <f>VLOOKUP(C778,'debit moy jour'!$A$2:$B$1198,2,FALSE)</f>
        <v>13.420999999999999</v>
      </c>
      <c r="AQ778" t="b">
        <f t="shared" si="36"/>
        <v>0</v>
      </c>
      <c r="AR778">
        <f>VLOOKUP(C778,'pluie jour'!$A$2:$B$1207,2,FALSE)</f>
        <v>0</v>
      </c>
      <c r="AS778">
        <f t="shared" si="37"/>
        <v>0</v>
      </c>
      <c r="AT778" s="11" t="e">
        <f t="shared" si="38"/>
        <v>#N/A</v>
      </c>
    </row>
    <row r="779" spans="1:46" x14ac:dyDescent="0.3">
      <c r="A779" t="s">
        <v>863</v>
      </c>
      <c r="B779" t="s">
        <v>3</v>
      </c>
      <c r="C779" s="4">
        <v>37428</v>
      </c>
      <c r="D779" t="s">
        <v>779</v>
      </c>
      <c r="E779">
        <v>18256</v>
      </c>
      <c r="F779">
        <v>15440</v>
      </c>
      <c r="G779">
        <v>8.4</v>
      </c>
      <c r="H779">
        <v>4337</v>
      </c>
      <c r="I779">
        <v>2778</v>
      </c>
      <c r="J779">
        <v>12010</v>
      </c>
      <c r="K779">
        <v>0.25</v>
      </c>
      <c r="L779">
        <v>6.25</v>
      </c>
      <c r="M779">
        <v>47.8</v>
      </c>
      <c r="N779">
        <v>0.75</v>
      </c>
      <c r="O779">
        <v>8.89</v>
      </c>
      <c r="P779">
        <v>1.19</v>
      </c>
      <c r="Q779">
        <v>87.35</v>
      </c>
      <c r="R779">
        <v>0.05</v>
      </c>
      <c r="S779">
        <v>21.99</v>
      </c>
      <c r="T779">
        <v>0.14330000000000001</v>
      </c>
      <c r="U779">
        <v>6.4100000000000004E-2</v>
      </c>
      <c r="V779">
        <v>3.78E-2</v>
      </c>
      <c r="W779">
        <v>0.15559999999999999</v>
      </c>
      <c r="X779">
        <v>2.7300000000000001E-2</v>
      </c>
      <c r="Y779">
        <v>5.1000000000000004E-3</v>
      </c>
      <c r="Z779">
        <v>2.12E-2</v>
      </c>
      <c r="AA779">
        <v>2.0999999999999999E-3</v>
      </c>
      <c r="AB779">
        <v>1.03E-2</v>
      </c>
      <c r="AC779">
        <v>2.3999999999999998E-3</v>
      </c>
      <c r="AD779">
        <v>5.7000000000000002E-3</v>
      </c>
      <c r="AE779">
        <v>8.0000000000000004E-4</v>
      </c>
      <c r="AF779">
        <v>5.7000000000000002E-3</v>
      </c>
      <c r="AG779">
        <v>1.1000000000000001E-3</v>
      </c>
      <c r="AH779">
        <v>2.3E-2</v>
      </c>
      <c r="AI779">
        <v>0</v>
      </c>
      <c r="AJ779">
        <v>8.0000000000000002E-3</v>
      </c>
      <c r="AK779">
        <v>0.48270000000000002</v>
      </c>
      <c r="AL779" s="10" t="s">
        <v>818</v>
      </c>
      <c r="AM779" s="10" t="s">
        <v>819</v>
      </c>
      <c r="AN779" s="10" t="s">
        <v>820</v>
      </c>
      <c r="AO779" s="10" t="s">
        <v>821</v>
      </c>
      <c r="AP779">
        <f>VLOOKUP(C779,'debit moy jour'!$A$2:$B$1198,2,FALSE)</f>
        <v>13.295999999999999</v>
      </c>
      <c r="AQ779" t="b">
        <f t="shared" si="36"/>
        <v>0</v>
      </c>
      <c r="AR779">
        <f>VLOOKUP(C779,'pluie jour'!$A$2:$B$1207,2,FALSE)</f>
        <v>0.5</v>
      </c>
      <c r="AS779">
        <f t="shared" si="37"/>
        <v>0</v>
      </c>
      <c r="AT779" s="11" t="e">
        <f t="shared" si="38"/>
        <v>#N/A</v>
      </c>
    </row>
    <row r="780" spans="1:46" x14ac:dyDescent="0.3">
      <c r="A780" t="s">
        <v>863</v>
      </c>
      <c r="B780" t="s">
        <v>3</v>
      </c>
      <c r="C780" s="4">
        <v>37429</v>
      </c>
      <c r="D780" t="s">
        <v>780</v>
      </c>
      <c r="E780">
        <v>18218</v>
      </c>
      <c r="F780">
        <v>15638</v>
      </c>
      <c r="G780">
        <v>7.9</v>
      </c>
      <c r="H780">
        <v>4303</v>
      </c>
      <c r="I780">
        <v>2859</v>
      </c>
      <c r="J780">
        <v>12111</v>
      </c>
      <c r="K780">
        <v>0.24</v>
      </c>
      <c r="L780">
        <v>5.74</v>
      </c>
      <c r="M780">
        <v>45</v>
      </c>
      <c r="N780">
        <v>0.72</v>
      </c>
      <c r="O780">
        <v>9.0399999999999991</v>
      </c>
      <c r="P780">
        <v>1.2</v>
      </c>
      <c r="Q780">
        <v>87.8</v>
      </c>
      <c r="R780">
        <v>4.2999999999999997E-2</v>
      </c>
      <c r="S780">
        <v>22.16</v>
      </c>
      <c r="T780">
        <v>0.1401</v>
      </c>
      <c r="U780">
        <v>6.3600000000000004E-2</v>
      </c>
      <c r="V780">
        <v>3.6400000000000002E-2</v>
      </c>
      <c r="W780">
        <v>0.15720000000000001</v>
      </c>
      <c r="X780">
        <v>2.7300000000000001E-2</v>
      </c>
      <c r="Y780">
        <v>4.5999999999999999E-3</v>
      </c>
      <c r="Z780">
        <v>2.1600000000000001E-2</v>
      </c>
      <c r="AA780">
        <v>2.3999999999999998E-3</v>
      </c>
      <c r="AB780">
        <v>1.0800000000000001E-2</v>
      </c>
      <c r="AC780">
        <v>2.2000000000000001E-3</v>
      </c>
      <c r="AD780">
        <v>5.1999999999999998E-3</v>
      </c>
      <c r="AE780">
        <v>8.0000000000000004E-4</v>
      </c>
      <c r="AF780">
        <v>5.1999999999999998E-3</v>
      </c>
      <c r="AG780">
        <v>8.9999999999999998E-4</v>
      </c>
      <c r="AH780">
        <v>2.3E-2</v>
      </c>
      <c r="AI780">
        <v>0</v>
      </c>
      <c r="AJ780">
        <v>7.0000000000000001E-3</v>
      </c>
      <c r="AK780">
        <v>0.47820000000000001</v>
      </c>
      <c r="AL780" s="10" t="s">
        <v>818</v>
      </c>
      <c r="AM780" s="10" t="s">
        <v>819</v>
      </c>
      <c r="AN780" s="10" t="s">
        <v>820</v>
      </c>
      <c r="AO780" s="10" t="s">
        <v>821</v>
      </c>
      <c r="AP780">
        <f>VLOOKUP(C780,'debit moy jour'!$A$2:$B$1198,2,FALSE)</f>
        <v>13.444000000000001</v>
      </c>
      <c r="AQ780" t="b">
        <f t="shared" si="36"/>
        <v>0</v>
      </c>
      <c r="AR780">
        <f>VLOOKUP(C780,'pluie jour'!$A$2:$B$1207,2,FALSE)</f>
        <v>0</v>
      </c>
      <c r="AS780">
        <f t="shared" si="37"/>
        <v>0</v>
      </c>
      <c r="AT780" s="11" t="e">
        <f t="shared" si="38"/>
        <v>#N/A</v>
      </c>
    </row>
    <row r="781" spans="1:46" x14ac:dyDescent="0.3">
      <c r="A781" t="s">
        <v>863</v>
      </c>
      <c r="B781" t="s">
        <v>3</v>
      </c>
      <c r="C781" s="4">
        <v>37430</v>
      </c>
      <c r="D781" t="s">
        <v>781</v>
      </c>
      <c r="E781">
        <v>19062</v>
      </c>
      <c r="F781">
        <v>16222</v>
      </c>
      <c r="G781">
        <v>8.6</v>
      </c>
      <c r="H781">
        <v>4397</v>
      </c>
      <c r="I781">
        <v>3040</v>
      </c>
      <c r="J781">
        <v>12432</v>
      </c>
      <c r="K781">
        <v>0.27</v>
      </c>
      <c r="L781">
        <v>6.43</v>
      </c>
      <c r="M781">
        <v>53</v>
      </c>
      <c r="N781">
        <v>0.77</v>
      </c>
      <c r="O781">
        <v>10.14</v>
      </c>
      <c r="P781">
        <v>1.26</v>
      </c>
      <c r="Q781">
        <v>90.63</v>
      </c>
      <c r="R781">
        <v>6.2E-2</v>
      </c>
      <c r="S781">
        <v>23.13</v>
      </c>
      <c r="T781">
        <v>0.16109999999999999</v>
      </c>
      <c r="U781">
        <v>7.0199999999999999E-2</v>
      </c>
      <c r="V781">
        <v>4.2200000000000001E-2</v>
      </c>
      <c r="W781">
        <v>0.17449999999999999</v>
      </c>
      <c r="X781">
        <v>3.2899999999999999E-2</v>
      </c>
      <c r="Y781">
        <v>5.4000000000000003E-3</v>
      </c>
      <c r="Z781">
        <v>2.46E-2</v>
      </c>
      <c r="AA781">
        <v>2.5000000000000001E-3</v>
      </c>
      <c r="AB781">
        <v>1.0500000000000001E-2</v>
      </c>
      <c r="AC781">
        <v>2.5000000000000001E-3</v>
      </c>
      <c r="AD781">
        <v>5.8999999999999999E-3</v>
      </c>
      <c r="AE781">
        <v>8.9999999999999998E-4</v>
      </c>
      <c r="AF781">
        <v>6.1000000000000004E-3</v>
      </c>
      <c r="AG781">
        <v>1.1000000000000001E-3</v>
      </c>
      <c r="AH781">
        <v>0.36799999999999999</v>
      </c>
      <c r="AI781">
        <v>0</v>
      </c>
      <c r="AJ781">
        <v>8.0000000000000002E-3</v>
      </c>
      <c r="AK781">
        <v>0.5403</v>
      </c>
      <c r="AL781" s="10" t="s">
        <v>818</v>
      </c>
      <c r="AM781" s="10" t="s">
        <v>819</v>
      </c>
      <c r="AN781" s="10" t="s">
        <v>820</v>
      </c>
      <c r="AO781" s="10" t="s">
        <v>821</v>
      </c>
      <c r="AP781">
        <f>VLOOKUP(C781,'debit moy jour'!$A$2:$B$1198,2,FALSE)</f>
        <v>13.08</v>
      </c>
      <c r="AQ781" t="b">
        <f t="shared" si="36"/>
        <v>0</v>
      </c>
      <c r="AR781">
        <f>VLOOKUP(C781,'pluie jour'!$A$2:$B$1207,2,FALSE)</f>
        <v>0</v>
      </c>
      <c r="AS781">
        <f t="shared" si="37"/>
        <v>0</v>
      </c>
      <c r="AT781" s="11" t="e">
        <f t="shared" si="38"/>
        <v>#N/A</v>
      </c>
    </row>
    <row r="782" spans="1:46" x14ac:dyDescent="0.3">
      <c r="A782" t="s">
        <v>863</v>
      </c>
      <c r="B782" t="s">
        <v>3</v>
      </c>
      <c r="C782" s="4">
        <v>37431</v>
      </c>
      <c r="D782" t="s">
        <v>782</v>
      </c>
      <c r="E782">
        <v>18915</v>
      </c>
      <c r="F782">
        <v>15858</v>
      </c>
      <c r="G782">
        <v>8.6999999999999993</v>
      </c>
      <c r="H782">
        <v>4340</v>
      </c>
      <c r="I782">
        <v>2957</v>
      </c>
      <c r="J782">
        <v>12385</v>
      </c>
      <c r="K782">
        <v>0.22</v>
      </c>
      <c r="L782">
        <v>6.35</v>
      </c>
      <c r="M782">
        <v>53.8</v>
      </c>
      <c r="N782">
        <v>0.81</v>
      </c>
      <c r="O782">
        <v>10.84</v>
      </c>
      <c r="P782">
        <v>1.26</v>
      </c>
      <c r="Q782">
        <v>88</v>
      </c>
      <c r="R782">
        <v>3.6999999999999998E-2</v>
      </c>
      <c r="S782">
        <v>22.8</v>
      </c>
      <c r="T782">
        <v>0.1565</v>
      </c>
      <c r="U782">
        <v>7.0599999999999996E-2</v>
      </c>
      <c r="V782">
        <v>4.2599999999999999E-2</v>
      </c>
      <c r="W782">
        <v>0.17199999999999999</v>
      </c>
      <c r="X782">
        <v>3.2500000000000001E-2</v>
      </c>
      <c r="Y782">
        <v>6.4000000000000003E-3</v>
      </c>
      <c r="Z782">
        <v>2.2800000000000001E-2</v>
      </c>
      <c r="AA782">
        <v>3.0000000000000001E-3</v>
      </c>
      <c r="AB782">
        <v>1.3299999999999999E-2</v>
      </c>
      <c r="AC782">
        <v>2.7000000000000001E-3</v>
      </c>
      <c r="AD782">
        <v>6.4999999999999997E-3</v>
      </c>
      <c r="AE782">
        <v>8.0000000000000004E-4</v>
      </c>
      <c r="AF782">
        <v>5.3E-3</v>
      </c>
      <c r="AG782">
        <v>1.1000000000000001E-3</v>
      </c>
      <c r="AH782">
        <v>3.3000000000000002E-2</v>
      </c>
      <c r="AI782">
        <v>1.0999999999999999E-2</v>
      </c>
      <c r="AJ782">
        <v>8.9999999999999993E-3</v>
      </c>
      <c r="AK782">
        <v>0.53600000000000003</v>
      </c>
      <c r="AL782" s="10" t="s">
        <v>818</v>
      </c>
      <c r="AM782" s="10" t="s">
        <v>819</v>
      </c>
      <c r="AN782" s="10" t="s">
        <v>820</v>
      </c>
      <c r="AO782" s="10" t="s">
        <v>821</v>
      </c>
      <c r="AP782">
        <f>VLOOKUP(C782,'debit moy jour'!$A$2:$B$1198,2,FALSE)</f>
        <v>11.939</v>
      </c>
      <c r="AQ782" t="b">
        <f t="shared" si="36"/>
        <v>0</v>
      </c>
      <c r="AR782">
        <f>VLOOKUP(C782,'pluie jour'!$A$2:$B$1207,2,FALSE)</f>
        <v>0</v>
      </c>
      <c r="AS782">
        <f t="shared" si="37"/>
        <v>0</v>
      </c>
      <c r="AT782" s="11" t="e">
        <f t="shared" si="38"/>
        <v>#N/A</v>
      </c>
    </row>
    <row r="783" spans="1:46" x14ac:dyDescent="0.3">
      <c r="A783" t="s">
        <v>863</v>
      </c>
      <c r="B783" t="s">
        <v>3</v>
      </c>
      <c r="C783" s="4">
        <v>37432</v>
      </c>
      <c r="D783" t="s">
        <v>783</v>
      </c>
      <c r="E783">
        <v>19966</v>
      </c>
      <c r="F783">
        <v>16812</v>
      </c>
      <c r="G783">
        <v>10.3</v>
      </c>
      <c r="H783">
        <v>4613</v>
      </c>
      <c r="I783">
        <v>3066</v>
      </c>
      <c r="J783">
        <v>13153</v>
      </c>
      <c r="K783">
        <v>0.26</v>
      </c>
      <c r="L783">
        <v>6.49</v>
      </c>
      <c r="M783">
        <v>45.6</v>
      </c>
      <c r="N783">
        <v>0.79</v>
      </c>
      <c r="O783">
        <v>10.47</v>
      </c>
      <c r="P783">
        <v>1.29</v>
      </c>
      <c r="Q783">
        <v>93.9</v>
      </c>
      <c r="R783">
        <v>4.7E-2</v>
      </c>
      <c r="S783">
        <v>23.91</v>
      </c>
      <c r="T783">
        <v>0.14480000000000001</v>
      </c>
      <c r="U783">
        <v>6.5000000000000002E-2</v>
      </c>
      <c r="V783">
        <v>3.6700000000000003E-2</v>
      </c>
      <c r="W783">
        <v>0.15559999999999999</v>
      </c>
      <c r="X783">
        <v>2.9000000000000001E-2</v>
      </c>
      <c r="Y783">
        <v>4.3E-3</v>
      </c>
      <c r="Z783">
        <v>2.2599999999999999E-2</v>
      </c>
      <c r="AA783">
        <v>2.3E-3</v>
      </c>
      <c r="AB783">
        <v>1.24E-2</v>
      </c>
      <c r="AC783">
        <v>2.5999999999999999E-3</v>
      </c>
      <c r="AD783">
        <v>6.4000000000000003E-3</v>
      </c>
      <c r="AE783">
        <v>8.9999999999999998E-4</v>
      </c>
      <c r="AF783">
        <v>4.8999999999999998E-3</v>
      </c>
      <c r="AG783">
        <v>1E-3</v>
      </c>
      <c r="AH783">
        <v>2.5999999999999999E-2</v>
      </c>
      <c r="AI783">
        <v>8.9999999999999993E-3</v>
      </c>
      <c r="AJ783">
        <v>8.9999999999999993E-3</v>
      </c>
      <c r="AK783">
        <v>0.48849999999999999</v>
      </c>
      <c r="AL783" s="10" t="s">
        <v>818</v>
      </c>
      <c r="AM783" s="10" t="s">
        <v>819</v>
      </c>
      <c r="AN783" s="10" t="s">
        <v>820</v>
      </c>
      <c r="AO783" s="10" t="s">
        <v>821</v>
      </c>
      <c r="AP783">
        <f>VLOOKUP(C783,'debit moy jour'!$A$2:$B$1198,2,FALSE)</f>
        <v>11.529</v>
      </c>
      <c r="AQ783" t="b">
        <f t="shared" si="36"/>
        <v>0</v>
      </c>
      <c r="AR783">
        <f>VLOOKUP(C783,'pluie jour'!$A$2:$B$1207,2,FALSE)</f>
        <v>0</v>
      </c>
      <c r="AS783">
        <f t="shared" si="37"/>
        <v>0</v>
      </c>
      <c r="AT783" s="11" t="e">
        <f t="shared" si="38"/>
        <v>#N/A</v>
      </c>
    </row>
    <row r="784" spans="1:46" x14ac:dyDescent="0.3">
      <c r="A784" t="s">
        <v>863</v>
      </c>
      <c r="B784" t="s">
        <v>3</v>
      </c>
      <c r="C784" s="4">
        <v>37433</v>
      </c>
      <c r="D784" t="s">
        <v>784</v>
      </c>
      <c r="E784">
        <v>18837</v>
      </c>
      <c r="F784">
        <v>14749</v>
      </c>
      <c r="G784">
        <v>30.1</v>
      </c>
      <c r="H784">
        <v>4240</v>
      </c>
      <c r="I784">
        <v>5980</v>
      </c>
      <c r="J784">
        <v>13396</v>
      </c>
      <c r="K784">
        <v>0.34</v>
      </c>
      <c r="L784">
        <v>7.41</v>
      </c>
      <c r="M784">
        <v>102.5</v>
      </c>
      <c r="N784">
        <v>2</v>
      </c>
      <c r="O784">
        <v>11.55</v>
      </c>
      <c r="P784">
        <v>2.31</v>
      </c>
      <c r="Q784">
        <v>86.2</v>
      </c>
      <c r="R784">
        <v>6.5000000000000002E-2</v>
      </c>
      <c r="S784">
        <v>25.05</v>
      </c>
      <c r="T784">
        <v>0.32329999999999998</v>
      </c>
      <c r="U784">
        <v>0.14899999999999999</v>
      </c>
      <c r="V784">
        <v>8.3099999999999993E-2</v>
      </c>
      <c r="W784">
        <v>0.34860000000000002</v>
      </c>
      <c r="X784">
        <v>6.6199999999999995E-2</v>
      </c>
      <c r="Y784">
        <v>1.14E-2</v>
      </c>
      <c r="Z784">
        <v>4.6800000000000001E-2</v>
      </c>
      <c r="AA784">
        <v>5.1999999999999998E-3</v>
      </c>
      <c r="AB784">
        <v>2.4199999999999999E-2</v>
      </c>
      <c r="AC784">
        <v>5.0000000000000001E-3</v>
      </c>
      <c r="AD784">
        <v>1.2999999999999999E-2</v>
      </c>
      <c r="AE784">
        <v>2.2000000000000001E-3</v>
      </c>
      <c r="AF784">
        <v>1.2E-2</v>
      </c>
      <c r="AG784">
        <v>2E-3</v>
      </c>
      <c r="AH784">
        <v>4.5999999999999999E-2</v>
      </c>
      <c r="AI784">
        <v>0.01</v>
      </c>
      <c r="AJ784">
        <v>1.4999999999999999E-2</v>
      </c>
      <c r="AK784">
        <v>1.0920000000000001</v>
      </c>
      <c r="AL784" s="10" t="s">
        <v>818</v>
      </c>
      <c r="AM784" s="10" t="s">
        <v>819</v>
      </c>
      <c r="AN784" s="10" t="s">
        <v>820</v>
      </c>
      <c r="AO784" s="10" t="s">
        <v>821</v>
      </c>
      <c r="AP784">
        <f>VLOOKUP(C784,'debit moy jour'!$A$2:$B$1198,2,FALSE)</f>
        <v>11.432</v>
      </c>
      <c r="AQ784" t="b">
        <f t="shared" si="36"/>
        <v>0</v>
      </c>
      <c r="AR784">
        <f>VLOOKUP(C784,'pluie jour'!$A$2:$B$1207,2,FALSE)</f>
        <v>0</v>
      </c>
      <c r="AS784">
        <f t="shared" si="37"/>
        <v>0</v>
      </c>
      <c r="AT784" s="11" t="e">
        <f t="shared" si="38"/>
        <v>#N/A</v>
      </c>
    </row>
    <row r="785" spans="1:46" x14ac:dyDescent="0.3">
      <c r="A785" t="s">
        <v>863</v>
      </c>
      <c r="B785" t="s">
        <v>3</v>
      </c>
      <c r="C785" s="4">
        <v>37434</v>
      </c>
      <c r="D785" t="s">
        <v>785</v>
      </c>
      <c r="E785">
        <v>19344</v>
      </c>
      <c r="F785">
        <v>16222</v>
      </c>
      <c r="G785">
        <v>8.1999999999999993</v>
      </c>
      <c r="H785">
        <v>4453</v>
      </c>
      <c r="I785">
        <v>2975</v>
      </c>
      <c r="J785">
        <v>12777</v>
      </c>
      <c r="K785">
        <v>0.25</v>
      </c>
      <c r="L785">
        <v>5.29</v>
      </c>
      <c r="M785">
        <v>41</v>
      </c>
      <c r="N785">
        <v>0.76</v>
      </c>
      <c r="O785">
        <v>9.27</v>
      </c>
      <c r="P785">
        <v>1.25</v>
      </c>
      <c r="Q785">
        <v>91.31</v>
      </c>
      <c r="R785">
        <v>4.8000000000000001E-2</v>
      </c>
      <c r="S785">
        <v>23.4</v>
      </c>
      <c r="T785">
        <v>0.13350000000000001</v>
      </c>
      <c r="U785">
        <v>6.0100000000000001E-2</v>
      </c>
      <c r="V785">
        <v>3.4500000000000003E-2</v>
      </c>
      <c r="W785">
        <v>0.14849999999999999</v>
      </c>
      <c r="X785">
        <v>2.8400000000000002E-2</v>
      </c>
      <c r="Y785">
        <v>4.7999999999999996E-3</v>
      </c>
      <c r="Z785">
        <v>2.0299999999999999E-2</v>
      </c>
      <c r="AA785">
        <v>2.2000000000000001E-3</v>
      </c>
      <c r="AB785">
        <v>1.06E-2</v>
      </c>
      <c r="AC785">
        <v>2E-3</v>
      </c>
      <c r="AD785">
        <v>6.1000000000000004E-3</v>
      </c>
      <c r="AE785">
        <v>8.0000000000000004E-4</v>
      </c>
      <c r="AF785">
        <v>4.7000000000000002E-3</v>
      </c>
      <c r="AG785">
        <v>8.0000000000000004E-4</v>
      </c>
      <c r="AH785">
        <v>2.7E-2</v>
      </c>
      <c r="AI785">
        <v>6.0000000000000001E-3</v>
      </c>
      <c r="AJ785">
        <v>7.0000000000000001E-3</v>
      </c>
      <c r="AK785">
        <v>0.45729999999999998</v>
      </c>
      <c r="AL785" s="10" t="s">
        <v>818</v>
      </c>
      <c r="AM785" s="10" t="s">
        <v>819</v>
      </c>
      <c r="AN785" s="10" t="s">
        <v>820</v>
      </c>
      <c r="AO785" s="10" t="s">
        <v>821</v>
      </c>
      <c r="AP785">
        <f>VLOOKUP(C785,'debit moy jour'!$A$2:$B$1198,2,FALSE)</f>
        <v>11.186</v>
      </c>
      <c r="AQ785" t="b">
        <f t="shared" si="36"/>
        <v>0</v>
      </c>
      <c r="AR785">
        <f>VLOOKUP(C785,'pluie jour'!$A$2:$B$1207,2,FALSE)</f>
        <v>0</v>
      </c>
      <c r="AS785">
        <f t="shared" si="37"/>
        <v>0</v>
      </c>
      <c r="AT785" s="11" t="e">
        <f t="shared" si="38"/>
        <v>#N/A</v>
      </c>
    </row>
    <row r="786" spans="1:46" x14ac:dyDescent="0.3">
      <c r="A786" t="s">
        <v>863</v>
      </c>
      <c r="B786" t="s">
        <v>3</v>
      </c>
      <c r="C786" s="4">
        <v>37435</v>
      </c>
      <c r="D786" t="s">
        <v>786</v>
      </c>
      <c r="E786">
        <v>19779</v>
      </c>
      <c r="F786">
        <v>16663</v>
      </c>
      <c r="G786">
        <v>9</v>
      </c>
      <c r="H786">
        <v>4471</v>
      </c>
      <c r="I786">
        <v>3189</v>
      </c>
      <c r="J786">
        <v>12920</v>
      </c>
      <c r="K786">
        <v>0.27</v>
      </c>
      <c r="L786">
        <v>5.25</v>
      </c>
      <c r="M786">
        <v>41.8</v>
      </c>
      <c r="N786">
        <v>0.95</v>
      </c>
      <c r="O786">
        <v>10.92</v>
      </c>
      <c r="P786">
        <v>1.35</v>
      </c>
      <c r="Q786">
        <v>93.31</v>
      </c>
      <c r="R786">
        <v>4.1000000000000002E-2</v>
      </c>
      <c r="S786">
        <v>23.99</v>
      </c>
      <c r="T786">
        <v>0.14119999999999999</v>
      </c>
      <c r="U786">
        <v>6.3E-2</v>
      </c>
      <c r="V786">
        <v>3.6400000000000002E-2</v>
      </c>
      <c r="W786">
        <v>0.15459999999999999</v>
      </c>
      <c r="X786">
        <v>2.63E-2</v>
      </c>
      <c r="Y786">
        <v>4.8999999999999998E-3</v>
      </c>
      <c r="Z786">
        <v>2.1399999999999999E-2</v>
      </c>
      <c r="AA786">
        <v>2.3E-3</v>
      </c>
      <c r="AB786">
        <v>1.12E-2</v>
      </c>
      <c r="AC786">
        <v>2.2000000000000001E-3</v>
      </c>
      <c r="AD786">
        <v>7.4999999999999997E-3</v>
      </c>
      <c r="AE786">
        <v>1E-3</v>
      </c>
      <c r="AF786">
        <v>6.0000000000000001E-3</v>
      </c>
      <c r="AG786">
        <v>1E-3</v>
      </c>
      <c r="AH786">
        <v>4.5999999999999999E-2</v>
      </c>
      <c r="AI786">
        <v>0</v>
      </c>
      <c r="AJ786">
        <v>8.0000000000000002E-3</v>
      </c>
      <c r="AK786">
        <v>0.47899999999999998</v>
      </c>
      <c r="AL786" s="10" t="s">
        <v>818</v>
      </c>
      <c r="AM786" s="10" t="s">
        <v>819</v>
      </c>
      <c r="AN786" s="10" t="s">
        <v>820</v>
      </c>
      <c r="AO786" s="10" t="s">
        <v>821</v>
      </c>
      <c r="AP786">
        <f>VLOOKUP(C786,'debit moy jour'!$A$2:$B$1198,2,FALSE)</f>
        <v>10.534000000000001</v>
      </c>
      <c r="AQ786" t="b">
        <f t="shared" si="36"/>
        <v>0</v>
      </c>
      <c r="AR786">
        <f>VLOOKUP(C786,'pluie jour'!$A$2:$B$1207,2,FALSE)</f>
        <v>0</v>
      </c>
      <c r="AS786">
        <f t="shared" si="37"/>
        <v>0</v>
      </c>
      <c r="AT786" s="11" t="e">
        <f t="shared" si="38"/>
        <v>#N/A</v>
      </c>
    </row>
    <row r="787" spans="1:46" x14ac:dyDescent="0.3">
      <c r="A787" t="s">
        <v>863</v>
      </c>
      <c r="B787" t="s">
        <v>3</v>
      </c>
      <c r="C787" s="4">
        <v>37436</v>
      </c>
      <c r="D787" t="s">
        <v>787</v>
      </c>
      <c r="E787">
        <v>16291</v>
      </c>
      <c r="F787">
        <v>13668</v>
      </c>
      <c r="G787">
        <v>7</v>
      </c>
      <c r="H787">
        <v>3699</v>
      </c>
      <c r="I787">
        <v>2644</v>
      </c>
      <c r="J787">
        <v>10511</v>
      </c>
      <c r="K787">
        <v>0.23</v>
      </c>
      <c r="L787">
        <v>4.47</v>
      </c>
      <c r="M787">
        <v>32.799999999999997</v>
      </c>
      <c r="N787">
        <v>0.86</v>
      </c>
      <c r="O787">
        <v>8.4</v>
      </c>
      <c r="P787">
        <v>1.1200000000000001</v>
      </c>
      <c r="Q787">
        <v>77.98</v>
      </c>
      <c r="R787">
        <v>2.1999999999999999E-2</v>
      </c>
      <c r="S787">
        <v>19.760000000000002</v>
      </c>
      <c r="T787">
        <v>0.11269999999999999</v>
      </c>
      <c r="U787">
        <v>5.11E-2</v>
      </c>
      <c r="V787">
        <v>2.9499999999999998E-2</v>
      </c>
      <c r="W787">
        <v>0.12920000000000001</v>
      </c>
      <c r="X787">
        <v>2.2499999999999999E-2</v>
      </c>
      <c r="Y787">
        <v>3.8999999999999998E-3</v>
      </c>
      <c r="Z787">
        <v>1.7600000000000001E-2</v>
      </c>
      <c r="AA787">
        <v>1.6999999999999999E-3</v>
      </c>
      <c r="AB787">
        <v>1.03E-2</v>
      </c>
      <c r="AC787">
        <v>1.8E-3</v>
      </c>
      <c r="AD787">
        <v>4.8999999999999998E-3</v>
      </c>
      <c r="AE787">
        <v>6.9999999999999999E-4</v>
      </c>
      <c r="AF787">
        <v>4.0000000000000001E-3</v>
      </c>
      <c r="AG787">
        <v>5.9999999999999995E-4</v>
      </c>
      <c r="AH787">
        <v>2.9000000000000001E-2</v>
      </c>
      <c r="AI787">
        <v>0</v>
      </c>
      <c r="AJ787">
        <v>6.0000000000000001E-3</v>
      </c>
      <c r="AK787">
        <v>0.39050000000000001</v>
      </c>
      <c r="AL787" s="10" t="s">
        <v>818</v>
      </c>
      <c r="AM787" s="10" t="s">
        <v>819</v>
      </c>
      <c r="AN787" s="10" t="s">
        <v>820</v>
      </c>
      <c r="AO787" s="10" t="s">
        <v>821</v>
      </c>
      <c r="AP787">
        <f>VLOOKUP(C787,'debit moy jour'!$A$2:$B$1198,2,FALSE)</f>
        <v>10.166</v>
      </c>
      <c r="AQ787" t="b">
        <f t="shared" si="36"/>
        <v>0</v>
      </c>
      <c r="AR787">
        <f>VLOOKUP(C787,'pluie jour'!$A$2:$B$1207,2,FALSE)</f>
        <v>1</v>
      </c>
      <c r="AS787">
        <f t="shared" si="37"/>
        <v>1</v>
      </c>
      <c r="AT787" s="11">
        <f t="shared" si="38"/>
        <v>-3.4934497816593912E-2</v>
      </c>
    </row>
    <row r="788" spans="1:46" x14ac:dyDescent="0.3">
      <c r="A788" t="s">
        <v>863</v>
      </c>
      <c r="B788" t="s">
        <v>3</v>
      </c>
      <c r="C788" s="4">
        <v>37437</v>
      </c>
      <c r="D788" t="s">
        <v>788</v>
      </c>
      <c r="E788">
        <v>20824</v>
      </c>
      <c r="F788">
        <v>17815</v>
      </c>
      <c r="G788">
        <v>10.1</v>
      </c>
      <c r="H788">
        <v>4774</v>
      </c>
      <c r="I788">
        <v>4073</v>
      </c>
      <c r="J788">
        <v>13829</v>
      </c>
      <c r="K788">
        <v>0.26</v>
      </c>
      <c r="L788">
        <v>5.56</v>
      </c>
      <c r="M788">
        <v>54.7</v>
      </c>
      <c r="N788">
        <v>1.01</v>
      </c>
      <c r="O788">
        <v>11.39</v>
      </c>
      <c r="P788">
        <v>1.64</v>
      </c>
      <c r="Q788">
        <v>101.33</v>
      </c>
      <c r="R788">
        <v>6.4000000000000001E-2</v>
      </c>
      <c r="S788">
        <v>27.16</v>
      </c>
      <c r="T788">
        <v>0.1666</v>
      </c>
      <c r="U788">
        <v>7.4800000000000005E-2</v>
      </c>
      <c r="V788">
        <v>4.3999999999999997E-2</v>
      </c>
      <c r="W788">
        <v>0.18160000000000001</v>
      </c>
      <c r="X788">
        <v>3.15E-2</v>
      </c>
      <c r="Y788">
        <v>5.4999999999999997E-3</v>
      </c>
      <c r="Z788">
        <v>2.53E-2</v>
      </c>
      <c r="AA788">
        <v>2.7000000000000001E-3</v>
      </c>
      <c r="AB788">
        <v>1.4800000000000001E-2</v>
      </c>
      <c r="AC788">
        <v>2.8E-3</v>
      </c>
      <c r="AD788">
        <v>6.8999999999999999E-3</v>
      </c>
      <c r="AE788">
        <v>1E-3</v>
      </c>
      <c r="AF788">
        <v>6.8999999999999999E-3</v>
      </c>
      <c r="AG788">
        <v>1.2999999999999999E-3</v>
      </c>
      <c r="AH788">
        <v>4.2000000000000003E-2</v>
      </c>
      <c r="AI788">
        <v>1.4999999999999999E-2</v>
      </c>
      <c r="AJ788">
        <v>1.2E-2</v>
      </c>
      <c r="AK788">
        <v>0.56569999999999998</v>
      </c>
      <c r="AL788" s="10" t="s">
        <v>818</v>
      </c>
      <c r="AM788" s="10" t="s">
        <v>819</v>
      </c>
      <c r="AN788" s="10" t="s">
        <v>820</v>
      </c>
      <c r="AO788" s="10" t="s">
        <v>821</v>
      </c>
      <c r="AP788">
        <f>VLOOKUP(C788,'debit moy jour'!$A$2:$B$1198,2,FALSE)</f>
        <v>10.531000000000001</v>
      </c>
      <c r="AQ788" t="b">
        <f t="shared" si="36"/>
        <v>0</v>
      </c>
      <c r="AR788">
        <f>VLOOKUP(C788,'pluie jour'!$A$2:$B$1207,2,FALSE)</f>
        <v>0</v>
      </c>
      <c r="AS788">
        <f t="shared" si="37"/>
        <v>1</v>
      </c>
      <c r="AT788" s="11">
        <f t="shared" si="38"/>
        <v>3.5903993704505234E-2</v>
      </c>
    </row>
    <row r="789" spans="1:46" x14ac:dyDescent="0.3">
      <c r="A789" t="s">
        <v>863</v>
      </c>
      <c r="B789" t="s">
        <v>3</v>
      </c>
      <c r="C789" s="4">
        <v>37438</v>
      </c>
      <c r="D789" t="s">
        <v>789</v>
      </c>
      <c r="E789">
        <v>18178</v>
      </c>
      <c r="F789">
        <v>15596</v>
      </c>
      <c r="G789">
        <v>9.4</v>
      </c>
      <c r="H789">
        <v>4192</v>
      </c>
      <c r="I789">
        <v>3497</v>
      </c>
      <c r="J789">
        <v>11869</v>
      </c>
      <c r="K789">
        <v>0.24</v>
      </c>
      <c r="L789">
        <v>4.95</v>
      </c>
      <c r="M789">
        <v>41.1</v>
      </c>
      <c r="N789">
        <v>0.8</v>
      </c>
      <c r="O789">
        <v>9.8699999999999992</v>
      </c>
      <c r="P789">
        <v>1.42</v>
      </c>
      <c r="Q789">
        <v>88.52</v>
      </c>
      <c r="R789">
        <v>3.1E-2</v>
      </c>
      <c r="S789">
        <v>23.72</v>
      </c>
      <c r="T789">
        <v>0.1426</v>
      </c>
      <c r="U789">
        <v>6.4199999999999993E-2</v>
      </c>
      <c r="V789">
        <v>3.7900000000000003E-2</v>
      </c>
      <c r="W789">
        <v>0.152</v>
      </c>
      <c r="X789">
        <v>3.0599999999999999E-2</v>
      </c>
      <c r="Y789">
        <v>4.4000000000000003E-3</v>
      </c>
      <c r="Z789">
        <v>2.2200000000000001E-2</v>
      </c>
      <c r="AA789">
        <v>2.3999999999999998E-3</v>
      </c>
      <c r="AB789">
        <v>1.01E-2</v>
      </c>
      <c r="AC789">
        <v>2.2000000000000001E-3</v>
      </c>
      <c r="AD789">
        <v>6.4000000000000003E-3</v>
      </c>
      <c r="AE789">
        <v>8.9999999999999998E-4</v>
      </c>
      <c r="AF789">
        <v>5.8999999999999999E-3</v>
      </c>
      <c r="AG789">
        <v>1.1000000000000001E-3</v>
      </c>
      <c r="AH789">
        <v>2.5999999999999999E-2</v>
      </c>
      <c r="AI789">
        <v>8.0000000000000002E-3</v>
      </c>
      <c r="AJ789">
        <v>8.0000000000000002E-3</v>
      </c>
      <c r="AK789">
        <v>0.48309999999999997</v>
      </c>
      <c r="AL789" s="10" t="s">
        <v>818</v>
      </c>
      <c r="AM789" s="10" t="s">
        <v>819</v>
      </c>
      <c r="AN789" s="10" t="s">
        <v>820</v>
      </c>
      <c r="AO789" s="10" t="s">
        <v>821</v>
      </c>
      <c r="AP789">
        <f>VLOOKUP(C789,'debit moy jour'!$A$2:$B$1198,2,FALSE)</f>
        <v>12.010999999999999</v>
      </c>
      <c r="AQ789" t="b">
        <f t="shared" si="36"/>
        <v>0</v>
      </c>
      <c r="AR789">
        <f>VLOOKUP(C789,'pluie jour'!$A$2:$B$1207,2,FALSE)</f>
        <v>3.5</v>
      </c>
      <c r="AS789">
        <f t="shared" si="37"/>
        <v>1</v>
      </c>
      <c r="AT789" s="11">
        <f t="shared" si="38"/>
        <v>0.14053746082993054</v>
      </c>
    </row>
    <row r="790" spans="1:46" x14ac:dyDescent="0.3">
      <c r="A790" t="s">
        <v>863</v>
      </c>
      <c r="B790" t="s">
        <v>3</v>
      </c>
      <c r="C790" s="4">
        <v>37439</v>
      </c>
      <c r="D790" t="s">
        <v>790</v>
      </c>
      <c r="E790">
        <v>18223</v>
      </c>
      <c r="F790">
        <v>15326</v>
      </c>
      <c r="G790">
        <v>10.3</v>
      </c>
      <c r="H790">
        <v>4231</v>
      </c>
      <c r="I790">
        <v>3493</v>
      </c>
      <c r="J790">
        <v>11801</v>
      </c>
      <c r="K790">
        <v>0.28000000000000003</v>
      </c>
      <c r="L790">
        <v>5.74</v>
      </c>
      <c r="M790">
        <v>50.8</v>
      </c>
      <c r="N790">
        <v>1.07</v>
      </c>
      <c r="O790">
        <v>9.89</v>
      </c>
      <c r="P790">
        <v>1.42</v>
      </c>
      <c r="Q790">
        <v>86.37</v>
      </c>
      <c r="R790">
        <v>5.8999999999999997E-2</v>
      </c>
      <c r="S790">
        <v>22.65</v>
      </c>
      <c r="T790">
        <v>0.1469</v>
      </c>
      <c r="U790">
        <v>6.8900000000000003E-2</v>
      </c>
      <c r="V790">
        <v>3.8399999999999997E-2</v>
      </c>
      <c r="W790">
        <v>0.1661</v>
      </c>
      <c r="X790">
        <v>3.0499999999999999E-2</v>
      </c>
      <c r="Y790">
        <v>5.1000000000000004E-3</v>
      </c>
      <c r="Z790">
        <v>2.1600000000000001E-2</v>
      </c>
      <c r="AA790">
        <v>2.2000000000000001E-3</v>
      </c>
      <c r="AB790">
        <v>1.0699999999999999E-2</v>
      </c>
      <c r="AC790">
        <v>2.3999999999999998E-3</v>
      </c>
      <c r="AD790">
        <v>6.6E-3</v>
      </c>
      <c r="AE790">
        <v>6.9999999999999999E-4</v>
      </c>
      <c r="AF790">
        <v>5.1999999999999998E-3</v>
      </c>
      <c r="AG790">
        <v>8.9999999999999998E-4</v>
      </c>
      <c r="AH790">
        <v>5.3999999999999999E-2</v>
      </c>
      <c r="AI790">
        <v>0</v>
      </c>
      <c r="AJ790">
        <v>8.0000000000000002E-3</v>
      </c>
      <c r="AK790">
        <v>0.50629999999999997</v>
      </c>
      <c r="AL790" s="10" t="s">
        <v>818</v>
      </c>
      <c r="AM790" s="10" t="s">
        <v>819</v>
      </c>
      <c r="AN790" s="10" t="s">
        <v>820</v>
      </c>
      <c r="AO790" s="10" t="s">
        <v>821</v>
      </c>
      <c r="AP790">
        <f>VLOOKUP(C790,'debit moy jour'!$A$2:$B$1198,2,FALSE)</f>
        <v>12.066000000000001</v>
      </c>
      <c r="AQ790" t="b">
        <f t="shared" si="36"/>
        <v>0</v>
      </c>
      <c r="AR790">
        <f>VLOOKUP(C790,'pluie jour'!$A$2:$B$1207,2,FALSE)</f>
        <v>13</v>
      </c>
      <c r="AS790">
        <f t="shared" si="37"/>
        <v>1</v>
      </c>
      <c r="AT790" s="11">
        <f t="shared" si="38"/>
        <v>4.5791357921906167E-3</v>
      </c>
    </row>
    <row r="791" spans="1:46" x14ac:dyDescent="0.3">
      <c r="A791" t="s">
        <v>863</v>
      </c>
      <c r="B791" t="s">
        <v>3</v>
      </c>
      <c r="C791" s="4">
        <v>37440</v>
      </c>
      <c r="D791" t="s">
        <v>791</v>
      </c>
      <c r="E791">
        <v>19919</v>
      </c>
      <c r="F791">
        <v>16436</v>
      </c>
      <c r="G791">
        <v>16.100000000000001</v>
      </c>
      <c r="H791">
        <v>4525</v>
      </c>
      <c r="I791">
        <v>3744</v>
      </c>
      <c r="J791">
        <v>13174</v>
      </c>
      <c r="K791">
        <v>0.28000000000000003</v>
      </c>
      <c r="L791">
        <v>5.64</v>
      </c>
      <c r="M791">
        <v>49.7</v>
      </c>
      <c r="N791">
        <v>0.85</v>
      </c>
      <c r="O791">
        <v>12.41</v>
      </c>
      <c r="P791">
        <v>1.49</v>
      </c>
      <c r="Q791">
        <v>92.94</v>
      </c>
      <c r="R791">
        <v>4.4999999999999998E-2</v>
      </c>
      <c r="S791">
        <v>24.12</v>
      </c>
      <c r="T791">
        <v>0.15210000000000001</v>
      </c>
      <c r="U791">
        <v>6.9199999999999998E-2</v>
      </c>
      <c r="V791">
        <v>4.0399999999999998E-2</v>
      </c>
      <c r="W791">
        <v>0.1731</v>
      </c>
      <c r="X791">
        <v>3.44E-2</v>
      </c>
      <c r="Y791">
        <v>5.7999999999999996E-3</v>
      </c>
      <c r="Z791">
        <v>2.3E-2</v>
      </c>
      <c r="AA791">
        <v>2.0999999999999999E-3</v>
      </c>
      <c r="AB791">
        <v>1.2500000000000001E-2</v>
      </c>
      <c r="AC791">
        <v>2.3999999999999998E-3</v>
      </c>
      <c r="AD791">
        <v>5.5999999999999999E-3</v>
      </c>
      <c r="AE791">
        <v>8.9999999999999998E-4</v>
      </c>
      <c r="AF791">
        <v>6.0000000000000001E-3</v>
      </c>
      <c r="AG791">
        <v>8.9999999999999998E-4</v>
      </c>
      <c r="AH791">
        <v>3.3000000000000002E-2</v>
      </c>
      <c r="AI791">
        <v>0</v>
      </c>
      <c r="AJ791">
        <v>8.0000000000000002E-3</v>
      </c>
      <c r="AK791">
        <v>0.52829999999999999</v>
      </c>
      <c r="AL791" s="10" t="s">
        <v>818</v>
      </c>
      <c r="AM791" s="10" t="s">
        <v>819</v>
      </c>
      <c r="AN791" s="10" t="s">
        <v>820</v>
      </c>
      <c r="AO791" s="10" t="s">
        <v>821</v>
      </c>
      <c r="AP791">
        <f>VLOOKUP(C791,'debit moy jour'!$A$2:$B$1198,2,FALSE)</f>
        <v>15.61</v>
      </c>
      <c r="AQ791" t="b">
        <f t="shared" si="36"/>
        <v>0</v>
      </c>
      <c r="AR791">
        <f>VLOOKUP(C791,'pluie jour'!$A$2:$B$1207,2,FALSE)</f>
        <v>0.5</v>
      </c>
      <c r="AS791">
        <f t="shared" si="37"/>
        <v>1</v>
      </c>
      <c r="AT791" s="11">
        <f t="shared" si="38"/>
        <v>0.29371788496602008</v>
      </c>
    </row>
    <row r="792" spans="1:46" x14ac:dyDescent="0.3">
      <c r="A792" t="s">
        <v>863</v>
      </c>
      <c r="B792" t="s">
        <v>3</v>
      </c>
      <c r="C792" s="4">
        <v>37441</v>
      </c>
      <c r="D792" t="s">
        <v>792</v>
      </c>
      <c r="E792">
        <v>18837</v>
      </c>
      <c r="F792">
        <v>14749</v>
      </c>
      <c r="G792">
        <v>30.1</v>
      </c>
      <c r="H792">
        <v>4240</v>
      </c>
      <c r="I792">
        <v>5980</v>
      </c>
      <c r="J792">
        <v>13396</v>
      </c>
      <c r="K792">
        <v>0.34</v>
      </c>
      <c r="L792">
        <v>7.41</v>
      </c>
      <c r="M792">
        <v>102.5</v>
      </c>
      <c r="N792">
        <v>2</v>
      </c>
      <c r="O792">
        <v>11.55</v>
      </c>
      <c r="P792">
        <v>2.31</v>
      </c>
      <c r="Q792">
        <v>86.2</v>
      </c>
      <c r="R792">
        <v>6.5000000000000002E-2</v>
      </c>
      <c r="S792">
        <v>25.05</v>
      </c>
      <c r="T792">
        <v>0.32329999999999998</v>
      </c>
      <c r="U792">
        <v>0.14899999999999999</v>
      </c>
      <c r="V792">
        <v>8.3099999999999993E-2</v>
      </c>
      <c r="W792">
        <v>0.34860000000000002</v>
      </c>
      <c r="X792">
        <v>6.6199999999999995E-2</v>
      </c>
      <c r="Y792">
        <v>1.14E-2</v>
      </c>
      <c r="Z792">
        <v>4.6800000000000001E-2</v>
      </c>
      <c r="AA792">
        <v>5.1999999999999998E-3</v>
      </c>
      <c r="AB792">
        <v>2.4199999999999999E-2</v>
      </c>
      <c r="AC792">
        <v>5.0000000000000001E-3</v>
      </c>
      <c r="AD792">
        <v>1.2999999999999999E-2</v>
      </c>
      <c r="AE792">
        <v>2.2000000000000001E-3</v>
      </c>
      <c r="AF792">
        <v>1.2E-2</v>
      </c>
      <c r="AG792">
        <v>2E-3</v>
      </c>
      <c r="AH792">
        <v>4.5999999999999999E-2</v>
      </c>
      <c r="AI792">
        <v>0.01</v>
      </c>
      <c r="AJ792">
        <v>1.4999999999999999E-2</v>
      </c>
      <c r="AK792">
        <v>1.0920000000000001</v>
      </c>
      <c r="AL792" s="10" t="s">
        <v>818</v>
      </c>
      <c r="AM792" s="10" t="s">
        <v>819</v>
      </c>
      <c r="AN792" s="10" t="s">
        <v>820</v>
      </c>
      <c r="AO792" s="10" t="s">
        <v>821</v>
      </c>
      <c r="AP792">
        <f>VLOOKUP(C792,'debit moy jour'!$A$2:$B$1198,2,FALSE)</f>
        <v>11.512</v>
      </c>
      <c r="AQ792" t="b">
        <f t="shared" si="36"/>
        <v>0</v>
      </c>
      <c r="AR792">
        <f>VLOOKUP(C792,'pluie jour'!$A$2:$B$1207,2,FALSE)</f>
        <v>2.5</v>
      </c>
      <c r="AS792">
        <f t="shared" si="37"/>
        <v>1</v>
      </c>
      <c r="AT792" s="11">
        <f t="shared" si="38"/>
        <v>-0.26252402306213962</v>
      </c>
    </row>
    <row r="793" spans="1:46" x14ac:dyDescent="0.3">
      <c r="A793" t="s">
        <v>863</v>
      </c>
      <c r="B793" t="s">
        <v>3</v>
      </c>
      <c r="C793" s="4">
        <v>37442</v>
      </c>
      <c r="D793" t="s">
        <v>793</v>
      </c>
      <c r="E793">
        <v>17925</v>
      </c>
      <c r="F793">
        <v>14976</v>
      </c>
      <c r="G793">
        <v>12.6</v>
      </c>
      <c r="H793">
        <v>4483</v>
      </c>
      <c r="I793">
        <v>3995</v>
      </c>
      <c r="J793">
        <v>12373</v>
      </c>
      <c r="K793">
        <v>0.51</v>
      </c>
      <c r="L793">
        <v>6.23</v>
      </c>
      <c r="M793">
        <v>70.099999999999994</v>
      </c>
      <c r="N793">
        <v>1.3</v>
      </c>
      <c r="O793">
        <v>14.89</v>
      </c>
      <c r="P793">
        <v>1.74</v>
      </c>
      <c r="Q793">
        <v>91.51</v>
      </c>
      <c r="R793">
        <v>6.5000000000000002E-2</v>
      </c>
      <c r="S793">
        <v>23.77</v>
      </c>
      <c r="T793">
        <v>0.1983</v>
      </c>
      <c r="U793">
        <v>8.8800000000000004E-2</v>
      </c>
      <c r="V793">
        <v>5.0900000000000001E-2</v>
      </c>
      <c r="W793">
        <v>0.22059999999999999</v>
      </c>
      <c r="X793">
        <v>4.02E-2</v>
      </c>
      <c r="Y793">
        <v>7.0000000000000001E-3</v>
      </c>
      <c r="Z793">
        <v>2.9899999999999999E-2</v>
      </c>
      <c r="AA793">
        <v>3.2000000000000002E-3</v>
      </c>
      <c r="AB793">
        <v>1.46E-2</v>
      </c>
      <c r="AC793">
        <v>3.0000000000000001E-3</v>
      </c>
      <c r="AD793">
        <v>9.5999999999999992E-3</v>
      </c>
      <c r="AE793">
        <v>1.4E-3</v>
      </c>
      <c r="AF793">
        <v>7.1999999999999998E-3</v>
      </c>
      <c r="AG793">
        <v>1.4E-3</v>
      </c>
      <c r="AH793">
        <v>6.9000000000000006E-2</v>
      </c>
      <c r="AI793">
        <v>1.9E-2</v>
      </c>
      <c r="AJ793">
        <v>1.2E-2</v>
      </c>
      <c r="AK793">
        <v>0.67620000000000002</v>
      </c>
      <c r="AL793" s="10" t="s">
        <v>818</v>
      </c>
      <c r="AM793" s="10" t="s">
        <v>819</v>
      </c>
      <c r="AN793" s="10" t="s">
        <v>820</v>
      </c>
      <c r="AO793" s="10" t="s">
        <v>821</v>
      </c>
      <c r="AP793">
        <f>VLOOKUP(C793,'debit moy jour'!$A$2:$B$1198,2,FALSE)</f>
        <v>11.691000000000001</v>
      </c>
      <c r="AQ793" t="b">
        <f t="shared" si="36"/>
        <v>0</v>
      </c>
      <c r="AR793">
        <f>VLOOKUP(C793,'pluie jour'!$A$2:$B$1207,2,FALSE)</f>
        <v>2</v>
      </c>
      <c r="AS793">
        <f t="shared" si="37"/>
        <v>1</v>
      </c>
      <c r="AT793" s="11">
        <f t="shared" si="38"/>
        <v>1.5548992355802663E-2</v>
      </c>
    </row>
    <row r="794" spans="1:46" x14ac:dyDescent="0.3">
      <c r="A794" t="s">
        <v>863</v>
      </c>
      <c r="B794" t="s">
        <v>3</v>
      </c>
      <c r="C794" s="4">
        <v>37443</v>
      </c>
      <c r="D794" t="s">
        <v>794</v>
      </c>
      <c r="E794">
        <v>17891</v>
      </c>
      <c r="F794">
        <v>14813</v>
      </c>
      <c r="G794">
        <v>11.1</v>
      </c>
      <c r="H794">
        <v>4359</v>
      </c>
      <c r="I794">
        <v>3158</v>
      </c>
      <c r="J794">
        <v>11874</v>
      </c>
      <c r="K794">
        <v>0.31</v>
      </c>
      <c r="L794">
        <v>5.22</v>
      </c>
      <c r="M794">
        <v>52.1</v>
      </c>
      <c r="N794">
        <v>0.8</v>
      </c>
      <c r="O794">
        <v>9.3699999999999992</v>
      </c>
      <c r="P794">
        <v>1.37</v>
      </c>
      <c r="Q794">
        <v>88.14</v>
      </c>
      <c r="R794">
        <v>4.2000000000000003E-2</v>
      </c>
      <c r="S794">
        <v>22.24</v>
      </c>
      <c r="T794">
        <v>0.1555</v>
      </c>
      <c r="U794">
        <v>6.9900000000000004E-2</v>
      </c>
      <c r="V794">
        <v>4.0800000000000003E-2</v>
      </c>
      <c r="W794">
        <v>0.1716</v>
      </c>
      <c r="X794">
        <v>2.9399999999999999E-2</v>
      </c>
      <c r="Y794">
        <v>5.7999999999999996E-3</v>
      </c>
      <c r="Z794">
        <v>2.3800000000000002E-2</v>
      </c>
      <c r="AA794">
        <v>2.5999999999999999E-3</v>
      </c>
      <c r="AB794">
        <v>1.1900000000000001E-2</v>
      </c>
      <c r="AC794">
        <v>2.0999999999999999E-3</v>
      </c>
      <c r="AD794">
        <v>6.8999999999999999E-3</v>
      </c>
      <c r="AE794">
        <v>1.1000000000000001E-3</v>
      </c>
      <c r="AF794">
        <v>5.4999999999999997E-3</v>
      </c>
      <c r="AG794">
        <v>1.4E-3</v>
      </c>
      <c r="AH794">
        <v>3.2000000000000001E-2</v>
      </c>
      <c r="AI794">
        <v>8.0000000000000002E-3</v>
      </c>
      <c r="AJ794">
        <v>0.01</v>
      </c>
      <c r="AK794">
        <v>0.5282</v>
      </c>
      <c r="AL794" s="10" t="s">
        <v>818</v>
      </c>
      <c r="AM794" s="10" t="s">
        <v>819</v>
      </c>
      <c r="AN794" s="10" t="s">
        <v>820</v>
      </c>
      <c r="AO794" s="10" t="s">
        <v>821</v>
      </c>
      <c r="AP794">
        <f>VLOOKUP(C794,'debit moy jour'!$A$2:$B$1198,2,FALSE)</f>
        <v>11.625999999999999</v>
      </c>
      <c r="AQ794" t="b">
        <f t="shared" si="36"/>
        <v>0</v>
      </c>
      <c r="AR794">
        <f>VLOOKUP(C794,'pluie jour'!$A$2:$B$1207,2,FALSE)</f>
        <v>0</v>
      </c>
      <c r="AS794">
        <f t="shared" si="37"/>
        <v>1</v>
      </c>
      <c r="AT794" s="11">
        <f t="shared" si="38"/>
        <v>-5.5598323496707956E-3</v>
      </c>
    </row>
    <row r="795" spans="1:46" x14ac:dyDescent="0.3">
      <c r="A795" t="s">
        <v>863</v>
      </c>
      <c r="B795" t="s">
        <v>3</v>
      </c>
      <c r="C795" s="4">
        <v>37444</v>
      </c>
      <c r="D795" t="s">
        <v>795</v>
      </c>
      <c r="E795">
        <v>18111</v>
      </c>
      <c r="F795">
        <v>14937</v>
      </c>
      <c r="G795">
        <v>11.3</v>
      </c>
      <c r="H795">
        <v>4403</v>
      </c>
      <c r="I795">
        <v>3175</v>
      </c>
      <c r="J795">
        <v>11983</v>
      </c>
      <c r="K795">
        <v>0.32</v>
      </c>
      <c r="L795">
        <v>5.26</v>
      </c>
      <c r="M795">
        <v>51.6</v>
      </c>
      <c r="N795">
        <v>0.86</v>
      </c>
      <c r="O795">
        <v>9.19</v>
      </c>
      <c r="P795">
        <v>1.38</v>
      </c>
      <c r="Q795">
        <v>88.87</v>
      </c>
      <c r="R795">
        <v>5.1999999999999998E-2</v>
      </c>
      <c r="S795">
        <v>22.34</v>
      </c>
      <c r="T795">
        <v>0.154</v>
      </c>
      <c r="U795">
        <v>6.9199999999999998E-2</v>
      </c>
      <c r="V795">
        <v>4.02E-2</v>
      </c>
      <c r="W795">
        <v>0.1676</v>
      </c>
      <c r="X795">
        <v>3.2300000000000002E-2</v>
      </c>
      <c r="Y795">
        <v>5.8999999999999999E-3</v>
      </c>
      <c r="Z795">
        <v>2.3E-2</v>
      </c>
      <c r="AA795">
        <v>2.7000000000000001E-3</v>
      </c>
      <c r="AB795">
        <v>1.11E-2</v>
      </c>
      <c r="AC795">
        <v>2.3E-3</v>
      </c>
      <c r="AD795">
        <v>7.7999999999999996E-3</v>
      </c>
      <c r="AE795">
        <v>1E-3</v>
      </c>
      <c r="AF795">
        <v>5.7000000000000002E-3</v>
      </c>
      <c r="AG795">
        <v>1.1000000000000001E-3</v>
      </c>
      <c r="AH795">
        <v>4.1000000000000002E-2</v>
      </c>
      <c r="AI795">
        <v>7.0000000000000001E-3</v>
      </c>
      <c r="AJ795">
        <v>8.9999999999999993E-3</v>
      </c>
      <c r="AK795">
        <v>0.52410000000000001</v>
      </c>
      <c r="AL795" s="10" t="s">
        <v>818</v>
      </c>
      <c r="AM795" s="10" t="s">
        <v>819</v>
      </c>
      <c r="AN795" s="10" t="s">
        <v>820</v>
      </c>
      <c r="AO795" s="10" t="s">
        <v>821</v>
      </c>
      <c r="AP795">
        <f>VLOOKUP(C795,'debit moy jour'!$A$2:$B$1198,2,FALSE)</f>
        <v>10.432</v>
      </c>
      <c r="AQ795" t="b">
        <f t="shared" si="36"/>
        <v>0</v>
      </c>
      <c r="AR795">
        <f>VLOOKUP(C795,'pluie jour'!$A$2:$B$1207,2,FALSE)</f>
        <v>0</v>
      </c>
      <c r="AS795">
        <f t="shared" si="37"/>
        <v>0</v>
      </c>
      <c r="AT795" s="11" t="e">
        <f t="shared" si="38"/>
        <v>#N/A</v>
      </c>
    </row>
    <row r="796" spans="1:46" x14ac:dyDescent="0.3">
      <c r="A796" t="s">
        <v>863</v>
      </c>
      <c r="B796" t="s">
        <v>3</v>
      </c>
      <c r="C796" s="4">
        <v>37445</v>
      </c>
      <c r="D796" t="s">
        <v>796</v>
      </c>
      <c r="E796">
        <v>18182</v>
      </c>
      <c r="F796">
        <v>14980</v>
      </c>
      <c r="G796">
        <v>15.6</v>
      </c>
      <c r="H796">
        <v>4386</v>
      </c>
      <c r="I796">
        <v>3165</v>
      </c>
      <c r="J796">
        <v>11842</v>
      </c>
      <c r="K796">
        <v>0.3</v>
      </c>
      <c r="L796">
        <v>5.28</v>
      </c>
      <c r="M796">
        <v>50.5</v>
      </c>
      <c r="N796">
        <v>0.88</v>
      </c>
      <c r="O796">
        <v>9.16</v>
      </c>
      <c r="P796">
        <v>1.39</v>
      </c>
      <c r="Q796">
        <v>89</v>
      </c>
      <c r="R796">
        <v>0.05</v>
      </c>
      <c r="S796">
        <v>22.32</v>
      </c>
      <c r="T796">
        <v>0.15479999999999999</v>
      </c>
      <c r="U796">
        <v>7.1400000000000005E-2</v>
      </c>
      <c r="V796">
        <v>3.9899999999999998E-2</v>
      </c>
      <c r="W796">
        <v>0.17599999999999999</v>
      </c>
      <c r="X796">
        <v>3.1E-2</v>
      </c>
      <c r="Y796">
        <v>5.3E-3</v>
      </c>
      <c r="Z796">
        <v>2.4199999999999999E-2</v>
      </c>
      <c r="AA796">
        <v>2.5000000000000001E-3</v>
      </c>
      <c r="AB796">
        <v>1.2E-2</v>
      </c>
      <c r="AC796">
        <v>2.5999999999999999E-3</v>
      </c>
      <c r="AD796">
        <v>6.3E-3</v>
      </c>
      <c r="AE796">
        <v>1E-3</v>
      </c>
      <c r="AF796">
        <v>6.3E-3</v>
      </c>
      <c r="AG796">
        <v>1.2999999999999999E-3</v>
      </c>
      <c r="AH796">
        <v>4.4999999999999998E-2</v>
      </c>
      <c r="AI796">
        <v>6.0000000000000001E-3</v>
      </c>
      <c r="AJ796">
        <v>8.9999999999999993E-3</v>
      </c>
      <c r="AK796">
        <v>0.53459999999999996</v>
      </c>
      <c r="AL796" s="10" t="s">
        <v>818</v>
      </c>
      <c r="AM796" s="10" t="s">
        <v>819</v>
      </c>
      <c r="AN796" s="10" t="s">
        <v>820</v>
      </c>
      <c r="AO796" s="10" t="s">
        <v>821</v>
      </c>
      <c r="AP796">
        <f>VLOOKUP(C796,'debit moy jour'!$A$2:$B$1198,2,FALSE)</f>
        <v>10.634</v>
      </c>
      <c r="AQ796" t="b">
        <f t="shared" si="36"/>
        <v>0</v>
      </c>
      <c r="AR796">
        <f>VLOOKUP(C796,'pluie jour'!$A$2:$B$1207,2,FALSE)</f>
        <v>13.5</v>
      </c>
      <c r="AS796">
        <f t="shared" si="37"/>
        <v>1</v>
      </c>
      <c r="AT796" s="11">
        <f t="shared" si="38"/>
        <v>1.9363496932515333E-2</v>
      </c>
    </row>
    <row r="797" spans="1:46" x14ac:dyDescent="0.3">
      <c r="A797" t="s">
        <v>863</v>
      </c>
      <c r="B797" t="s">
        <v>3</v>
      </c>
      <c r="C797" s="4">
        <v>37446</v>
      </c>
      <c r="D797" t="s">
        <v>797</v>
      </c>
      <c r="E797">
        <v>18673</v>
      </c>
      <c r="F797">
        <v>14814</v>
      </c>
      <c r="G797">
        <v>20.100000000000001</v>
      </c>
      <c r="H797">
        <v>4274</v>
      </c>
      <c r="I797">
        <v>3821</v>
      </c>
      <c r="J797">
        <v>12371</v>
      </c>
      <c r="K797">
        <v>0.36</v>
      </c>
      <c r="L797">
        <v>7.26</v>
      </c>
      <c r="M797">
        <v>97.2</v>
      </c>
      <c r="N797">
        <v>1.2</v>
      </c>
      <c r="O797">
        <v>9.66</v>
      </c>
      <c r="P797">
        <v>1.54</v>
      </c>
      <c r="Q797">
        <v>81.81</v>
      </c>
      <c r="R797">
        <v>8.5000000000000006E-2</v>
      </c>
      <c r="S797">
        <v>20.92</v>
      </c>
      <c r="T797">
        <v>0.22009999999999999</v>
      </c>
      <c r="U797">
        <v>0.1075</v>
      </c>
      <c r="V797">
        <v>5.9400000000000001E-2</v>
      </c>
      <c r="W797">
        <v>0.25230000000000002</v>
      </c>
      <c r="X797">
        <v>4.6699999999999998E-2</v>
      </c>
      <c r="Y797">
        <v>8.6E-3</v>
      </c>
      <c r="Z797">
        <v>3.39E-2</v>
      </c>
      <c r="AA797">
        <v>3.8999999999999998E-3</v>
      </c>
      <c r="AB797">
        <v>1.9E-2</v>
      </c>
      <c r="AC797">
        <v>3.3999999999999998E-3</v>
      </c>
      <c r="AD797">
        <v>9.9000000000000008E-3</v>
      </c>
      <c r="AE797">
        <v>1.6000000000000001E-3</v>
      </c>
      <c r="AF797">
        <v>8.2000000000000007E-3</v>
      </c>
      <c r="AG797">
        <v>1.6999999999999999E-3</v>
      </c>
      <c r="AH797">
        <v>4.3999999999999997E-2</v>
      </c>
      <c r="AI797">
        <v>1.4999999999999999E-2</v>
      </c>
      <c r="AJ797">
        <v>1.2999999999999999E-2</v>
      </c>
      <c r="AK797">
        <v>0.77610000000000001</v>
      </c>
      <c r="AL797" s="10" t="s">
        <v>818</v>
      </c>
      <c r="AM797" s="10" t="s">
        <v>819</v>
      </c>
      <c r="AN797" s="10" t="s">
        <v>820</v>
      </c>
      <c r="AO797" s="10" t="s">
        <v>821</v>
      </c>
      <c r="AP797">
        <f>VLOOKUP(C797,'debit moy jour'!$A$2:$B$1198,2,FALSE)</f>
        <v>17.835999999999999</v>
      </c>
      <c r="AQ797" t="b">
        <f t="shared" si="36"/>
        <v>0</v>
      </c>
      <c r="AR797">
        <f>VLOOKUP(C797,'pluie jour'!$A$2:$B$1207,2,FALSE)</f>
        <v>1.5</v>
      </c>
      <c r="AS797">
        <f t="shared" si="37"/>
        <v>1</v>
      </c>
      <c r="AT797" s="11">
        <f t="shared" si="38"/>
        <v>0.67726161369193139</v>
      </c>
    </row>
    <row r="798" spans="1:46" x14ac:dyDescent="0.3">
      <c r="A798" t="s">
        <v>863</v>
      </c>
      <c r="B798" t="s">
        <v>3</v>
      </c>
      <c r="C798" s="4">
        <v>37447</v>
      </c>
      <c r="D798" t="s">
        <v>798</v>
      </c>
      <c r="E798">
        <v>19088</v>
      </c>
      <c r="F798">
        <v>15158</v>
      </c>
      <c r="G798">
        <v>13.2</v>
      </c>
      <c r="H798">
        <v>4298</v>
      </c>
      <c r="I798">
        <v>3390</v>
      </c>
      <c r="J798">
        <v>12564</v>
      </c>
      <c r="K798">
        <v>0.3</v>
      </c>
      <c r="L798">
        <v>5.81</v>
      </c>
      <c r="M798">
        <v>63.1</v>
      </c>
      <c r="N798">
        <v>1.06</v>
      </c>
      <c r="O798">
        <v>8.58</v>
      </c>
      <c r="P798">
        <v>1.4</v>
      </c>
      <c r="Q798">
        <v>83.91</v>
      </c>
      <c r="R798">
        <v>7.5999999999999998E-2</v>
      </c>
      <c r="S798">
        <v>20.43</v>
      </c>
      <c r="T798">
        <v>0.16789999999999999</v>
      </c>
      <c r="U798">
        <v>7.8399999999999997E-2</v>
      </c>
      <c r="V798">
        <v>4.4900000000000002E-2</v>
      </c>
      <c r="W798">
        <v>0.188</v>
      </c>
      <c r="X798">
        <v>3.4700000000000002E-2</v>
      </c>
      <c r="Y798">
        <v>6.1000000000000004E-3</v>
      </c>
      <c r="Z798">
        <v>2.6499999999999999E-2</v>
      </c>
      <c r="AA798">
        <v>2.8999999999999998E-3</v>
      </c>
      <c r="AB798">
        <v>1.4800000000000001E-2</v>
      </c>
      <c r="AC798">
        <v>2.5999999999999999E-3</v>
      </c>
      <c r="AD798">
        <v>7.6E-3</v>
      </c>
      <c r="AE798">
        <v>1.1000000000000001E-3</v>
      </c>
      <c r="AF798">
        <v>5.8999999999999999E-3</v>
      </c>
      <c r="AG798">
        <v>1.4E-3</v>
      </c>
      <c r="AH798">
        <v>4.8000000000000001E-2</v>
      </c>
      <c r="AI798">
        <v>8.0000000000000002E-3</v>
      </c>
      <c r="AJ798">
        <v>8.9999999999999993E-3</v>
      </c>
      <c r="AK798">
        <v>0.5827</v>
      </c>
      <c r="AL798" s="10" t="s">
        <v>818</v>
      </c>
      <c r="AM798" s="10" t="s">
        <v>819</v>
      </c>
      <c r="AN798" s="10" t="s">
        <v>820</v>
      </c>
      <c r="AO798" s="10" t="s">
        <v>821</v>
      </c>
      <c r="AP798">
        <f>VLOOKUP(C798,'debit moy jour'!$A$2:$B$1198,2,FALSE)</f>
        <v>12.342000000000001</v>
      </c>
      <c r="AQ798" t="b">
        <f t="shared" si="36"/>
        <v>0</v>
      </c>
      <c r="AR798">
        <f>VLOOKUP(C798,'pluie jour'!$A$2:$B$1207,2,FALSE)</f>
        <v>0</v>
      </c>
      <c r="AS798">
        <f t="shared" si="37"/>
        <v>1</v>
      </c>
      <c r="AT798" s="11">
        <f t="shared" si="38"/>
        <v>-0.30802870598788956</v>
      </c>
    </row>
    <row r="799" spans="1:46" x14ac:dyDescent="0.3">
      <c r="A799" t="s">
        <v>863</v>
      </c>
      <c r="B799" t="s">
        <v>3</v>
      </c>
      <c r="C799" s="4">
        <v>37449</v>
      </c>
      <c r="D799" t="s">
        <v>799</v>
      </c>
      <c r="E799">
        <v>18536</v>
      </c>
      <c r="F799">
        <v>15073</v>
      </c>
      <c r="G799">
        <v>10.3</v>
      </c>
      <c r="H799">
        <v>4171</v>
      </c>
      <c r="I799">
        <v>3271</v>
      </c>
      <c r="J799">
        <v>12002</v>
      </c>
      <c r="K799">
        <v>0.28000000000000003</v>
      </c>
      <c r="L799">
        <v>4.8499999999999996</v>
      </c>
      <c r="M799">
        <v>50.1</v>
      </c>
      <c r="N799">
        <v>0.87</v>
      </c>
      <c r="O799">
        <v>8.39</v>
      </c>
      <c r="P799">
        <v>1.32</v>
      </c>
      <c r="Q799">
        <v>84.56</v>
      </c>
      <c r="R799">
        <v>0.06</v>
      </c>
      <c r="S799">
        <v>20.78</v>
      </c>
      <c r="T799">
        <v>0.1547</v>
      </c>
      <c r="U799">
        <v>6.9199999999999998E-2</v>
      </c>
      <c r="V799">
        <v>4.0899999999999999E-2</v>
      </c>
      <c r="W799">
        <v>0.17100000000000001</v>
      </c>
      <c r="X799">
        <v>0.03</v>
      </c>
      <c r="Y799">
        <v>5.8999999999999999E-3</v>
      </c>
      <c r="Z799">
        <v>2.2100000000000002E-2</v>
      </c>
      <c r="AA799">
        <v>2.3E-3</v>
      </c>
      <c r="AB799">
        <v>1.21E-2</v>
      </c>
      <c r="AC799">
        <v>2.3E-3</v>
      </c>
      <c r="AD799">
        <v>6.4999999999999997E-3</v>
      </c>
      <c r="AE799">
        <v>8.9999999999999998E-4</v>
      </c>
      <c r="AF799">
        <v>4.8999999999999998E-3</v>
      </c>
      <c r="AG799">
        <v>1E-3</v>
      </c>
      <c r="AH799">
        <v>3.4000000000000002E-2</v>
      </c>
      <c r="AI799">
        <v>0</v>
      </c>
      <c r="AJ799">
        <v>8.0000000000000002E-3</v>
      </c>
      <c r="AK799">
        <v>0.52390000000000003</v>
      </c>
      <c r="AL799" s="10" t="s">
        <v>818</v>
      </c>
      <c r="AM799" s="10" t="s">
        <v>819</v>
      </c>
      <c r="AN799" s="10" t="s">
        <v>820</v>
      </c>
      <c r="AO799" s="10" t="s">
        <v>821</v>
      </c>
      <c r="AP799">
        <f>VLOOKUP(C799,'debit moy jour'!$A$2:$B$1198,2,FALSE)</f>
        <v>10.54</v>
      </c>
      <c r="AQ799" t="b">
        <f t="shared" si="36"/>
        <v>0</v>
      </c>
      <c r="AR799">
        <f>VLOOKUP(C799,'pluie jour'!$A$2:$B$1207,2,FALSE)</f>
        <v>2</v>
      </c>
      <c r="AS799">
        <f t="shared" si="37"/>
        <v>1</v>
      </c>
      <c r="AT799" s="11">
        <f t="shared" si="38"/>
        <v>-0.14600550964187339</v>
      </c>
    </row>
    <row r="800" spans="1:46" x14ac:dyDescent="0.3">
      <c r="A800" t="s">
        <v>863</v>
      </c>
      <c r="B800" t="s">
        <v>3</v>
      </c>
      <c r="C800" s="4">
        <v>37453</v>
      </c>
      <c r="D800" t="s">
        <v>800</v>
      </c>
      <c r="E800">
        <v>19365</v>
      </c>
      <c r="F800">
        <v>15957</v>
      </c>
      <c r="G800">
        <v>15.1</v>
      </c>
      <c r="H800">
        <v>4376</v>
      </c>
      <c r="I800">
        <v>3804</v>
      </c>
      <c r="J800">
        <v>13643</v>
      </c>
      <c r="K800">
        <v>0.27</v>
      </c>
      <c r="L800">
        <v>5.14</v>
      </c>
      <c r="M800">
        <v>72.400000000000006</v>
      </c>
      <c r="N800">
        <v>0.92</v>
      </c>
      <c r="O800">
        <v>9.52</v>
      </c>
      <c r="P800">
        <v>1.56</v>
      </c>
      <c r="Q800">
        <v>99.74</v>
      </c>
      <c r="R800">
        <v>8.7999999999999995E-2</v>
      </c>
      <c r="S800">
        <v>25.03</v>
      </c>
      <c r="T800">
        <v>0.16719999999999999</v>
      </c>
      <c r="U800">
        <v>7.0099999999999996E-2</v>
      </c>
      <c r="V800">
        <v>4.2299999999999997E-2</v>
      </c>
      <c r="W800">
        <v>0.182</v>
      </c>
      <c r="X800">
        <v>3.2300000000000002E-2</v>
      </c>
      <c r="Y800">
        <v>6.7999999999999996E-3</v>
      </c>
      <c r="Z800">
        <v>2.41E-2</v>
      </c>
      <c r="AA800">
        <v>2.5000000000000001E-3</v>
      </c>
      <c r="AB800">
        <v>1.2699999999999999E-2</v>
      </c>
      <c r="AC800">
        <v>2.3E-3</v>
      </c>
      <c r="AD800">
        <v>6.7999999999999996E-3</v>
      </c>
      <c r="AE800">
        <v>1.1999999999999999E-3</v>
      </c>
      <c r="AF800">
        <v>6.3E-3</v>
      </c>
      <c r="AG800">
        <v>1E-3</v>
      </c>
      <c r="AH800">
        <v>4.1000000000000002E-2</v>
      </c>
      <c r="AI800">
        <v>7.0000000000000001E-3</v>
      </c>
      <c r="AJ800">
        <v>0.01</v>
      </c>
      <c r="AK800">
        <v>0.55759999999999998</v>
      </c>
      <c r="AL800" s="10" t="s">
        <v>818</v>
      </c>
      <c r="AM800" s="10" t="s">
        <v>819</v>
      </c>
      <c r="AN800" s="10" t="s">
        <v>820</v>
      </c>
      <c r="AO800" s="10" t="s">
        <v>821</v>
      </c>
      <c r="AP800">
        <f>VLOOKUP(C800,'debit moy jour'!$A$2:$B$1198,2,FALSE)</f>
        <v>8.7370000000000001</v>
      </c>
      <c r="AQ800" t="b">
        <f t="shared" si="36"/>
        <v>0</v>
      </c>
      <c r="AR800">
        <f>VLOOKUP(C800,'pluie jour'!$A$2:$B$1207,2,FALSE)</f>
        <v>0</v>
      </c>
      <c r="AS800">
        <f t="shared" si="37"/>
        <v>1</v>
      </c>
      <c r="AT800" s="11">
        <f t="shared" si="38"/>
        <v>-0.17106261859582536</v>
      </c>
    </row>
    <row r="801" spans="1:46" x14ac:dyDescent="0.3">
      <c r="A801" t="s">
        <v>863</v>
      </c>
      <c r="B801" t="s">
        <v>3</v>
      </c>
      <c r="C801" s="4">
        <v>37456</v>
      </c>
      <c r="D801" t="s">
        <v>801</v>
      </c>
      <c r="E801">
        <v>19099</v>
      </c>
      <c r="F801">
        <v>15923</v>
      </c>
      <c r="G801">
        <v>13.5</v>
      </c>
      <c r="H801">
        <v>4325</v>
      </c>
      <c r="I801">
        <v>3787</v>
      </c>
      <c r="J801">
        <v>13601</v>
      </c>
      <c r="K801">
        <v>0.28000000000000003</v>
      </c>
      <c r="L801">
        <v>5.08</v>
      </c>
      <c r="M801">
        <v>69.8</v>
      </c>
      <c r="N801">
        <v>0.94</v>
      </c>
      <c r="O801">
        <v>9.58</v>
      </c>
      <c r="P801">
        <v>1.55</v>
      </c>
      <c r="Q801">
        <v>98.9</v>
      </c>
      <c r="R801">
        <v>7.3999999999999996E-2</v>
      </c>
      <c r="S801">
        <v>24.81</v>
      </c>
      <c r="T801">
        <v>0.16250000000000001</v>
      </c>
      <c r="U801">
        <v>7.0400000000000004E-2</v>
      </c>
      <c r="V801">
        <v>4.1200000000000001E-2</v>
      </c>
      <c r="W801">
        <v>0.17829999999999999</v>
      </c>
      <c r="X801">
        <v>3.0099999999999998E-2</v>
      </c>
      <c r="Y801">
        <v>6.0000000000000001E-3</v>
      </c>
      <c r="Z801">
        <v>2.4199999999999999E-2</v>
      </c>
      <c r="AA801">
        <v>2.3999999999999998E-3</v>
      </c>
      <c r="AB801">
        <v>1.44E-2</v>
      </c>
      <c r="AC801">
        <v>2.8E-3</v>
      </c>
      <c r="AD801">
        <v>6.4000000000000003E-3</v>
      </c>
      <c r="AE801">
        <v>1E-3</v>
      </c>
      <c r="AF801">
        <v>5.7999999999999996E-3</v>
      </c>
      <c r="AG801">
        <v>8.9999999999999998E-4</v>
      </c>
      <c r="AH801">
        <v>0.04</v>
      </c>
      <c r="AI801">
        <v>7.0000000000000001E-3</v>
      </c>
      <c r="AJ801">
        <v>8.9999999999999993E-3</v>
      </c>
      <c r="AK801">
        <v>0.54630000000000001</v>
      </c>
      <c r="AL801" s="10" t="s">
        <v>818</v>
      </c>
      <c r="AM801" s="10" t="s">
        <v>819</v>
      </c>
      <c r="AN801" s="10" t="s">
        <v>820</v>
      </c>
      <c r="AO801" s="10" t="s">
        <v>821</v>
      </c>
      <c r="AP801">
        <f>VLOOKUP(C801,'debit moy jour'!$A$2:$B$1198,2,FALSE)</f>
        <v>8.2919999999999998</v>
      </c>
      <c r="AQ801" t="b">
        <f t="shared" si="36"/>
        <v>0</v>
      </c>
      <c r="AR801">
        <f>VLOOKUP(C801,'pluie jour'!$A$2:$B$1207,2,FALSE)</f>
        <v>0</v>
      </c>
      <c r="AS801">
        <f t="shared" si="37"/>
        <v>0</v>
      </c>
      <c r="AT801" s="11" t="e">
        <f t="shared" si="38"/>
        <v>#N/A</v>
      </c>
    </row>
    <row r="802" spans="1:46" x14ac:dyDescent="0.3">
      <c r="A802" t="s">
        <v>863</v>
      </c>
      <c r="B802" t="s">
        <v>3</v>
      </c>
      <c r="C802" s="4">
        <v>37460</v>
      </c>
      <c r="D802" t="s">
        <v>802</v>
      </c>
      <c r="E802">
        <v>19230</v>
      </c>
      <c r="F802">
        <v>16032</v>
      </c>
      <c r="G802">
        <v>12.3</v>
      </c>
      <c r="H802">
        <v>4435</v>
      </c>
      <c r="I802">
        <v>3762</v>
      </c>
      <c r="J802">
        <v>13762</v>
      </c>
      <c r="K802">
        <v>0.28999999999999998</v>
      </c>
      <c r="L802">
        <v>5.81</v>
      </c>
      <c r="M802">
        <v>72</v>
      </c>
      <c r="N802">
        <v>1.03</v>
      </c>
      <c r="O802">
        <v>10.14</v>
      </c>
      <c r="P802">
        <v>1.58</v>
      </c>
      <c r="Q802">
        <v>101.01</v>
      </c>
      <c r="R802">
        <v>8.8999999999999996E-2</v>
      </c>
      <c r="S802">
        <v>25.06</v>
      </c>
      <c r="T802">
        <v>0.1716</v>
      </c>
      <c r="U802">
        <v>7.4399999999999994E-2</v>
      </c>
      <c r="V802">
        <v>4.5600000000000002E-2</v>
      </c>
      <c r="W802">
        <v>0.1812</v>
      </c>
      <c r="X802">
        <v>3.5000000000000003E-2</v>
      </c>
      <c r="Y802">
        <v>6.1000000000000004E-3</v>
      </c>
      <c r="Z802">
        <v>2.5100000000000001E-2</v>
      </c>
      <c r="AA802">
        <v>2.5999999999999999E-3</v>
      </c>
      <c r="AB802">
        <v>1.4E-2</v>
      </c>
      <c r="AC802">
        <v>2.3E-3</v>
      </c>
      <c r="AD802">
        <v>7.0000000000000001E-3</v>
      </c>
      <c r="AE802">
        <v>1E-3</v>
      </c>
      <c r="AF802">
        <v>5.4000000000000003E-3</v>
      </c>
      <c r="AG802">
        <v>1.1000000000000001E-3</v>
      </c>
      <c r="AH802">
        <v>4.7E-2</v>
      </c>
      <c r="AI802">
        <v>1.7999999999999999E-2</v>
      </c>
      <c r="AJ802">
        <v>8.9999999999999993E-3</v>
      </c>
      <c r="AK802">
        <v>0.57220000000000004</v>
      </c>
      <c r="AL802" s="10" t="s">
        <v>818</v>
      </c>
      <c r="AM802" s="10" t="s">
        <v>819</v>
      </c>
      <c r="AN802" s="10" t="s">
        <v>820</v>
      </c>
      <c r="AO802" s="10" t="s">
        <v>821</v>
      </c>
      <c r="AP802">
        <f>VLOOKUP(C802,'debit moy jour'!$A$2:$B$1198,2,FALSE)</f>
        <v>7.0410000000000004</v>
      </c>
      <c r="AQ802" t="b">
        <f t="shared" si="36"/>
        <v>0</v>
      </c>
      <c r="AR802">
        <f>VLOOKUP(C802,'pluie jour'!$A$2:$B$1207,2,FALSE)</f>
        <v>0</v>
      </c>
      <c r="AS802">
        <f t="shared" si="37"/>
        <v>0</v>
      </c>
      <c r="AT802" s="11" t="e">
        <f t="shared" si="38"/>
        <v>#N/A</v>
      </c>
    </row>
    <row r="803" spans="1:46" x14ac:dyDescent="0.3">
      <c r="A803" t="s">
        <v>863</v>
      </c>
      <c r="B803" t="s">
        <v>3</v>
      </c>
      <c r="C803" s="4">
        <v>37463</v>
      </c>
      <c r="D803" t="s">
        <v>803</v>
      </c>
      <c r="E803">
        <v>19318</v>
      </c>
      <c r="F803">
        <v>16226</v>
      </c>
      <c r="G803">
        <v>16.2</v>
      </c>
      <c r="H803">
        <v>4476</v>
      </c>
      <c r="I803">
        <v>3811</v>
      </c>
      <c r="J803">
        <v>13760</v>
      </c>
      <c r="K803">
        <v>0.37</v>
      </c>
      <c r="L803">
        <v>5.98</v>
      </c>
      <c r="M803">
        <v>76.099999999999994</v>
      </c>
      <c r="N803">
        <v>1.65</v>
      </c>
      <c r="O803">
        <v>14.3</v>
      </c>
      <c r="P803">
        <v>1.61</v>
      </c>
      <c r="Q803">
        <v>101.25</v>
      </c>
      <c r="R803">
        <v>8.5999999999999993E-2</v>
      </c>
      <c r="S803">
        <v>25.11</v>
      </c>
      <c r="T803">
        <v>0.1759</v>
      </c>
      <c r="U803">
        <v>7.4800000000000005E-2</v>
      </c>
      <c r="V803">
        <v>4.5100000000000001E-2</v>
      </c>
      <c r="W803">
        <v>0.18729999999999999</v>
      </c>
      <c r="X803">
        <v>3.1600000000000003E-2</v>
      </c>
      <c r="Y803">
        <v>5.3E-3</v>
      </c>
      <c r="Z803">
        <v>2.6599999999999999E-2</v>
      </c>
      <c r="AA803">
        <v>2.8999999999999998E-3</v>
      </c>
      <c r="AB803">
        <v>1.38E-2</v>
      </c>
      <c r="AC803">
        <v>2.7000000000000001E-3</v>
      </c>
      <c r="AD803">
        <v>6.7000000000000002E-3</v>
      </c>
      <c r="AE803">
        <v>8.9999999999999998E-4</v>
      </c>
      <c r="AF803">
        <v>5.0000000000000001E-3</v>
      </c>
      <c r="AG803">
        <v>1.1000000000000001E-3</v>
      </c>
      <c r="AH803">
        <v>6.6000000000000003E-2</v>
      </c>
      <c r="AI803">
        <v>0.01</v>
      </c>
      <c r="AJ803">
        <v>8.9999999999999993E-3</v>
      </c>
      <c r="AK803">
        <v>0.57969999999999999</v>
      </c>
      <c r="AL803" s="10" t="s">
        <v>818</v>
      </c>
      <c r="AM803" s="10" t="s">
        <v>819</v>
      </c>
      <c r="AN803" s="10" t="s">
        <v>820</v>
      </c>
      <c r="AO803" s="10" t="s">
        <v>821</v>
      </c>
      <c r="AP803">
        <f>VLOOKUP(C803,'debit moy jour'!$A$2:$B$1198,2,FALSE)</f>
        <v>6.2560000000000002</v>
      </c>
      <c r="AQ803" t="b">
        <f t="shared" si="36"/>
        <v>0</v>
      </c>
      <c r="AR803">
        <f>VLOOKUP(C803,'pluie jour'!$A$2:$B$1207,2,FALSE)</f>
        <v>0</v>
      </c>
      <c r="AS803">
        <f t="shared" si="37"/>
        <v>0</v>
      </c>
      <c r="AT803" s="11" t="e">
        <f t="shared" si="38"/>
        <v>#N/A</v>
      </c>
    </row>
    <row r="804" spans="1:46" x14ac:dyDescent="0.3">
      <c r="A804" t="s">
        <v>863</v>
      </c>
      <c r="B804" t="s">
        <v>3</v>
      </c>
      <c r="C804" s="4">
        <v>37468</v>
      </c>
      <c r="D804" t="s">
        <v>804</v>
      </c>
      <c r="E804">
        <v>20380</v>
      </c>
      <c r="F804">
        <v>17836</v>
      </c>
      <c r="G804">
        <v>39.700000000000003</v>
      </c>
      <c r="H804">
        <v>4561</v>
      </c>
      <c r="I804">
        <v>4231</v>
      </c>
      <c r="J804">
        <v>15564</v>
      </c>
      <c r="K804">
        <v>0.32</v>
      </c>
      <c r="L804">
        <v>19.100000000000001</v>
      </c>
      <c r="M804">
        <v>80.7</v>
      </c>
      <c r="N804">
        <v>1.53</v>
      </c>
      <c r="O804">
        <v>16.059999999999999</v>
      </c>
      <c r="P804">
        <v>1.81</v>
      </c>
      <c r="Q804">
        <v>114.03</v>
      </c>
      <c r="R804">
        <v>7.6999999999999999E-2</v>
      </c>
      <c r="S804">
        <v>28.42</v>
      </c>
      <c r="T804">
        <v>0.18459999999999999</v>
      </c>
      <c r="U804">
        <v>8.0600000000000005E-2</v>
      </c>
      <c r="V804">
        <v>4.7300000000000002E-2</v>
      </c>
      <c r="W804">
        <v>0.20100000000000001</v>
      </c>
      <c r="X804">
        <v>3.6299999999999999E-2</v>
      </c>
      <c r="Y804">
        <v>6.1999999999999998E-3</v>
      </c>
      <c r="Z804">
        <v>2.7900000000000001E-2</v>
      </c>
      <c r="AA804">
        <v>2.5999999999999999E-3</v>
      </c>
      <c r="AB804">
        <v>1.44E-2</v>
      </c>
      <c r="AC804">
        <v>2.5000000000000001E-3</v>
      </c>
      <c r="AD804">
        <v>7.3000000000000001E-3</v>
      </c>
      <c r="AE804">
        <v>1.1000000000000001E-3</v>
      </c>
      <c r="AF804">
        <v>6.8999999999999999E-3</v>
      </c>
      <c r="AG804">
        <v>1E-3</v>
      </c>
      <c r="AH804">
        <v>6.9000000000000006E-2</v>
      </c>
      <c r="AI804">
        <v>1.4999999999999999E-2</v>
      </c>
      <c r="AJ804">
        <v>0.01</v>
      </c>
      <c r="AK804">
        <v>0.61960000000000004</v>
      </c>
      <c r="AL804" s="10" t="s">
        <v>818</v>
      </c>
      <c r="AM804" s="10" t="s">
        <v>819</v>
      </c>
      <c r="AN804" s="10" t="s">
        <v>820</v>
      </c>
      <c r="AO804" s="10" t="s">
        <v>821</v>
      </c>
      <c r="AP804">
        <f>VLOOKUP(C804,'debit moy jour'!$A$2:$B$1198,2,FALSE)</f>
        <v>9.0129999999999999</v>
      </c>
      <c r="AQ804" t="b">
        <f t="shared" si="36"/>
        <v>0</v>
      </c>
      <c r="AR804">
        <f>VLOOKUP(C804,'pluie jour'!$A$2:$B$1207,2,FALSE)</f>
        <v>15.5</v>
      </c>
      <c r="AS804">
        <f t="shared" si="37"/>
        <v>1</v>
      </c>
      <c r="AT804" s="11">
        <f t="shared" si="38"/>
        <v>0.44069693094629148</v>
      </c>
    </row>
    <row r="805" spans="1:46" x14ac:dyDescent="0.3">
      <c r="A805" t="s">
        <v>863</v>
      </c>
      <c r="B805" t="s">
        <v>3</v>
      </c>
      <c r="C805" s="4">
        <v>37681</v>
      </c>
      <c r="D805" t="s">
        <v>805</v>
      </c>
      <c r="E805">
        <v>17742</v>
      </c>
      <c r="F805">
        <v>13993</v>
      </c>
      <c r="G805">
        <v>27.6</v>
      </c>
      <c r="H805">
        <v>3639</v>
      </c>
      <c r="I805">
        <v>4560</v>
      </c>
      <c r="J805">
        <v>13435</v>
      </c>
      <c r="K805">
        <v>0.69</v>
      </c>
      <c r="L805">
        <v>38.24</v>
      </c>
      <c r="M805">
        <v>137.9</v>
      </c>
      <c r="N805">
        <v>1.37</v>
      </c>
      <c r="O805">
        <v>17.7</v>
      </c>
      <c r="P805">
        <v>1.75</v>
      </c>
      <c r="Q805">
        <v>86.33</v>
      </c>
      <c r="R805">
        <v>3.7999999999999999E-2</v>
      </c>
      <c r="S805">
        <v>26.02</v>
      </c>
      <c r="T805">
        <v>0.33029999999999998</v>
      </c>
      <c r="U805">
        <v>0.19450000000000001</v>
      </c>
      <c r="V805">
        <v>9.64E-2</v>
      </c>
      <c r="W805">
        <v>0.41039999999999999</v>
      </c>
      <c r="X805">
        <v>7.5600000000000001E-2</v>
      </c>
      <c r="Y805">
        <v>1.41E-2</v>
      </c>
      <c r="Z805">
        <v>5.7799999999999997E-2</v>
      </c>
      <c r="AA805">
        <v>6.1999999999999998E-3</v>
      </c>
      <c r="AB805">
        <v>2.9000000000000001E-2</v>
      </c>
      <c r="AC805">
        <v>5.5999999999999999E-3</v>
      </c>
      <c r="AD805">
        <v>1.6400000000000001E-2</v>
      </c>
      <c r="AE805">
        <v>2.5000000000000001E-3</v>
      </c>
      <c r="AF805">
        <v>1.5599999999999999E-2</v>
      </c>
      <c r="AG805">
        <v>3.2000000000000002E-3</v>
      </c>
      <c r="AH805">
        <v>6.8000000000000005E-2</v>
      </c>
      <c r="AI805">
        <v>8.0000000000000002E-3</v>
      </c>
      <c r="AJ805">
        <v>1.7000000000000001E-2</v>
      </c>
      <c r="AK805">
        <v>1.2576000000000001</v>
      </c>
      <c r="AL805" s="10" t="s">
        <v>818</v>
      </c>
      <c r="AM805" s="10" t="s">
        <v>819</v>
      </c>
      <c r="AN805" s="10" t="s">
        <v>820</v>
      </c>
      <c r="AO805" s="10" t="s">
        <v>821</v>
      </c>
      <c r="AP805">
        <f>VLOOKUP(C805,'debit moy jour'!$A$2:$B$1198,2,FALSE)</f>
        <v>131.69399999999999</v>
      </c>
      <c r="AQ805" t="b">
        <f t="shared" si="36"/>
        <v>0</v>
      </c>
      <c r="AR805">
        <f>VLOOKUP(C805,'pluie jour'!$A$2:$B$1207,2,FALSE)</f>
        <v>8.5</v>
      </c>
      <c r="AS805">
        <f t="shared" si="37"/>
        <v>1</v>
      </c>
      <c r="AT805" s="11">
        <f t="shared" si="38"/>
        <v>13.611561078442248</v>
      </c>
    </row>
    <row r="806" spans="1:46" x14ac:dyDescent="0.3">
      <c r="A806" t="s">
        <v>863</v>
      </c>
      <c r="B806" t="s">
        <v>3</v>
      </c>
      <c r="C806" s="4">
        <v>37682</v>
      </c>
      <c r="D806" t="s">
        <v>806</v>
      </c>
      <c r="E806">
        <v>17400</v>
      </c>
      <c r="F806">
        <v>13882</v>
      </c>
      <c r="G806">
        <v>35.5</v>
      </c>
      <c r="H806">
        <v>3601</v>
      </c>
      <c r="I806">
        <v>4531</v>
      </c>
      <c r="J806">
        <v>14182</v>
      </c>
      <c r="K806">
        <v>0.62</v>
      </c>
      <c r="L806">
        <v>32.74</v>
      </c>
      <c r="M806">
        <v>159.4</v>
      </c>
      <c r="N806">
        <v>1.66</v>
      </c>
      <c r="O806">
        <v>16.02</v>
      </c>
      <c r="P806">
        <v>1.65</v>
      </c>
      <c r="Q806">
        <v>84.27</v>
      </c>
      <c r="R806">
        <v>3.5000000000000003E-2</v>
      </c>
      <c r="S806">
        <v>25.14</v>
      </c>
      <c r="T806">
        <v>0.43959999999999999</v>
      </c>
      <c r="U806">
        <v>0.26379999999999998</v>
      </c>
      <c r="V806">
        <v>0.1283</v>
      </c>
      <c r="W806">
        <v>0.54620000000000002</v>
      </c>
      <c r="X806">
        <v>9.9199999999999997E-2</v>
      </c>
      <c r="Y806">
        <v>1.9099999999999999E-2</v>
      </c>
      <c r="Z806">
        <v>7.9500000000000001E-2</v>
      </c>
      <c r="AA806">
        <v>7.4000000000000003E-3</v>
      </c>
      <c r="AB806">
        <v>3.8899999999999997E-2</v>
      </c>
      <c r="AC806">
        <v>7.3000000000000001E-3</v>
      </c>
      <c r="AD806">
        <v>2.1499999999999998E-2</v>
      </c>
      <c r="AE806">
        <v>2.8999999999999998E-3</v>
      </c>
      <c r="AF806">
        <v>1.9400000000000001E-2</v>
      </c>
      <c r="AG806">
        <v>3.7000000000000002E-3</v>
      </c>
      <c r="AH806">
        <v>7.9000000000000001E-2</v>
      </c>
      <c r="AI806">
        <v>1.0999999999999999E-2</v>
      </c>
      <c r="AJ806">
        <v>0.02</v>
      </c>
      <c r="AK806">
        <v>1.6767000000000001</v>
      </c>
      <c r="AL806" s="10" t="s">
        <v>818</v>
      </c>
      <c r="AM806" s="10" t="s">
        <v>819</v>
      </c>
      <c r="AN806" s="10" t="s">
        <v>820</v>
      </c>
      <c r="AO806" s="10" t="s">
        <v>821</v>
      </c>
      <c r="AP806">
        <f>VLOOKUP(C806,'debit moy jour'!$A$2:$B$1198,2,FALSE)</f>
        <v>137.87799999999999</v>
      </c>
      <c r="AQ806" t="b">
        <f t="shared" si="36"/>
        <v>0</v>
      </c>
      <c r="AR806">
        <f>VLOOKUP(C806,'pluie jour'!$A$2:$B$1207,2,FALSE)</f>
        <v>0</v>
      </c>
      <c r="AS806">
        <f t="shared" si="37"/>
        <v>1</v>
      </c>
      <c r="AT806" s="11">
        <f t="shared" si="38"/>
        <v>4.6957340501465501E-2</v>
      </c>
    </row>
    <row r="807" spans="1:46" x14ac:dyDescent="0.3">
      <c r="A807" t="s">
        <v>863</v>
      </c>
      <c r="B807" t="s">
        <v>3</v>
      </c>
      <c r="C807" s="4">
        <v>37683</v>
      </c>
      <c r="D807" t="s">
        <v>807</v>
      </c>
      <c r="E807">
        <v>17157</v>
      </c>
      <c r="F807">
        <v>13493</v>
      </c>
      <c r="G807">
        <v>30.1</v>
      </c>
      <c r="H807">
        <v>3666</v>
      </c>
      <c r="I807">
        <v>4529</v>
      </c>
      <c r="J807">
        <v>13845</v>
      </c>
      <c r="K807">
        <v>0.51</v>
      </c>
      <c r="L807">
        <v>32.479999999999997</v>
      </c>
      <c r="M807">
        <v>153.1</v>
      </c>
      <c r="N807">
        <v>1.53</v>
      </c>
      <c r="O807">
        <v>16.03</v>
      </c>
      <c r="P807">
        <v>1.65</v>
      </c>
      <c r="Q807">
        <v>84.41</v>
      </c>
      <c r="R807">
        <v>4.1000000000000002E-2</v>
      </c>
      <c r="S807">
        <v>25.1</v>
      </c>
      <c r="T807">
        <v>0.43880000000000002</v>
      </c>
      <c r="U807">
        <v>0.25769999999999998</v>
      </c>
      <c r="V807">
        <v>0.12570000000000001</v>
      </c>
      <c r="W807">
        <v>0.55379999999999996</v>
      </c>
      <c r="X807">
        <v>9.9000000000000005E-2</v>
      </c>
      <c r="Y807">
        <v>1.8599999999999998E-2</v>
      </c>
      <c r="Z807">
        <v>7.4899999999999994E-2</v>
      </c>
      <c r="AA807">
        <v>7.9000000000000008E-3</v>
      </c>
      <c r="AB807">
        <v>3.8199999999999998E-2</v>
      </c>
      <c r="AC807">
        <v>7.1999999999999998E-3</v>
      </c>
      <c r="AD807">
        <v>2.23E-2</v>
      </c>
      <c r="AE807">
        <v>2.8999999999999998E-3</v>
      </c>
      <c r="AF807">
        <v>1.8499999999999999E-2</v>
      </c>
      <c r="AG807">
        <v>3.5999999999999999E-3</v>
      </c>
      <c r="AH807">
        <v>6.2E-2</v>
      </c>
      <c r="AI807">
        <v>8.9999999999999993E-3</v>
      </c>
      <c r="AJ807">
        <v>1.7999999999999999E-2</v>
      </c>
      <c r="AK807">
        <v>1.6689000000000001</v>
      </c>
      <c r="AL807" s="10" t="s">
        <v>818</v>
      </c>
      <c r="AM807" s="10" t="s">
        <v>819</v>
      </c>
      <c r="AN807" s="10" t="s">
        <v>820</v>
      </c>
      <c r="AO807" s="10" t="s">
        <v>821</v>
      </c>
      <c r="AP807">
        <f>VLOOKUP(C807,'debit moy jour'!$A$2:$B$1198,2,FALSE)</f>
        <v>140.637</v>
      </c>
      <c r="AQ807" t="b">
        <f t="shared" si="36"/>
        <v>0</v>
      </c>
      <c r="AR807">
        <f>VLOOKUP(C807,'pluie jour'!$A$2:$B$1207,2,FALSE)</f>
        <v>5</v>
      </c>
      <c r="AS807">
        <f t="shared" si="37"/>
        <v>1</v>
      </c>
      <c r="AT807" s="11">
        <f t="shared" si="38"/>
        <v>2.0010444015724153E-2</v>
      </c>
    </row>
    <row r="808" spans="1:46" x14ac:dyDescent="0.3">
      <c r="A808" t="s">
        <v>863</v>
      </c>
      <c r="B808" t="s">
        <v>3</v>
      </c>
      <c r="C808" s="4">
        <v>37684</v>
      </c>
      <c r="D808" t="s">
        <v>808</v>
      </c>
      <c r="E808">
        <v>17900</v>
      </c>
      <c r="F808">
        <v>14656</v>
      </c>
      <c r="G808">
        <v>21.9</v>
      </c>
      <c r="H808">
        <v>3714</v>
      </c>
      <c r="I808">
        <v>3585</v>
      </c>
      <c r="J808">
        <v>13048</v>
      </c>
      <c r="K808">
        <v>0.38</v>
      </c>
      <c r="L808">
        <v>26.12</v>
      </c>
      <c r="M808">
        <v>90.7</v>
      </c>
      <c r="N808">
        <v>0.92</v>
      </c>
      <c r="O808">
        <v>31.8</v>
      </c>
      <c r="P808">
        <v>1.36</v>
      </c>
      <c r="Q808">
        <v>86.51</v>
      </c>
      <c r="R808">
        <v>3.7999999999999999E-2</v>
      </c>
      <c r="S808">
        <v>25.79</v>
      </c>
      <c r="T808">
        <v>0.25409999999999999</v>
      </c>
      <c r="U808">
        <v>0.12659999999999999</v>
      </c>
      <c r="V808">
        <v>7.17E-2</v>
      </c>
      <c r="W808">
        <v>0.30640000000000001</v>
      </c>
      <c r="X808">
        <v>5.5500000000000001E-2</v>
      </c>
      <c r="Y808">
        <v>1.06E-2</v>
      </c>
      <c r="Z808">
        <v>4.2700000000000002E-2</v>
      </c>
      <c r="AA808">
        <v>4.7999999999999996E-3</v>
      </c>
      <c r="AB808">
        <v>2.1100000000000001E-2</v>
      </c>
      <c r="AC808">
        <v>4.7000000000000002E-3</v>
      </c>
      <c r="AD808">
        <v>1.3100000000000001E-2</v>
      </c>
      <c r="AE808">
        <v>1.8E-3</v>
      </c>
      <c r="AF808">
        <v>1.17E-2</v>
      </c>
      <c r="AG808">
        <v>2.5000000000000001E-3</v>
      </c>
      <c r="AH808">
        <v>3.3000000000000002E-2</v>
      </c>
      <c r="AI808">
        <v>0</v>
      </c>
      <c r="AJ808">
        <v>1.2E-2</v>
      </c>
      <c r="AK808">
        <v>0.92730000000000001</v>
      </c>
      <c r="AL808" s="10" t="s">
        <v>818</v>
      </c>
      <c r="AM808" s="10" t="s">
        <v>819</v>
      </c>
      <c r="AN808" s="10" t="s">
        <v>820</v>
      </c>
      <c r="AO808" s="10" t="s">
        <v>821</v>
      </c>
      <c r="AP808">
        <f>VLOOKUP(C808,'debit moy jour'!$A$2:$B$1198,2,FALSE)</f>
        <v>143.98599999999999</v>
      </c>
      <c r="AQ808" t="b">
        <f t="shared" si="36"/>
        <v>0</v>
      </c>
      <c r="AR808">
        <f>VLOOKUP(C808,'pluie jour'!$A$2:$B$1207,2,FALSE)</f>
        <v>0</v>
      </c>
      <c r="AS808">
        <f t="shared" si="37"/>
        <v>1</v>
      </c>
      <c r="AT808" s="11">
        <f t="shared" si="38"/>
        <v>2.3813079061697773E-2</v>
      </c>
    </row>
    <row r="809" spans="1:46" x14ac:dyDescent="0.3">
      <c r="A809" t="s">
        <v>863</v>
      </c>
      <c r="B809" t="s">
        <v>3</v>
      </c>
      <c r="C809" s="4">
        <v>37685</v>
      </c>
      <c r="D809" t="s">
        <v>809</v>
      </c>
      <c r="E809">
        <v>18056</v>
      </c>
      <c r="F809">
        <v>14925</v>
      </c>
      <c r="G809">
        <v>15.9</v>
      </c>
      <c r="H809">
        <v>3815</v>
      </c>
      <c r="I809">
        <v>3897</v>
      </c>
      <c r="J809">
        <v>12824</v>
      </c>
      <c r="K809">
        <v>0.4</v>
      </c>
      <c r="L809">
        <v>27.26</v>
      </c>
      <c r="M809">
        <v>99.3</v>
      </c>
      <c r="N809">
        <v>0.96</v>
      </c>
      <c r="O809">
        <v>17.62</v>
      </c>
      <c r="P809">
        <v>1.77</v>
      </c>
      <c r="Q809">
        <v>86.97</v>
      </c>
      <c r="R809">
        <v>2.3E-2</v>
      </c>
      <c r="S809">
        <v>26.61</v>
      </c>
      <c r="T809">
        <v>0.25609999999999999</v>
      </c>
      <c r="U809">
        <v>0.127</v>
      </c>
      <c r="V809">
        <v>7.2400000000000006E-2</v>
      </c>
      <c r="W809">
        <v>0.31209999999999999</v>
      </c>
      <c r="X809">
        <v>5.5500000000000001E-2</v>
      </c>
      <c r="Y809">
        <v>1.21E-2</v>
      </c>
      <c r="Z809">
        <v>4.3999999999999997E-2</v>
      </c>
      <c r="AA809">
        <v>4.5999999999999999E-3</v>
      </c>
      <c r="AB809">
        <v>2.2800000000000001E-2</v>
      </c>
      <c r="AC809">
        <v>4.1999999999999997E-3</v>
      </c>
      <c r="AD809">
        <v>1.37E-2</v>
      </c>
      <c r="AE809">
        <v>2E-3</v>
      </c>
      <c r="AF809">
        <v>1.17E-2</v>
      </c>
      <c r="AG809">
        <v>2.5999999999999999E-3</v>
      </c>
      <c r="AH809">
        <v>0.03</v>
      </c>
      <c r="AI809">
        <v>0</v>
      </c>
      <c r="AJ809">
        <v>1.2E-2</v>
      </c>
      <c r="AK809">
        <v>0.94069999999999998</v>
      </c>
      <c r="AL809" s="10" t="s">
        <v>818</v>
      </c>
      <c r="AM809" s="10" t="s">
        <v>819</v>
      </c>
      <c r="AN809" s="10" t="s">
        <v>820</v>
      </c>
      <c r="AO809" s="10" t="s">
        <v>821</v>
      </c>
      <c r="AP809">
        <f>VLOOKUP(C809,'debit moy jour'!$A$2:$B$1198,2,FALSE)</f>
        <v>143.602</v>
      </c>
      <c r="AQ809" t="b">
        <f t="shared" si="36"/>
        <v>0</v>
      </c>
      <c r="AR809">
        <f>VLOOKUP(C809,'pluie jour'!$A$2:$B$1207,2,FALSE)</f>
        <v>2</v>
      </c>
      <c r="AS809">
        <f t="shared" si="37"/>
        <v>1</v>
      </c>
      <c r="AT809" s="11">
        <f t="shared" si="38"/>
        <v>-2.6669259511340419E-3</v>
      </c>
    </row>
    <row r="810" spans="1:46" x14ac:dyDescent="0.3">
      <c r="A810" t="s">
        <v>863</v>
      </c>
      <c r="B810" t="s">
        <v>3</v>
      </c>
      <c r="C810" s="4">
        <v>37686</v>
      </c>
      <c r="D810" t="s">
        <v>810</v>
      </c>
      <c r="E810">
        <v>18005</v>
      </c>
      <c r="F810">
        <v>14759</v>
      </c>
      <c r="G810">
        <v>13.3</v>
      </c>
      <c r="H810">
        <v>3754</v>
      </c>
      <c r="I810">
        <v>3609</v>
      </c>
      <c r="J810">
        <v>12685</v>
      </c>
      <c r="K810">
        <v>0.34</v>
      </c>
      <c r="L810">
        <v>26.95</v>
      </c>
      <c r="M810">
        <v>83.1</v>
      </c>
      <c r="N810">
        <v>0.87</v>
      </c>
      <c r="O810">
        <v>17.72</v>
      </c>
      <c r="P810">
        <v>1.43</v>
      </c>
      <c r="Q810">
        <v>86.98</v>
      </c>
      <c r="R810">
        <v>0.02</v>
      </c>
      <c r="S810">
        <v>26.2</v>
      </c>
      <c r="T810">
        <v>0.24249999999999999</v>
      </c>
      <c r="U810">
        <v>0.1192</v>
      </c>
      <c r="V810">
        <v>6.6600000000000006E-2</v>
      </c>
      <c r="W810">
        <v>0.28860000000000002</v>
      </c>
      <c r="X810">
        <v>5.33E-2</v>
      </c>
      <c r="Y810">
        <v>0.01</v>
      </c>
      <c r="Z810">
        <v>4.0099999999999997E-2</v>
      </c>
      <c r="AA810">
        <v>4.1999999999999997E-3</v>
      </c>
      <c r="AB810">
        <v>1.9699999999999999E-2</v>
      </c>
      <c r="AC810">
        <v>3.8999999999999998E-3</v>
      </c>
      <c r="AD810">
        <v>1.1599999999999999E-2</v>
      </c>
      <c r="AE810">
        <v>1.8E-3</v>
      </c>
      <c r="AF810">
        <v>1.1599999999999999E-2</v>
      </c>
      <c r="AG810">
        <v>2.2000000000000001E-3</v>
      </c>
      <c r="AH810">
        <v>0.05</v>
      </c>
      <c r="AI810">
        <v>0</v>
      </c>
      <c r="AJ810">
        <v>0.01</v>
      </c>
      <c r="AK810">
        <v>0.87539999999999996</v>
      </c>
      <c r="AL810" s="10" t="s">
        <v>818</v>
      </c>
      <c r="AM810" s="10" t="s">
        <v>819</v>
      </c>
      <c r="AN810" s="10" t="s">
        <v>820</v>
      </c>
      <c r="AO810" s="10" t="s">
        <v>821</v>
      </c>
      <c r="AP810">
        <f>VLOOKUP(C810,'debit moy jour'!$A$2:$B$1198,2,FALSE)</f>
        <v>136.13800000000001</v>
      </c>
      <c r="AQ810" t="b">
        <f t="shared" si="36"/>
        <v>0</v>
      </c>
      <c r="AR810">
        <f>VLOOKUP(C810,'pluie jour'!$A$2:$B$1207,2,FALSE)</f>
        <v>0</v>
      </c>
      <c r="AS810">
        <f t="shared" si="37"/>
        <v>1</v>
      </c>
      <c r="AT810" s="11">
        <f t="shared" si="38"/>
        <v>-5.1976991963900217E-2</v>
      </c>
    </row>
  </sheetData>
  <autoFilter ref="A3:AT8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Feuil3</vt:lpstr>
      <vt:lpstr>debit moy jour</vt:lpstr>
      <vt:lpstr>pluie jour</vt:lpstr>
      <vt:lpstr>serie brute</vt:lpstr>
      <vt:lpstr>Graphique1</vt:lpstr>
      <vt:lpstr>'debit moy jour'!debit2000_2019</vt:lpstr>
    </vt:vector>
  </TitlesOfParts>
  <Company>INRA UMRSAS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Ophelie Fovet</dc:creator>
  <cp:lastModifiedBy>Ophelie Fovet</cp:lastModifiedBy>
  <dcterms:created xsi:type="dcterms:W3CDTF">2020-01-16T19:49:41Z</dcterms:created>
  <dcterms:modified xsi:type="dcterms:W3CDTF">2022-01-20T12:54:00Z</dcterms:modified>
</cp:coreProperties>
</file>