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yan.zhao\Desktop\"/>
    </mc:Choice>
  </mc:AlternateContent>
  <bookViews>
    <workbookView xWindow="0" yWindow="0" windowWidth="20490" windowHeight="7500"/>
  </bookViews>
  <sheets>
    <sheet name="10变量稳定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40" i="1" l="1"/>
  <c r="N1239" i="1"/>
  <c r="N1238" i="1"/>
  <c r="N1237" i="1"/>
  <c r="N1236" i="1"/>
  <c r="N1235" i="1"/>
  <c r="N1234" i="1"/>
  <c r="N1233" i="1"/>
  <c r="W47" i="1" s="1"/>
  <c r="N1232" i="1"/>
  <c r="N1231" i="1"/>
  <c r="N1230" i="1"/>
  <c r="N1229" i="1"/>
  <c r="W46" i="1" s="1"/>
  <c r="N1228" i="1"/>
  <c r="N1227" i="1"/>
  <c r="N1226" i="1"/>
  <c r="N1225" i="1"/>
  <c r="N1224" i="1"/>
  <c r="N1223" i="1"/>
  <c r="N1222" i="1"/>
  <c r="N1221" i="1"/>
  <c r="W45" i="1" s="1"/>
  <c r="N1220" i="1"/>
  <c r="N1219" i="1"/>
  <c r="N1218" i="1"/>
  <c r="N1217" i="1"/>
  <c r="W44" i="1" s="1"/>
  <c r="N1216" i="1"/>
  <c r="N1215" i="1"/>
  <c r="N1214" i="1"/>
  <c r="N1213" i="1"/>
  <c r="W43" i="1" s="1"/>
  <c r="N1212" i="1"/>
  <c r="N1211" i="1"/>
  <c r="N1210" i="1"/>
  <c r="N1209" i="1"/>
  <c r="W42" i="1" s="1"/>
  <c r="N1208" i="1"/>
  <c r="N1207" i="1"/>
  <c r="N1206" i="1"/>
  <c r="N1205" i="1"/>
  <c r="W41" i="1" s="1"/>
  <c r="N1204" i="1"/>
  <c r="N1203" i="1"/>
  <c r="N1202" i="1"/>
  <c r="N1201" i="1"/>
  <c r="W40" i="1" s="1"/>
  <c r="N1200" i="1"/>
  <c r="N1199" i="1"/>
  <c r="N1198" i="1"/>
  <c r="N1197" i="1"/>
  <c r="W39" i="1" s="1"/>
  <c r="N1196" i="1"/>
  <c r="N1195" i="1"/>
  <c r="N1194" i="1"/>
  <c r="N1193" i="1"/>
  <c r="W38" i="1" s="1"/>
  <c r="N1192" i="1"/>
  <c r="N1191" i="1"/>
  <c r="N1190" i="1"/>
  <c r="N1189" i="1"/>
  <c r="W37" i="1" s="1"/>
  <c r="N1188" i="1"/>
  <c r="N1187" i="1"/>
  <c r="N1186" i="1"/>
  <c r="N1185" i="1"/>
  <c r="W36" i="1" s="1"/>
  <c r="N1184" i="1"/>
  <c r="N1183" i="1"/>
  <c r="N1182" i="1"/>
  <c r="N1181" i="1"/>
  <c r="N1180" i="1"/>
  <c r="N1179" i="1"/>
  <c r="N1178" i="1"/>
  <c r="N1177" i="1"/>
  <c r="W35" i="1" s="1"/>
  <c r="N1176" i="1"/>
  <c r="N1175" i="1"/>
  <c r="N1174" i="1"/>
  <c r="N1173" i="1"/>
  <c r="N1172" i="1"/>
  <c r="N1171" i="1"/>
  <c r="N1170" i="1"/>
  <c r="N1169" i="1"/>
  <c r="W33" i="1" s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W29" i="1" s="1"/>
  <c r="N1152" i="1"/>
  <c r="N1151" i="1"/>
  <c r="N1150" i="1"/>
  <c r="N1149" i="1"/>
  <c r="N1148" i="1"/>
  <c r="N1147" i="1"/>
  <c r="N1146" i="1"/>
  <c r="N1145" i="1"/>
  <c r="W27" i="1" s="1"/>
  <c r="N1144" i="1"/>
  <c r="N1143" i="1"/>
  <c r="N1142" i="1"/>
  <c r="N1141" i="1"/>
  <c r="N1140" i="1"/>
  <c r="N1139" i="1"/>
  <c r="N1138" i="1"/>
  <c r="N1137" i="1"/>
  <c r="W25" i="1" s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W22" i="1" s="1"/>
  <c r="N1120" i="1"/>
  <c r="N1119" i="1"/>
  <c r="N1118" i="1"/>
  <c r="N1117" i="1"/>
  <c r="W21" i="1" s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W19" i="1" s="1"/>
  <c r="N1104" i="1"/>
  <c r="N1103" i="1"/>
  <c r="N1102" i="1"/>
  <c r="N1101" i="1"/>
  <c r="N1100" i="1"/>
  <c r="N1099" i="1"/>
  <c r="N1098" i="1"/>
  <c r="N1097" i="1"/>
  <c r="W17" i="1" s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W14" i="1" s="1"/>
  <c r="N1080" i="1"/>
  <c r="N1079" i="1"/>
  <c r="N1078" i="1"/>
  <c r="N1077" i="1"/>
  <c r="W13" i="1" s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V48" i="1" s="1"/>
  <c r="N1029" i="1"/>
  <c r="N1028" i="1"/>
  <c r="N1027" i="1"/>
  <c r="N1026" i="1"/>
  <c r="N1025" i="1"/>
  <c r="V47" i="1" s="1"/>
  <c r="N1024" i="1"/>
  <c r="N1023" i="1"/>
  <c r="N1022" i="1"/>
  <c r="N1021" i="1"/>
  <c r="V46" i="1" s="1"/>
  <c r="N1020" i="1"/>
  <c r="N1019" i="1"/>
  <c r="N1018" i="1"/>
  <c r="N1017" i="1"/>
  <c r="V45" i="1" s="1"/>
  <c r="N1016" i="1"/>
  <c r="N1015" i="1"/>
  <c r="N1014" i="1"/>
  <c r="N1013" i="1"/>
  <c r="N1012" i="1"/>
  <c r="N1011" i="1"/>
  <c r="N1010" i="1"/>
  <c r="V44" i="1" s="1"/>
  <c r="N1009" i="1"/>
  <c r="N1008" i="1"/>
  <c r="N1007" i="1"/>
  <c r="N1006" i="1"/>
  <c r="N1005" i="1"/>
  <c r="V43" i="1" s="1"/>
  <c r="N1004" i="1"/>
  <c r="N1003" i="1"/>
  <c r="N1002" i="1"/>
  <c r="N1001" i="1"/>
  <c r="V41" i="1" s="1"/>
  <c r="N1000" i="1"/>
  <c r="N999" i="1"/>
  <c r="N998" i="1"/>
  <c r="N997" i="1"/>
  <c r="N996" i="1"/>
  <c r="N995" i="1"/>
  <c r="N994" i="1"/>
  <c r="N993" i="1"/>
  <c r="V40" i="1" s="1"/>
  <c r="N992" i="1"/>
  <c r="N991" i="1"/>
  <c r="N990" i="1"/>
  <c r="N989" i="1"/>
  <c r="V39" i="1" s="1"/>
  <c r="N988" i="1"/>
  <c r="N987" i="1"/>
  <c r="N986" i="1"/>
  <c r="N985" i="1"/>
  <c r="V38" i="1" s="1"/>
  <c r="N984" i="1"/>
  <c r="N983" i="1"/>
  <c r="N982" i="1"/>
  <c r="N981" i="1"/>
  <c r="V37" i="1" s="1"/>
  <c r="N980" i="1"/>
  <c r="N979" i="1"/>
  <c r="N978" i="1"/>
  <c r="N977" i="1"/>
  <c r="N976" i="1"/>
  <c r="N975" i="1"/>
  <c r="N974" i="1"/>
  <c r="N973" i="1"/>
  <c r="V35" i="1" s="1"/>
  <c r="N972" i="1"/>
  <c r="N971" i="1"/>
  <c r="N970" i="1"/>
  <c r="N969" i="1"/>
  <c r="N968" i="1"/>
  <c r="N967" i="1"/>
  <c r="N966" i="1"/>
  <c r="N965" i="1"/>
  <c r="N964" i="1"/>
  <c r="N963" i="1"/>
  <c r="N962" i="1"/>
  <c r="N961" i="1"/>
  <c r="V33" i="1" s="1"/>
  <c r="N960" i="1"/>
  <c r="N959" i="1"/>
  <c r="N958" i="1"/>
  <c r="N957" i="1"/>
  <c r="N956" i="1"/>
  <c r="N955" i="1"/>
  <c r="N954" i="1"/>
  <c r="N953" i="1"/>
  <c r="V30" i="1" s="1"/>
  <c r="N952" i="1"/>
  <c r="N951" i="1"/>
  <c r="N950" i="1"/>
  <c r="N949" i="1"/>
  <c r="N948" i="1"/>
  <c r="N947" i="1"/>
  <c r="N946" i="1"/>
  <c r="N945" i="1"/>
  <c r="N944" i="1"/>
  <c r="N943" i="1"/>
  <c r="N942" i="1"/>
  <c r="V28" i="1" s="1"/>
  <c r="N941" i="1"/>
  <c r="N940" i="1"/>
  <c r="N939" i="1"/>
  <c r="N938" i="1"/>
  <c r="N937" i="1"/>
  <c r="V27" i="1" s="1"/>
  <c r="N936" i="1"/>
  <c r="N935" i="1"/>
  <c r="N934" i="1"/>
  <c r="N933" i="1"/>
  <c r="N932" i="1"/>
  <c r="N931" i="1"/>
  <c r="N930" i="1"/>
  <c r="N929" i="1"/>
  <c r="V25" i="1" s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V17" i="1" s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V9" i="1" s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U48" i="1" s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U45" i="1" s="1"/>
  <c r="N808" i="1"/>
  <c r="N807" i="1"/>
  <c r="N806" i="1"/>
  <c r="N805" i="1"/>
  <c r="U44" i="1" s="1"/>
  <c r="N804" i="1"/>
  <c r="N803" i="1"/>
  <c r="N802" i="1"/>
  <c r="N801" i="1"/>
  <c r="N800" i="1"/>
  <c r="N799" i="1"/>
  <c r="N798" i="1"/>
  <c r="N797" i="1"/>
  <c r="N796" i="1"/>
  <c r="N795" i="1"/>
  <c r="N794" i="1"/>
  <c r="N793" i="1"/>
  <c r="U41" i="1" s="1"/>
  <c r="N792" i="1"/>
  <c r="N791" i="1"/>
  <c r="N790" i="1"/>
  <c r="N789" i="1"/>
  <c r="U40" i="1" s="1"/>
  <c r="N788" i="1"/>
  <c r="N787" i="1"/>
  <c r="N786" i="1"/>
  <c r="N785" i="1"/>
  <c r="N784" i="1"/>
  <c r="N783" i="1"/>
  <c r="N782" i="1"/>
  <c r="U39" i="1" s="1"/>
  <c r="N781" i="1"/>
  <c r="N780" i="1"/>
  <c r="N779" i="1"/>
  <c r="N778" i="1"/>
  <c r="N777" i="1"/>
  <c r="U37" i="1" s="1"/>
  <c r="N776" i="1"/>
  <c r="N775" i="1"/>
  <c r="N774" i="1"/>
  <c r="N773" i="1"/>
  <c r="U36" i="1" s="1"/>
  <c r="N772" i="1"/>
  <c r="N771" i="1"/>
  <c r="N770" i="1"/>
  <c r="N769" i="1"/>
  <c r="N768" i="1"/>
  <c r="N767" i="1"/>
  <c r="N766" i="1"/>
  <c r="N765" i="1"/>
  <c r="U35" i="1" s="1"/>
  <c r="N764" i="1"/>
  <c r="N763" i="1"/>
  <c r="N762" i="1"/>
  <c r="N761" i="1"/>
  <c r="U34" i="1" s="1"/>
  <c r="N760" i="1"/>
  <c r="N759" i="1"/>
  <c r="N758" i="1"/>
  <c r="N757" i="1"/>
  <c r="U33" i="1" s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U28" i="1" s="1"/>
  <c r="N736" i="1"/>
  <c r="N735" i="1"/>
  <c r="N734" i="1"/>
  <c r="N733" i="1"/>
  <c r="N732" i="1"/>
  <c r="N731" i="1"/>
  <c r="N730" i="1"/>
  <c r="N729" i="1"/>
  <c r="U26" i="1" s="1"/>
  <c r="N728" i="1"/>
  <c r="N727" i="1"/>
  <c r="N726" i="1"/>
  <c r="N725" i="1"/>
  <c r="U25" i="1" s="1"/>
  <c r="N724" i="1"/>
  <c r="N723" i="1"/>
  <c r="N722" i="1"/>
  <c r="N721" i="1"/>
  <c r="N720" i="1"/>
  <c r="N719" i="1"/>
  <c r="N718" i="1"/>
  <c r="N717" i="1"/>
  <c r="N716" i="1"/>
  <c r="N715" i="1"/>
  <c r="N714" i="1"/>
  <c r="N713" i="1"/>
  <c r="U23" i="1" s="1"/>
  <c r="N712" i="1"/>
  <c r="N711" i="1"/>
  <c r="N710" i="1"/>
  <c r="N709" i="1"/>
  <c r="N708" i="1"/>
  <c r="N707" i="1"/>
  <c r="N706" i="1"/>
  <c r="N705" i="1"/>
  <c r="N704" i="1"/>
  <c r="N703" i="1"/>
  <c r="N702" i="1"/>
  <c r="N701" i="1"/>
  <c r="U20" i="1" s="1"/>
  <c r="N700" i="1"/>
  <c r="N699" i="1"/>
  <c r="N698" i="1"/>
  <c r="N697" i="1"/>
  <c r="N696" i="1"/>
  <c r="N695" i="1"/>
  <c r="N694" i="1"/>
  <c r="N693" i="1"/>
  <c r="U19" i="1" s="1"/>
  <c r="N692" i="1"/>
  <c r="N691" i="1"/>
  <c r="N690" i="1"/>
  <c r="N689" i="1"/>
  <c r="U18" i="1" s="1"/>
  <c r="N688" i="1"/>
  <c r="N687" i="1"/>
  <c r="N686" i="1"/>
  <c r="N685" i="1"/>
  <c r="U17" i="1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U15" i="1" s="1"/>
  <c r="N672" i="1"/>
  <c r="N671" i="1"/>
  <c r="N670" i="1"/>
  <c r="N669" i="1"/>
  <c r="N668" i="1"/>
  <c r="N667" i="1"/>
  <c r="N666" i="1"/>
  <c r="N665" i="1"/>
  <c r="N664" i="1"/>
  <c r="N663" i="1"/>
  <c r="N662" i="1"/>
  <c r="N661" i="1"/>
  <c r="U12" i="1" s="1"/>
  <c r="N660" i="1"/>
  <c r="N659" i="1"/>
  <c r="N658" i="1"/>
  <c r="N657" i="1"/>
  <c r="N656" i="1"/>
  <c r="N655" i="1"/>
  <c r="N654" i="1"/>
  <c r="N653" i="1"/>
  <c r="U11" i="1" s="1"/>
  <c r="N652" i="1"/>
  <c r="N651" i="1"/>
  <c r="N650" i="1"/>
  <c r="N649" i="1"/>
  <c r="U10" i="1" s="1"/>
  <c r="N648" i="1"/>
  <c r="N647" i="1"/>
  <c r="N646" i="1"/>
  <c r="N645" i="1"/>
  <c r="U9" i="1" s="1"/>
  <c r="N644" i="1"/>
  <c r="N643" i="1"/>
  <c r="N642" i="1"/>
  <c r="N641" i="1"/>
  <c r="U8" i="1" s="1"/>
  <c r="N640" i="1"/>
  <c r="N639" i="1"/>
  <c r="N638" i="1"/>
  <c r="N637" i="1"/>
  <c r="N636" i="1"/>
  <c r="N635" i="1"/>
  <c r="N634" i="1"/>
  <c r="N633" i="1"/>
  <c r="U7" i="1" s="1"/>
  <c r="N632" i="1"/>
  <c r="N631" i="1"/>
  <c r="N630" i="1"/>
  <c r="N629" i="1"/>
  <c r="N628" i="1"/>
  <c r="N627" i="1"/>
  <c r="N626" i="1"/>
  <c r="N625" i="1"/>
  <c r="N624" i="1"/>
  <c r="N623" i="1"/>
  <c r="N622" i="1"/>
  <c r="N621" i="1"/>
  <c r="T48" i="1" s="1"/>
  <c r="N620" i="1"/>
  <c r="N619" i="1"/>
  <c r="N618" i="1"/>
  <c r="N617" i="1"/>
  <c r="N616" i="1"/>
  <c r="N615" i="1"/>
  <c r="N614" i="1"/>
  <c r="N613" i="1"/>
  <c r="T47" i="1" s="1"/>
  <c r="N612" i="1"/>
  <c r="N611" i="1"/>
  <c r="N610" i="1"/>
  <c r="N609" i="1"/>
  <c r="N608" i="1"/>
  <c r="N607" i="1"/>
  <c r="N606" i="1"/>
  <c r="N605" i="1"/>
  <c r="T45" i="1" s="1"/>
  <c r="N604" i="1"/>
  <c r="N603" i="1"/>
  <c r="N602" i="1"/>
  <c r="N601" i="1"/>
  <c r="T44" i="1" s="1"/>
  <c r="N600" i="1"/>
  <c r="N599" i="1"/>
  <c r="N598" i="1"/>
  <c r="N597" i="1"/>
  <c r="N596" i="1"/>
  <c r="N595" i="1"/>
  <c r="N594" i="1"/>
  <c r="N593" i="1"/>
  <c r="T43" i="1" s="1"/>
  <c r="N592" i="1"/>
  <c r="T42" i="1" s="1"/>
  <c r="N591" i="1"/>
  <c r="N590" i="1"/>
  <c r="N589" i="1"/>
  <c r="T41" i="1" s="1"/>
  <c r="N588" i="1"/>
  <c r="N587" i="1"/>
  <c r="N586" i="1"/>
  <c r="N585" i="1"/>
  <c r="N584" i="1"/>
  <c r="N583" i="1"/>
  <c r="N582" i="1"/>
  <c r="N581" i="1"/>
  <c r="T40" i="1" s="1"/>
  <c r="N580" i="1"/>
  <c r="N579" i="1"/>
  <c r="N578" i="1"/>
  <c r="N577" i="1"/>
  <c r="T39" i="1" s="1"/>
  <c r="N576" i="1"/>
  <c r="N575" i="1"/>
  <c r="N574" i="1"/>
  <c r="N573" i="1"/>
  <c r="T38" i="1" s="1"/>
  <c r="N572" i="1"/>
  <c r="N571" i="1"/>
  <c r="N570" i="1"/>
  <c r="N569" i="1"/>
  <c r="T37" i="1" s="1"/>
  <c r="N568" i="1"/>
  <c r="N567" i="1"/>
  <c r="N566" i="1"/>
  <c r="N565" i="1"/>
  <c r="T36" i="1" s="1"/>
  <c r="N564" i="1"/>
  <c r="N563" i="1"/>
  <c r="N562" i="1"/>
  <c r="N561" i="1"/>
  <c r="T35" i="1" s="1"/>
  <c r="N560" i="1"/>
  <c r="N559" i="1"/>
  <c r="N558" i="1"/>
  <c r="N557" i="1"/>
  <c r="N556" i="1"/>
  <c r="N555" i="1"/>
  <c r="N554" i="1"/>
  <c r="N553" i="1"/>
  <c r="N552" i="1"/>
  <c r="N551" i="1"/>
  <c r="N550" i="1"/>
  <c r="N549" i="1"/>
  <c r="T33" i="1" s="1"/>
  <c r="N548" i="1"/>
  <c r="N547" i="1"/>
  <c r="N546" i="1"/>
  <c r="N545" i="1"/>
  <c r="T32" i="1" s="1"/>
  <c r="N544" i="1"/>
  <c r="N543" i="1"/>
  <c r="N542" i="1"/>
  <c r="N541" i="1"/>
  <c r="N540" i="1"/>
  <c r="N539" i="1"/>
  <c r="N538" i="1"/>
  <c r="N537" i="1"/>
  <c r="T29" i="1" s="1"/>
  <c r="N536" i="1"/>
  <c r="N535" i="1"/>
  <c r="N534" i="1"/>
  <c r="N533" i="1"/>
  <c r="T28" i="1" s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T25" i="1" s="1"/>
  <c r="N516" i="1"/>
  <c r="N515" i="1"/>
  <c r="N514" i="1"/>
  <c r="N513" i="1"/>
  <c r="N512" i="1"/>
  <c r="N511" i="1"/>
  <c r="N510" i="1"/>
  <c r="N509" i="1"/>
  <c r="T23" i="1" s="1"/>
  <c r="N508" i="1"/>
  <c r="N507" i="1"/>
  <c r="N506" i="1"/>
  <c r="N505" i="1"/>
  <c r="N504" i="1"/>
  <c r="N503" i="1"/>
  <c r="N502" i="1"/>
  <c r="N501" i="1"/>
  <c r="N500" i="1"/>
  <c r="N499" i="1"/>
  <c r="N498" i="1"/>
  <c r="N497" i="1"/>
  <c r="T21" i="1" s="1"/>
  <c r="N496" i="1"/>
  <c r="N495" i="1"/>
  <c r="N494" i="1"/>
  <c r="N493" i="1"/>
  <c r="T20" i="1" s="1"/>
  <c r="N492" i="1"/>
  <c r="N491" i="1"/>
  <c r="N490" i="1"/>
  <c r="N489" i="1"/>
  <c r="T19" i="1" s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T16" i="1" s="1"/>
  <c r="N472" i="1"/>
  <c r="N471" i="1"/>
  <c r="N470" i="1"/>
  <c r="N469" i="1"/>
  <c r="T15" i="1" s="1"/>
  <c r="N468" i="1"/>
  <c r="N467" i="1"/>
  <c r="N466" i="1"/>
  <c r="N465" i="1"/>
  <c r="N464" i="1"/>
  <c r="N463" i="1"/>
  <c r="N462" i="1"/>
  <c r="N461" i="1"/>
  <c r="N460" i="1"/>
  <c r="N459" i="1"/>
  <c r="N458" i="1"/>
  <c r="N457" i="1"/>
  <c r="T13" i="1" s="1"/>
  <c r="N456" i="1"/>
  <c r="N455" i="1"/>
  <c r="N454" i="1"/>
  <c r="N453" i="1"/>
  <c r="T12" i="1" s="1"/>
  <c r="N452" i="1"/>
  <c r="N451" i="1"/>
  <c r="N450" i="1"/>
  <c r="N449" i="1"/>
  <c r="T11" i="1" s="1"/>
  <c r="N448" i="1"/>
  <c r="N447" i="1"/>
  <c r="N446" i="1"/>
  <c r="N445" i="1"/>
  <c r="N444" i="1"/>
  <c r="N443" i="1"/>
  <c r="N442" i="1"/>
  <c r="N441" i="1"/>
  <c r="N440" i="1"/>
  <c r="N439" i="1"/>
  <c r="N438" i="1"/>
  <c r="N437" i="1"/>
  <c r="T9" i="1" s="1"/>
  <c r="N436" i="1"/>
  <c r="N435" i="1"/>
  <c r="N434" i="1"/>
  <c r="N433" i="1"/>
  <c r="T8" i="1" s="1"/>
  <c r="N432" i="1"/>
  <c r="N431" i="1"/>
  <c r="N430" i="1"/>
  <c r="N429" i="1"/>
  <c r="T7" i="1" s="1"/>
  <c r="N428" i="1"/>
  <c r="N427" i="1"/>
  <c r="N426" i="1"/>
  <c r="N425" i="1"/>
  <c r="N424" i="1"/>
  <c r="N423" i="1"/>
  <c r="N422" i="1"/>
  <c r="N421" i="1"/>
  <c r="N420" i="1"/>
  <c r="N419" i="1"/>
  <c r="N418" i="1"/>
  <c r="N417" i="1"/>
  <c r="T5" i="1" s="1"/>
  <c r="N416" i="1"/>
  <c r="N415" i="1"/>
  <c r="N414" i="1"/>
  <c r="N413" i="1"/>
  <c r="S48" i="1" s="1"/>
  <c r="N412" i="1"/>
  <c r="N411" i="1"/>
  <c r="N410" i="1"/>
  <c r="N409" i="1"/>
  <c r="N408" i="1"/>
  <c r="N407" i="1"/>
  <c r="N406" i="1"/>
  <c r="N405" i="1"/>
  <c r="S46" i="1" s="1"/>
  <c r="N404" i="1"/>
  <c r="N403" i="1"/>
  <c r="N402" i="1"/>
  <c r="N401" i="1"/>
  <c r="N400" i="1"/>
  <c r="N399" i="1"/>
  <c r="N398" i="1"/>
  <c r="N397" i="1"/>
  <c r="S45" i="1" s="1"/>
  <c r="N396" i="1"/>
  <c r="N395" i="1"/>
  <c r="N394" i="1"/>
  <c r="N393" i="1"/>
  <c r="N392" i="1"/>
  <c r="N391" i="1"/>
  <c r="N390" i="1"/>
  <c r="N389" i="1"/>
  <c r="S43" i="1" s="1"/>
  <c r="N388" i="1"/>
  <c r="N387" i="1"/>
  <c r="N386" i="1"/>
  <c r="N385" i="1"/>
  <c r="S42" i="1" s="1"/>
  <c r="N384" i="1"/>
  <c r="N383" i="1"/>
  <c r="N382" i="1"/>
  <c r="N381" i="1"/>
  <c r="N380" i="1"/>
  <c r="N379" i="1"/>
  <c r="N378" i="1"/>
  <c r="N377" i="1"/>
  <c r="S40" i="1" s="1"/>
  <c r="N376" i="1"/>
  <c r="N375" i="1"/>
  <c r="N374" i="1"/>
  <c r="N373" i="1"/>
  <c r="S39" i="1" s="1"/>
  <c r="N372" i="1"/>
  <c r="N371" i="1"/>
  <c r="N370" i="1"/>
  <c r="N369" i="1"/>
  <c r="S38" i="1" s="1"/>
  <c r="N368" i="1"/>
  <c r="N367" i="1"/>
  <c r="N366" i="1"/>
  <c r="N365" i="1"/>
  <c r="N364" i="1"/>
  <c r="N363" i="1"/>
  <c r="N362" i="1"/>
  <c r="N361" i="1"/>
  <c r="S36" i="1" s="1"/>
  <c r="N360" i="1"/>
  <c r="N359" i="1"/>
  <c r="N358" i="1"/>
  <c r="N357" i="1"/>
  <c r="N356" i="1"/>
  <c r="N355" i="1"/>
  <c r="N354" i="1"/>
  <c r="N353" i="1"/>
  <c r="N352" i="1"/>
  <c r="N351" i="1"/>
  <c r="N350" i="1"/>
  <c r="N349" i="1"/>
  <c r="S34" i="1" s="1"/>
  <c r="N348" i="1"/>
  <c r="N347" i="1"/>
  <c r="N346" i="1"/>
  <c r="N345" i="1"/>
  <c r="N344" i="1"/>
  <c r="N343" i="1"/>
  <c r="N342" i="1"/>
  <c r="N341" i="1"/>
  <c r="S32" i="1" s="1"/>
  <c r="N340" i="1"/>
  <c r="N339" i="1"/>
  <c r="N338" i="1"/>
  <c r="N337" i="1"/>
  <c r="S31" i="1" s="1"/>
  <c r="N336" i="1"/>
  <c r="N335" i="1"/>
  <c r="N334" i="1"/>
  <c r="N333" i="1"/>
  <c r="N332" i="1"/>
  <c r="N331" i="1"/>
  <c r="N330" i="1"/>
  <c r="N329" i="1"/>
  <c r="S29" i="1" s="1"/>
  <c r="N328" i="1"/>
  <c r="N327" i="1"/>
  <c r="N326" i="1"/>
  <c r="N325" i="1"/>
  <c r="S28" i="1" s="1"/>
  <c r="N324" i="1"/>
  <c r="N323" i="1"/>
  <c r="N322" i="1"/>
  <c r="N321" i="1"/>
  <c r="S27" i="1" s="1"/>
  <c r="N320" i="1"/>
  <c r="N319" i="1"/>
  <c r="N318" i="1"/>
  <c r="N317" i="1"/>
  <c r="S26" i="1" s="1"/>
  <c r="N316" i="1"/>
  <c r="N315" i="1"/>
  <c r="N314" i="1"/>
  <c r="N313" i="1"/>
  <c r="N312" i="1"/>
  <c r="N311" i="1"/>
  <c r="N310" i="1"/>
  <c r="N309" i="1"/>
  <c r="S24" i="1" s="1"/>
  <c r="N308" i="1"/>
  <c r="N307" i="1"/>
  <c r="N306" i="1"/>
  <c r="N305" i="1"/>
  <c r="N304" i="1"/>
  <c r="N303" i="1"/>
  <c r="N302" i="1"/>
  <c r="N301" i="1"/>
  <c r="S23" i="1" s="1"/>
  <c r="N300" i="1"/>
  <c r="N299" i="1"/>
  <c r="N298" i="1"/>
  <c r="N297" i="1"/>
  <c r="N296" i="1"/>
  <c r="N295" i="1"/>
  <c r="N294" i="1"/>
  <c r="N293" i="1"/>
  <c r="N292" i="1"/>
  <c r="N291" i="1"/>
  <c r="N290" i="1"/>
  <c r="N289" i="1"/>
  <c r="S20" i="1" s="1"/>
  <c r="N288" i="1"/>
  <c r="N287" i="1"/>
  <c r="N286" i="1"/>
  <c r="N285" i="1"/>
  <c r="N284" i="1"/>
  <c r="N283" i="1"/>
  <c r="N282" i="1"/>
  <c r="N281" i="1"/>
  <c r="S19" i="1" s="1"/>
  <c r="N280" i="1"/>
  <c r="N279" i="1"/>
  <c r="N278" i="1"/>
  <c r="N277" i="1"/>
  <c r="S18" i="1" s="1"/>
  <c r="N276" i="1"/>
  <c r="N275" i="1"/>
  <c r="N274" i="1"/>
  <c r="N273" i="1"/>
  <c r="N272" i="1"/>
  <c r="N271" i="1"/>
  <c r="N270" i="1"/>
  <c r="N269" i="1"/>
  <c r="S16" i="1" s="1"/>
  <c r="N268" i="1"/>
  <c r="N267" i="1"/>
  <c r="N266" i="1"/>
  <c r="N265" i="1"/>
  <c r="N264" i="1"/>
  <c r="N263" i="1"/>
  <c r="N262" i="1"/>
  <c r="N261" i="1"/>
  <c r="S15" i="1" s="1"/>
  <c r="N260" i="1"/>
  <c r="N259" i="1"/>
  <c r="N258" i="1"/>
  <c r="N257" i="1"/>
  <c r="S14" i="1" s="1"/>
  <c r="N256" i="1"/>
  <c r="N255" i="1"/>
  <c r="N254" i="1"/>
  <c r="N253" i="1"/>
  <c r="N252" i="1"/>
  <c r="N251" i="1"/>
  <c r="N250" i="1"/>
  <c r="N249" i="1"/>
  <c r="S12" i="1" s="1"/>
  <c r="N248" i="1"/>
  <c r="N247" i="1"/>
  <c r="N246" i="1"/>
  <c r="N245" i="1"/>
  <c r="N244" i="1"/>
  <c r="N243" i="1"/>
  <c r="N242" i="1"/>
  <c r="N241" i="1"/>
  <c r="N240" i="1"/>
  <c r="N239" i="1"/>
  <c r="N238" i="1"/>
  <c r="N237" i="1"/>
  <c r="S10" i="1" s="1"/>
  <c r="N236" i="1"/>
  <c r="N235" i="1"/>
  <c r="N234" i="1"/>
  <c r="N233" i="1"/>
  <c r="N232" i="1"/>
  <c r="N231" i="1"/>
  <c r="N230" i="1"/>
  <c r="N229" i="1"/>
  <c r="S8" i="1" s="1"/>
  <c r="N228" i="1"/>
  <c r="N227" i="1"/>
  <c r="N226" i="1"/>
  <c r="N225" i="1"/>
  <c r="N224" i="1"/>
  <c r="N223" i="1"/>
  <c r="N222" i="1"/>
  <c r="N221" i="1"/>
  <c r="S7" i="1" s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R47" i="1" s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R43" i="1" s="1"/>
  <c r="N180" i="1"/>
  <c r="N179" i="1"/>
  <c r="N178" i="1"/>
  <c r="N177" i="1"/>
  <c r="N176" i="1"/>
  <c r="N175" i="1"/>
  <c r="N174" i="1"/>
  <c r="N173" i="1"/>
  <c r="N172" i="1"/>
  <c r="N171" i="1"/>
  <c r="N170" i="1"/>
  <c r="N169" i="1"/>
  <c r="R40" i="1" s="1"/>
  <c r="N168" i="1"/>
  <c r="N167" i="1"/>
  <c r="N166" i="1"/>
  <c r="N165" i="1"/>
  <c r="R39" i="1" s="1"/>
  <c r="N164" i="1"/>
  <c r="N163" i="1"/>
  <c r="N162" i="1"/>
  <c r="N161" i="1"/>
  <c r="R38" i="1" s="1"/>
  <c r="N160" i="1"/>
  <c r="N159" i="1"/>
  <c r="N158" i="1"/>
  <c r="N157" i="1"/>
  <c r="R37" i="1" s="1"/>
  <c r="N156" i="1"/>
  <c r="N155" i="1"/>
  <c r="N154" i="1"/>
  <c r="N153" i="1"/>
  <c r="N152" i="1"/>
  <c r="N151" i="1"/>
  <c r="N150" i="1"/>
  <c r="N149" i="1"/>
  <c r="R35" i="1" s="1"/>
  <c r="N148" i="1"/>
  <c r="N147" i="1"/>
  <c r="N146" i="1"/>
  <c r="N145" i="1"/>
  <c r="N144" i="1"/>
  <c r="N143" i="1"/>
  <c r="N142" i="1"/>
  <c r="N141" i="1"/>
  <c r="N140" i="1"/>
  <c r="N139" i="1"/>
  <c r="N138" i="1"/>
  <c r="N137" i="1"/>
  <c r="R33" i="1" s="1"/>
  <c r="N136" i="1"/>
  <c r="N135" i="1"/>
  <c r="N134" i="1"/>
  <c r="N133" i="1"/>
  <c r="N132" i="1"/>
  <c r="N131" i="1"/>
  <c r="N130" i="1"/>
  <c r="N129" i="1"/>
  <c r="R30" i="1" s="1"/>
  <c r="N128" i="1"/>
  <c r="N127" i="1"/>
  <c r="N126" i="1"/>
  <c r="N125" i="1"/>
  <c r="R29" i="1" s="1"/>
  <c r="N124" i="1"/>
  <c r="N123" i="1"/>
  <c r="N122" i="1"/>
  <c r="N121" i="1"/>
  <c r="N120" i="1"/>
  <c r="N119" i="1"/>
  <c r="N118" i="1"/>
  <c r="N117" i="1"/>
  <c r="N116" i="1"/>
  <c r="N115" i="1"/>
  <c r="N114" i="1"/>
  <c r="N113" i="1"/>
  <c r="R27" i="1" s="1"/>
  <c r="N112" i="1"/>
  <c r="N111" i="1"/>
  <c r="N110" i="1"/>
  <c r="N109" i="1"/>
  <c r="R26" i="1" s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R22" i="1" s="1"/>
  <c r="N92" i="1"/>
  <c r="N91" i="1"/>
  <c r="N90" i="1"/>
  <c r="N89" i="1"/>
  <c r="N88" i="1"/>
  <c r="N87" i="1"/>
  <c r="N86" i="1"/>
  <c r="N85" i="1"/>
  <c r="R21" i="1" s="1"/>
  <c r="N84" i="1"/>
  <c r="N83" i="1"/>
  <c r="N82" i="1"/>
  <c r="N81" i="1"/>
  <c r="N80" i="1"/>
  <c r="N79" i="1"/>
  <c r="N78" i="1"/>
  <c r="N77" i="1"/>
  <c r="R19" i="1" s="1"/>
  <c r="N76" i="1"/>
  <c r="N75" i="1"/>
  <c r="N74" i="1"/>
  <c r="N73" i="1"/>
  <c r="R18" i="1" s="1"/>
  <c r="N72" i="1"/>
  <c r="N71" i="1"/>
  <c r="N70" i="1"/>
  <c r="N69" i="1"/>
  <c r="N68" i="1"/>
  <c r="N67" i="1"/>
  <c r="N66" i="1"/>
  <c r="N65" i="1"/>
  <c r="R17" i="1" s="1"/>
  <c r="N64" i="1"/>
  <c r="N63" i="1"/>
  <c r="N62" i="1"/>
  <c r="N61" i="1"/>
  <c r="N60" i="1"/>
  <c r="N59" i="1"/>
  <c r="N58" i="1"/>
  <c r="N57" i="1"/>
  <c r="R15" i="1" s="1"/>
  <c r="N56" i="1"/>
  <c r="N55" i="1"/>
  <c r="N54" i="1"/>
  <c r="N53" i="1"/>
  <c r="R14" i="1" s="1"/>
  <c r="N52" i="1"/>
  <c r="N51" i="1"/>
  <c r="N50" i="1"/>
  <c r="N49" i="1"/>
  <c r="W48" i="1"/>
  <c r="N48" i="1"/>
  <c r="S47" i="1"/>
  <c r="N47" i="1"/>
  <c r="U46" i="1"/>
  <c r="R46" i="1"/>
  <c r="N46" i="1"/>
  <c r="N45" i="1"/>
  <c r="S44" i="1"/>
  <c r="N44" i="1"/>
  <c r="N43" i="1"/>
  <c r="V42" i="1"/>
  <c r="U42" i="1"/>
  <c r="R42" i="1"/>
  <c r="N42" i="1"/>
  <c r="N41" i="1"/>
  <c r="N40" i="1"/>
  <c r="R12" i="1" s="1"/>
  <c r="N39" i="1"/>
  <c r="U38" i="1"/>
  <c r="N38" i="1"/>
  <c r="N37" i="1"/>
  <c r="N36" i="1"/>
  <c r="S35" i="1"/>
  <c r="N35" i="1"/>
  <c r="W34" i="1"/>
  <c r="V34" i="1"/>
  <c r="R34" i="1"/>
  <c r="N34" i="1"/>
  <c r="N33" i="1"/>
  <c r="W32" i="1"/>
  <c r="U32" i="1"/>
  <c r="N32" i="1"/>
  <c r="W31" i="1"/>
  <c r="V31" i="1"/>
  <c r="T31" i="1"/>
  <c r="R31" i="1"/>
  <c r="N31" i="1"/>
  <c r="W30" i="1"/>
  <c r="U30" i="1"/>
  <c r="S30" i="1"/>
  <c r="N30" i="1"/>
  <c r="V29" i="1"/>
  <c r="U29" i="1"/>
  <c r="N29" i="1"/>
  <c r="R9" i="1" s="1"/>
  <c r="W28" i="1"/>
  <c r="N28" i="1"/>
  <c r="T27" i="1"/>
  <c r="N27" i="1"/>
  <c r="W26" i="1"/>
  <c r="V26" i="1"/>
  <c r="N26" i="1"/>
  <c r="R25" i="1"/>
  <c r="N25" i="1"/>
  <c r="W24" i="1"/>
  <c r="U24" i="1"/>
  <c r="T24" i="1"/>
  <c r="N24" i="1"/>
  <c r="W23" i="1"/>
  <c r="V23" i="1"/>
  <c r="R23" i="1"/>
  <c r="N23" i="1"/>
  <c r="V22" i="1"/>
  <c r="U22" i="1"/>
  <c r="S22" i="1"/>
  <c r="N22" i="1"/>
  <c r="V21" i="1"/>
  <c r="U21" i="1"/>
  <c r="N21" i="1"/>
  <c r="W20" i="1"/>
  <c r="N20" i="1"/>
  <c r="V19" i="1"/>
  <c r="N19" i="1"/>
  <c r="W18" i="1"/>
  <c r="V18" i="1"/>
  <c r="N18" i="1"/>
  <c r="T17" i="1"/>
  <c r="N17" i="1"/>
  <c r="W16" i="1"/>
  <c r="U16" i="1"/>
  <c r="N16" i="1"/>
  <c r="W15" i="1"/>
  <c r="V15" i="1"/>
  <c r="N15" i="1"/>
  <c r="V14" i="1"/>
  <c r="U14" i="1"/>
  <c r="N14" i="1"/>
  <c r="V13" i="1"/>
  <c r="U13" i="1"/>
  <c r="N13" i="1"/>
  <c r="W12" i="1"/>
  <c r="N12" i="1"/>
  <c r="W11" i="1"/>
  <c r="V11" i="1"/>
  <c r="S11" i="1"/>
  <c r="N11" i="1"/>
  <c r="W10" i="1"/>
  <c r="V10" i="1"/>
  <c r="R10" i="1"/>
  <c r="N10" i="1"/>
  <c r="N9" i="1"/>
  <c r="W8" i="1"/>
  <c r="N8" i="1"/>
  <c r="W7" i="1"/>
  <c r="V7" i="1"/>
  <c r="R7" i="1"/>
  <c r="N7" i="1"/>
  <c r="W6" i="1"/>
  <c r="V6" i="1"/>
  <c r="U6" i="1"/>
  <c r="S6" i="1"/>
  <c r="N6" i="1"/>
  <c r="V5" i="1"/>
  <c r="U5" i="1"/>
  <c r="N5" i="1"/>
  <c r="R5" i="1" s="1"/>
  <c r="T2" i="1"/>
  <c r="R8" i="1" l="1"/>
  <c r="R13" i="1"/>
  <c r="R28" i="1"/>
  <c r="R48" i="1"/>
  <c r="R11" i="1"/>
  <c r="R44" i="1"/>
  <c r="R6" i="1"/>
  <c r="T6" i="1"/>
  <c r="T14" i="1"/>
  <c r="T22" i="1"/>
  <c r="T10" i="1"/>
  <c r="T18" i="1"/>
  <c r="T34" i="1"/>
  <c r="R16" i="1"/>
  <c r="R20" i="1"/>
  <c r="R24" i="1"/>
  <c r="R32" i="1"/>
  <c r="R36" i="1"/>
  <c r="R41" i="1"/>
  <c r="R45" i="1"/>
  <c r="S5" i="1"/>
  <c r="S9" i="1"/>
  <c r="S13" i="1"/>
  <c r="S17" i="1"/>
  <c r="S21" i="1"/>
  <c r="S25" i="1"/>
  <c r="S33" i="1"/>
  <c r="S37" i="1"/>
  <c r="S41" i="1"/>
  <c r="T26" i="1"/>
  <c r="T30" i="1"/>
  <c r="T46" i="1"/>
  <c r="U27" i="1"/>
  <c r="U31" i="1"/>
  <c r="U43" i="1"/>
  <c r="U47" i="1"/>
  <c r="V8" i="1"/>
  <c r="V12" i="1"/>
  <c r="V16" i="1"/>
  <c r="V20" i="1"/>
  <c r="V24" i="1"/>
  <c r="V32" i="1"/>
  <c r="V36" i="1"/>
  <c r="W5" i="1"/>
  <c r="W9" i="1"/>
</calcChain>
</file>

<file path=xl/sharedStrings.xml><?xml version="1.0" encoding="utf-8"?>
<sst xmlns="http://schemas.openxmlformats.org/spreadsheetml/2006/main" count="1302" uniqueCount="61">
  <si>
    <t>变量稳定性计算</t>
    <phoneticPr fontId="1" type="noConversion"/>
  </si>
  <si>
    <t>标准：&lt;0.1稳定性很高；0.1-0.25一般；&gt;0.25差</t>
    <phoneticPr fontId="1" type="noConversion"/>
  </si>
  <si>
    <t>Month</t>
    <phoneticPr fontId="1" type="noConversion"/>
  </si>
  <si>
    <t>column</t>
  </si>
  <si>
    <t>clus</t>
  </si>
  <si>
    <t>train_n</t>
  </si>
  <si>
    <t>train_pct</t>
  </si>
  <si>
    <t>test_n</t>
  </si>
  <si>
    <t>test_pct</t>
  </si>
  <si>
    <t>difference</t>
  </si>
  <si>
    <t>variance</t>
  </si>
  <si>
    <t>ln</t>
  </si>
  <si>
    <t>Stability_Index</t>
  </si>
  <si>
    <t>ssi</t>
  </si>
  <si>
    <t>SSI_Cal</t>
    <phoneticPr fontId="1" type="noConversion"/>
  </si>
  <si>
    <t>变量名</t>
    <phoneticPr fontId="1" type="noConversion"/>
  </si>
  <si>
    <t>apr_credit_amt_b</t>
  </si>
  <si>
    <t>avg_days_b</t>
  </si>
  <si>
    <t>avg_rollseq_b</t>
  </si>
  <si>
    <t>bptp_b</t>
  </si>
  <si>
    <t>bptp_ratio_b</t>
  </si>
  <si>
    <t>childrentotal_b</t>
  </si>
  <si>
    <t>city_b</t>
  </si>
  <si>
    <t>con10_due_times_b</t>
  </si>
  <si>
    <t>contact_b</t>
  </si>
  <si>
    <t>credit_amount_b</t>
  </si>
  <si>
    <t>cs_times_b</t>
  </si>
  <si>
    <t>csfq_b</t>
  </si>
  <si>
    <t>delay_days_b</t>
  </si>
  <si>
    <t>delay_days_rate_b</t>
  </si>
  <si>
    <t>delay_times_b</t>
  </si>
  <si>
    <t>dk_ratio_b</t>
  </si>
  <si>
    <t>due_contact_ratio_b</t>
  </si>
  <si>
    <t>due_cstime_ratio_b</t>
  </si>
  <si>
    <t>due_ptp_ratio_b</t>
  </si>
  <si>
    <t>education_b</t>
  </si>
  <si>
    <t>family_state_b</t>
  </si>
  <si>
    <t>finish_periods_ratio_b</t>
  </si>
  <si>
    <t>his_delaydays_b</t>
  </si>
  <si>
    <t>his_ptp_b</t>
  </si>
  <si>
    <t>incm_times_b</t>
  </si>
  <si>
    <t>is_insure_b</t>
  </si>
  <si>
    <t>is_ssi_b</t>
  </si>
  <si>
    <t>kptp_b</t>
  </si>
  <si>
    <t>lost_b</t>
  </si>
  <si>
    <t>max_condue10_b</t>
  </si>
  <si>
    <t>max_cpd_b</t>
  </si>
  <si>
    <t>max_overdue_b</t>
  </si>
  <si>
    <t>max_roll_seq_b</t>
  </si>
  <si>
    <t>other_person_type_b</t>
  </si>
  <si>
    <t>pay_delay_fee_b</t>
  </si>
  <si>
    <t>pay_delay_num_b</t>
  </si>
  <si>
    <t>person_app_age_b</t>
  </si>
  <si>
    <t>person_sex_b</t>
  </si>
  <si>
    <t>ptp_b</t>
  </si>
  <si>
    <t>ptp_ratio_b</t>
  </si>
  <si>
    <t>roll_seq_b</t>
  </si>
  <si>
    <t>roll_time_b</t>
  </si>
  <si>
    <t>seq_duedays_b</t>
  </si>
  <si>
    <t>value_balance_ratio_b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</si>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</sst>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76" fontId="0" fillId="2" borderId="2" xfId="0" applyNumberForma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2" xfId="0" applyNumberFormat="1" applyFill="1" applyBorder="1" applyAlignment="1">
      <alignment horizontal="center" vertical="top" wrapText="1"/>
    </xf>
    <xf numFmtId="0" fontId="0" fillId="2" borderId="3" xfId="0" applyNumberFormat="1" applyFill="1" applyBorder="1" applyAlignment="1">
      <alignment horizontal="center" vertical="top" wrapText="1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6" xfId="0" applyFill="1" applyBorder="1">
      <alignment vertical="center"/>
    </xf>
    <xf numFmtId="177" fontId="0" fillId="2" borderId="7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11" fontId="0" fillId="2" borderId="0" xfId="0" applyNumberFormat="1" applyFill="1" applyBorder="1">
      <alignment vertical="center"/>
    </xf>
    <xf numFmtId="0" fontId="0" fillId="2" borderId="7" xfId="0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40"/>
  <sheetViews>
    <sheetView tabSelected="1" zoomScale="80" zoomScaleNormal="80" workbookViewId="0">
      <pane ySplit="4" topLeftCell="A77" activePane="bottomLeft" state="frozen"/>
      <selection pane="bottomLeft" activeCell="I79" sqref="I79"/>
    </sheetView>
  </sheetViews>
  <sheetFormatPr defaultRowHeight="13.5" x14ac:dyDescent="0.15"/>
  <cols>
    <col min="1" max="1" width="2.375" style="1" customWidth="1"/>
    <col min="2" max="2" width="9" style="1"/>
    <col min="3" max="3" width="25" style="1" bestFit="1" customWidth="1"/>
    <col min="4" max="4" width="9" style="1"/>
    <col min="5" max="7" width="11.125" style="1" customWidth="1"/>
    <col min="8" max="13" width="11.125" style="2" customWidth="1"/>
    <col min="14" max="16" width="9" style="1"/>
    <col min="17" max="17" width="22" style="1" customWidth="1"/>
    <col min="18" max="23" width="11.625" style="2" bestFit="1" customWidth="1"/>
    <col min="24" max="16384" width="9" style="1"/>
  </cols>
  <sheetData>
    <row r="2" spans="2:23" x14ac:dyDescent="0.15">
      <c r="B2" s="1" t="s">
        <v>0</v>
      </c>
      <c r="Q2" s="3" t="s">
        <v>1</v>
      </c>
      <c r="T2" s="2" t="str">
        <f>CONCATENATE(Q16,",",Q20,",",Q26,",",Q32)</f>
        <v>csfq_b,dk_ratio_b,finish_periods_ratio_b,kptp_b</v>
      </c>
    </row>
    <row r="4" spans="2:23" s="8" customFormat="1" ht="27" x14ac:dyDescent="0.15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7" t="s">
        <v>14</v>
      </c>
      <c r="Q4" s="9" t="s">
        <v>15</v>
      </c>
      <c r="R4" s="10">
        <v>1701</v>
      </c>
      <c r="S4" s="10">
        <v>1702</v>
      </c>
      <c r="T4" s="10">
        <v>1703</v>
      </c>
      <c r="U4" s="10">
        <v>1704</v>
      </c>
      <c r="V4" s="10">
        <v>1705</v>
      </c>
      <c r="W4" s="11">
        <v>1706</v>
      </c>
    </row>
    <row r="5" spans="2:23" x14ac:dyDescent="0.15">
      <c r="B5" s="12">
        <v>1701</v>
      </c>
      <c r="C5" s="13" t="s">
        <v>16</v>
      </c>
      <c r="D5" s="13">
        <v>1</v>
      </c>
      <c r="E5" s="13">
        <v>127821</v>
      </c>
      <c r="F5" s="13">
        <v>0.34275072600000001</v>
      </c>
      <c r="G5" s="13">
        <v>71951</v>
      </c>
      <c r="H5" s="14">
        <v>0.3447596778</v>
      </c>
      <c r="I5" s="14">
        <v>2.0089518E-3</v>
      </c>
      <c r="J5" s="14">
        <v>1.005861262</v>
      </c>
      <c r="K5" s="14">
        <v>5.8441515999999999E-3</v>
      </c>
      <c r="L5" s="14">
        <v>1.1740600000000001E-5</v>
      </c>
      <c r="M5" s="14">
        <v>1.1740600000000001E-5</v>
      </c>
      <c r="N5" s="15">
        <f>IF(C5=C4,"",SUMIFS($L:$L,$C:$C,C5,$B:$B,B5))</f>
        <v>8.5625275259999995E-4</v>
      </c>
      <c r="Q5" s="12" t="s">
        <v>16</v>
      </c>
      <c r="R5" s="16">
        <f>SUMIFS($N:$N,$C:$C,$Q5,$B:$B,R$4)</f>
        <v>8.5625275259999995E-4</v>
      </c>
      <c r="S5" s="16">
        <f t="shared" ref="S5:W20" si="0">SUMIFS($N:$N,$C:$C,$Q5,$B:$B,S$4)</f>
        <v>1.8122156242059999E-3</v>
      </c>
      <c r="T5" s="16">
        <f t="shared" si="0"/>
        <v>3.5231843570000003E-3</v>
      </c>
      <c r="U5" s="16">
        <f t="shared" si="0"/>
        <v>7.9114609535999997E-3</v>
      </c>
      <c r="V5" s="16">
        <f t="shared" si="0"/>
        <v>1.6982104500000001E-2</v>
      </c>
      <c r="W5" s="17">
        <f t="shared" si="0"/>
        <v>5.4754142700000001E-2</v>
      </c>
    </row>
    <row r="6" spans="2:23" x14ac:dyDescent="0.15">
      <c r="B6" s="12">
        <v>1701</v>
      </c>
      <c r="C6" s="13" t="s">
        <v>16</v>
      </c>
      <c r="D6" s="13">
        <v>2</v>
      </c>
      <c r="E6" s="13">
        <v>209830</v>
      </c>
      <c r="F6" s="13">
        <v>0.56265703479999996</v>
      </c>
      <c r="G6" s="13">
        <v>115537</v>
      </c>
      <c r="H6" s="14">
        <v>0.5536059109</v>
      </c>
      <c r="I6" s="14">
        <v>-9.0511240000000007E-3</v>
      </c>
      <c r="J6" s="14">
        <v>0.98391360400000005</v>
      </c>
      <c r="K6" s="14">
        <v>-1.6217187000000001E-2</v>
      </c>
      <c r="L6" s="14">
        <v>1.467838E-4</v>
      </c>
      <c r="M6" s="14">
        <v>1.585244E-4</v>
      </c>
      <c r="N6" s="15" t="str">
        <f t="shared" ref="N6:N69" si="1">IF(C6=C5,"",SUMIFS($L:$L,$C:$C,C6,$B:$B,B6))</f>
        <v/>
      </c>
      <c r="Q6" s="12" t="s">
        <v>17</v>
      </c>
      <c r="R6" s="16">
        <f t="shared" ref="R6:W21" si="2">SUMIFS($N:$N,$C:$C,$Q6,$B:$B,R$4)</f>
        <v>1.0273981785999999E-4</v>
      </c>
      <c r="S6" s="16">
        <f t="shared" si="0"/>
        <v>4.2579392136000002E-5</v>
      </c>
      <c r="T6" s="16">
        <f t="shared" si="0"/>
        <v>1.5522449547000002E-4</v>
      </c>
      <c r="U6" s="16">
        <f t="shared" si="0"/>
        <v>9.3313071029899999E-5</v>
      </c>
      <c r="V6" s="16">
        <f t="shared" si="0"/>
        <v>3.412066821E-4</v>
      </c>
      <c r="W6" s="17">
        <f t="shared" si="0"/>
        <v>1.2971945684999999E-3</v>
      </c>
    </row>
    <row r="7" spans="2:23" x14ac:dyDescent="0.15">
      <c r="B7" s="12">
        <v>1701</v>
      </c>
      <c r="C7" s="13" t="s">
        <v>16</v>
      </c>
      <c r="D7" s="13">
        <v>3</v>
      </c>
      <c r="E7" s="13">
        <v>28701</v>
      </c>
      <c r="F7" s="13">
        <v>7.6961442899999996E-2</v>
      </c>
      <c r="G7" s="13">
        <v>16886</v>
      </c>
      <c r="H7" s="14">
        <v>8.0910785400000004E-2</v>
      </c>
      <c r="I7" s="14">
        <v>3.9493425000000004E-3</v>
      </c>
      <c r="J7" s="14">
        <v>1.0513158588</v>
      </c>
      <c r="K7" s="14">
        <v>5.0042578400000003E-2</v>
      </c>
      <c r="L7" s="14">
        <v>1.9763530000000001E-4</v>
      </c>
      <c r="M7" s="14">
        <v>3.5615970000000001E-4</v>
      </c>
      <c r="N7" s="15" t="str">
        <f t="shared" si="1"/>
        <v/>
      </c>
      <c r="Q7" s="12" t="s">
        <v>18</v>
      </c>
      <c r="R7" s="16">
        <f t="shared" si="2"/>
        <v>3.3830180399999993E-4</v>
      </c>
      <c r="S7" s="16">
        <f t="shared" si="0"/>
        <v>3.6549705979999997E-4</v>
      </c>
      <c r="T7" s="16">
        <f t="shared" si="0"/>
        <v>3.6254458710000001E-3</v>
      </c>
      <c r="U7" s="16">
        <f t="shared" si="0"/>
        <v>1.2925118998999999E-3</v>
      </c>
      <c r="V7" s="16">
        <f t="shared" si="0"/>
        <v>1.2426748000000001E-3</v>
      </c>
      <c r="W7" s="17">
        <f t="shared" si="0"/>
        <v>6.5816939999999999E-3</v>
      </c>
    </row>
    <row r="8" spans="2:23" x14ac:dyDescent="0.15">
      <c r="B8" s="12">
        <v>1701</v>
      </c>
      <c r="C8" s="13" t="s">
        <v>16</v>
      </c>
      <c r="D8" s="13">
        <v>4</v>
      </c>
      <c r="E8" s="13">
        <v>6432</v>
      </c>
      <c r="F8" s="13">
        <v>1.7247343299999999E-2</v>
      </c>
      <c r="G8" s="13">
        <v>4233</v>
      </c>
      <c r="H8" s="14">
        <v>2.0282799600000002E-2</v>
      </c>
      <c r="I8" s="14">
        <v>3.0354562999999998E-3</v>
      </c>
      <c r="J8" s="14">
        <v>1.1759955873000001</v>
      </c>
      <c r="K8" s="14">
        <v>0.1621150972</v>
      </c>
      <c r="L8" s="14">
        <v>4.9209329999999997E-4</v>
      </c>
      <c r="M8" s="14">
        <v>8.4825299999999998E-4</v>
      </c>
      <c r="N8" s="15" t="str">
        <f t="shared" si="1"/>
        <v/>
      </c>
      <c r="Q8" s="12" t="s">
        <v>19</v>
      </c>
      <c r="R8" s="16">
        <f t="shared" si="2"/>
        <v>6.5585699000000001E-3</v>
      </c>
      <c r="S8" s="16">
        <f t="shared" si="0"/>
        <v>6.3920920452000003E-3</v>
      </c>
      <c r="T8" s="16">
        <f t="shared" si="0"/>
        <v>1.001662116118E-2</v>
      </c>
      <c r="U8" s="16">
        <f t="shared" si="0"/>
        <v>1.6580523025600001E-2</v>
      </c>
      <c r="V8" s="16">
        <f t="shared" si="0"/>
        <v>1.7396481700000001E-2</v>
      </c>
      <c r="W8" s="17">
        <f t="shared" si="0"/>
        <v>1.52089793E-2</v>
      </c>
    </row>
    <row r="9" spans="2:23" x14ac:dyDescent="0.15">
      <c r="B9" s="12">
        <v>1701</v>
      </c>
      <c r="C9" s="13" t="s">
        <v>16</v>
      </c>
      <c r="D9" s="13">
        <v>5</v>
      </c>
      <c r="E9" s="13">
        <v>143</v>
      </c>
      <c r="F9" s="13">
        <v>3.834531E-4</v>
      </c>
      <c r="G9" s="13">
        <v>92</v>
      </c>
      <c r="H9" s="14">
        <v>4.408263E-4</v>
      </c>
      <c r="I9" s="14">
        <v>5.7373200000000002E-5</v>
      </c>
      <c r="J9" s="14">
        <v>1.1496224847000001</v>
      </c>
      <c r="K9" s="14">
        <v>0.13943361430000001</v>
      </c>
      <c r="L9" s="14">
        <v>7.9997525999999992E-6</v>
      </c>
      <c r="M9" s="14">
        <v>8.5625269999999997E-4</v>
      </c>
      <c r="N9" s="15" t="str">
        <f t="shared" si="1"/>
        <v/>
      </c>
      <c r="Q9" s="12" t="s">
        <v>20</v>
      </c>
      <c r="R9" s="16">
        <f t="shared" si="2"/>
        <v>2.6441788999999999E-3</v>
      </c>
      <c r="S9" s="16">
        <f t="shared" si="0"/>
        <v>1.4084668E-3</v>
      </c>
      <c r="T9" s="16">
        <f t="shared" si="0"/>
        <v>4.4395965999999999E-3</v>
      </c>
      <c r="U9" s="16">
        <f t="shared" si="0"/>
        <v>1.7842972000000002E-2</v>
      </c>
      <c r="V9" s="16">
        <f t="shared" si="0"/>
        <v>1.08511063E-2</v>
      </c>
      <c r="W9" s="17">
        <f t="shared" si="0"/>
        <v>2.0377462799999999E-2</v>
      </c>
    </row>
    <row r="10" spans="2:23" x14ac:dyDescent="0.15">
      <c r="B10" s="12">
        <v>1701</v>
      </c>
      <c r="C10" s="13" t="s">
        <v>17</v>
      </c>
      <c r="D10" s="13">
        <v>1</v>
      </c>
      <c r="E10" s="13">
        <v>352813</v>
      </c>
      <c r="F10" s="13">
        <v>0.94606451130000002</v>
      </c>
      <c r="G10" s="13">
        <v>196969</v>
      </c>
      <c r="H10" s="14">
        <v>0.94379465159999998</v>
      </c>
      <c r="I10" s="14">
        <v>-2.2698599999999998E-3</v>
      </c>
      <c r="J10" s="14">
        <v>0.9976007348</v>
      </c>
      <c r="K10" s="14">
        <v>-2.4021479999999998E-3</v>
      </c>
      <c r="L10" s="14">
        <v>5.4525389E-6</v>
      </c>
      <c r="M10" s="14">
        <v>5.4525389E-6</v>
      </c>
      <c r="N10" s="15">
        <f t="shared" si="1"/>
        <v>1.0273981785999999E-4</v>
      </c>
      <c r="Q10" s="12" t="s">
        <v>21</v>
      </c>
      <c r="R10" s="16">
        <f t="shared" si="2"/>
        <v>7.5197874855999994E-4</v>
      </c>
      <c r="S10" s="16">
        <f t="shared" si="0"/>
        <v>1.5380287747E-3</v>
      </c>
      <c r="T10" s="16">
        <f t="shared" si="0"/>
        <v>1.9200168614999999E-3</v>
      </c>
      <c r="U10" s="16">
        <f t="shared" si="0"/>
        <v>2.2292424163146999E-3</v>
      </c>
      <c r="V10" s="16">
        <f t="shared" si="0"/>
        <v>3.478361882936E-3</v>
      </c>
      <c r="W10" s="17">
        <f t="shared" si="0"/>
        <v>3.4541532334399997E-3</v>
      </c>
    </row>
    <row r="11" spans="2:23" x14ac:dyDescent="0.15">
      <c r="B11" s="12">
        <v>1701</v>
      </c>
      <c r="C11" s="13" t="s">
        <v>17</v>
      </c>
      <c r="D11" s="13">
        <v>2</v>
      </c>
      <c r="E11" s="13">
        <v>17649</v>
      </c>
      <c r="F11" s="13">
        <v>4.7325616000000001E-2</v>
      </c>
      <c r="G11" s="13">
        <v>10303</v>
      </c>
      <c r="H11" s="14">
        <v>4.9367749699999998E-2</v>
      </c>
      <c r="I11" s="14">
        <v>2.0421337E-3</v>
      </c>
      <c r="J11" s="14">
        <v>1.0431507055</v>
      </c>
      <c r="K11" s="14">
        <v>4.2245657899999997E-2</v>
      </c>
      <c r="L11" s="14">
        <v>8.6271299999999995E-5</v>
      </c>
      <c r="M11" s="14">
        <v>9.1723800000000004E-5</v>
      </c>
      <c r="N11" s="15" t="str">
        <f t="shared" si="1"/>
        <v/>
      </c>
      <c r="Q11" s="12" t="s">
        <v>22</v>
      </c>
      <c r="R11" s="16">
        <f t="shared" si="2"/>
        <v>1.7815334867E-3</v>
      </c>
      <c r="S11" s="16">
        <f t="shared" si="0"/>
        <v>3.2378603000000001E-3</v>
      </c>
      <c r="T11" s="16">
        <f t="shared" si="0"/>
        <v>5.2242805000000002E-3</v>
      </c>
      <c r="U11" s="16">
        <f t="shared" si="0"/>
        <v>5.9624957000000006E-3</v>
      </c>
      <c r="V11" s="16">
        <f t="shared" si="0"/>
        <v>9.9254193000000001E-3</v>
      </c>
      <c r="W11" s="17">
        <f t="shared" si="0"/>
        <v>1.04552864E-2</v>
      </c>
    </row>
    <row r="12" spans="2:23" x14ac:dyDescent="0.15">
      <c r="B12" s="12">
        <v>1701</v>
      </c>
      <c r="C12" s="13" t="s">
        <v>17</v>
      </c>
      <c r="D12" s="13">
        <v>3</v>
      </c>
      <c r="E12" s="13">
        <v>2168</v>
      </c>
      <c r="F12" s="13">
        <v>5.8134702000000003E-3</v>
      </c>
      <c r="G12" s="13">
        <v>1259</v>
      </c>
      <c r="H12" s="14">
        <v>6.0326116000000004E-3</v>
      </c>
      <c r="I12" s="14">
        <v>2.1914140000000001E-4</v>
      </c>
      <c r="J12" s="14">
        <v>1.037695448</v>
      </c>
      <c r="K12" s="14">
        <v>3.7002339000000002E-2</v>
      </c>
      <c r="L12" s="14">
        <v>8.1087430000000001E-6</v>
      </c>
      <c r="M12" s="14">
        <v>9.9832600000000004E-5</v>
      </c>
      <c r="N12" s="15" t="str">
        <f t="shared" si="1"/>
        <v/>
      </c>
      <c r="Q12" s="12" t="s">
        <v>23</v>
      </c>
      <c r="R12" s="16">
        <f t="shared" si="2"/>
        <v>8.1275230000000002E-4</v>
      </c>
      <c r="S12" s="16">
        <f t="shared" si="0"/>
        <v>2.9659697632000003E-3</v>
      </c>
      <c r="T12" s="16">
        <f t="shared" si="0"/>
        <v>3.0211143000000002E-3</v>
      </c>
      <c r="U12" s="16">
        <f t="shared" si="0"/>
        <v>3.4435490000000002E-3</v>
      </c>
      <c r="V12" s="16">
        <f t="shared" si="0"/>
        <v>4.1913274E-3</v>
      </c>
      <c r="W12" s="17">
        <f t="shared" si="0"/>
        <v>5.2818434258999998E-3</v>
      </c>
    </row>
    <row r="13" spans="2:23" x14ac:dyDescent="0.15">
      <c r="B13" s="12">
        <v>1701</v>
      </c>
      <c r="C13" s="13" t="s">
        <v>17</v>
      </c>
      <c r="D13" s="13">
        <v>4</v>
      </c>
      <c r="E13" s="13">
        <v>287</v>
      </c>
      <c r="F13" s="13">
        <v>7.6958759999999995E-4</v>
      </c>
      <c r="G13" s="13">
        <v>164</v>
      </c>
      <c r="H13" s="14">
        <v>7.8582070000000003E-4</v>
      </c>
      <c r="I13" s="14">
        <v>1.6233099999999999E-5</v>
      </c>
      <c r="J13" s="14">
        <v>1.0210932628</v>
      </c>
      <c r="K13" s="14">
        <v>2.0873879599999999E-2</v>
      </c>
      <c r="L13" s="14">
        <v>3.3884806E-7</v>
      </c>
      <c r="M13" s="14">
        <v>1.001714E-4</v>
      </c>
      <c r="N13" s="15" t="str">
        <f t="shared" si="1"/>
        <v/>
      </c>
      <c r="Q13" s="12" t="s">
        <v>24</v>
      </c>
      <c r="R13" s="16">
        <f t="shared" si="2"/>
        <v>5.4005800000000003E-3</v>
      </c>
      <c r="S13" s="16">
        <f t="shared" si="0"/>
        <v>7.6310574999999999E-3</v>
      </c>
      <c r="T13" s="16">
        <f t="shared" si="0"/>
        <v>1.5972634899999998E-2</v>
      </c>
      <c r="U13" s="16">
        <f t="shared" si="0"/>
        <v>5.9450397699999991E-2</v>
      </c>
      <c r="V13" s="16">
        <f t="shared" si="0"/>
        <v>3.20218949E-2</v>
      </c>
      <c r="W13" s="17">
        <f t="shared" si="0"/>
        <v>1.94543644E-2</v>
      </c>
    </row>
    <row r="14" spans="2:23" x14ac:dyDescent="0.15">
      <c r="B14" s="12">
        <v>1701</v>
      </c>
      <c r="C14" s="13" t="s">
        <v>17</v>
      </c>
      <c r="D14" s="13">
        <v>5</v>
      </c>
      <c r="E14" s="13">
        <v>10</v>
      </c>
      <c r="F14" s="13">
        <v>2.68149E-5</v>
      </c>
      <c r="G14" s="13">
        <v>4</v>
      </c>
      <c r="H14" s="14">
        <v>1.91664E-5</v>
      </c>
      <c r="I14" s="14">
        <v>-7.6485400000000008E-6</v>
      </c>
      <c r="J14" s="14">
        <v>0.71476528399999995</v>
      </c>
      <c r="K14" s="14">
        <v>-0.33580106399999998</v>
      </c>
      <c r="L14" s="14">
        <v>2.5683879E-6</v>
      </c>
      <c r="M14" s="14">
        <v>1.027398E-4</v>
      </c>
      <c r="N14" s="15" t="str">
        <f t="shared" si="1"/>
        <v/>
      </c>
      <c r="Q14" s="12" t="s">
        <v>25</v>
      </c>
      <c r="R14" s="16">
        <f t="shared" si="2"/>
        <v>2.9826471985999997E-4</v>
      </c>
      <c r="S14" s="16">
        <f t="shared" si="0"/>
        <v>1.1682698751000001E-3</v>
      </c>
      <c r="T14" s="16">
        <f t="shared" si="0"/>
        <v>2.5745402999999998E-3</v>
      </c>
      <c r="U14" s="16">
        <f t="shared" si="0"/>
        <v>3.4911238451999999E-3</v>
      </c>
      <c r="V14" s="16">
        <f t="shared" si="0"/>
        <v>3.7373212801000001E-3</v>
      </c>
      <c r="W14" s="17">
        <f t="shared" si="0"/>
        <v>1.0719985463100001E-2</v>
      </c>
    </row>
    <row r="15" spans="2:23" x14ac:dyDescent="0.15">
      <c r="B15" s="12">
        <v>1701</v>
      </c>
      <c r="C15" s="13" t="s">
        <v>18</v>
      </c>
      <c r="D15" s="13">
        <v>1</v>
      </c>
      <c r="E15" s="13">
        <v>360339</v>
      </c>
      <c r="F15" s="13">
        <v>0.96624540459999997</v>
      </c>
      <c r="G15" s="13">
        <v>201111</v>
      </c>
      <c r="H15" s="14">
        <v>0.96364141660000002</v>
      </c>
      <c r="I15" s="14">
        <v>-2.6039879999999998E-3</v>
      </c>
      <c r="J15" s="14">
        <v>0.99730504490000005</v>
      </c>
      <c r="K15" s="14">
        <v>-2.698593E-3</v>
      </c>
      <c r="L15" s="14">
        <v>7.0271040000000001E-6</v>
      </c>
      <c r="M15" s="14">
        <v>7.0271040000000001E-6</v>
      </c>
      <c r="N15" s="15">
        <f t="shared" si="1"/>
        <v>3.3830180399999993E-4</v>
      </c>
      <c r="Q15" s="12" t="s">
        <v>26</v>
      </c>
      <c r="R15" s="16">
        <f t="shared" si="2"/>
        <v>1.3356528939000001E-3</v>
      </c>
      <c r="S15" s="16">
        <f t="shared" si="0"/>
        <v>1.6115223474000003E-3</v>
      </c>
      <c r="T15" s="16">
        <f t="shared" si="0"/>
        <v>3.7356754000000001E-3</v>
      </c>
      <c r="U15" s="16">
        <f t="shared" si="0"/>
        <v>2.3496115900000003E-2</v>
      </c>
      <c r="V15" s="16">
        <f t="shared" si="0"/>
        <v>7.8067632000000005E-3</v>
      </c>
      <c r="W15" s="17">
        <f t="shared" si="0"/>
        <v>2.6168021999999997E-3</v>
      </c>
    </row>
    <row r="16" spans="2:23" x14ac:dyDescent="0.15">
      <c r="B16" s="12">
        <v>1701</v>
      </c>
      <c r="C16" s="13" t="s">
        <v>18</v>
      </c>
      <c r="D16" s="13">
        <v>2</v>
      </c>
      <c r="E16" s="13">
        <v>3749</v>
      </c>
      <c r="F16" s="13">
        <v>1.0052905799999999E-2</v>
      </c>
      <c r="G16" s="13">
        <v>2396</v>
      </c>
      <c r="H16" s="14">
        <v>1.14806492E-2</v>
      </c>
      <c r="I16" s="14">
        <v>1.4277433999999999E-3</v>
      </c>
      <c r="J16" s="14">
        <v>1.1420229530999999</v>
      </c>
      <c r="K16" s="14">
        <v>0.13280121</v>
      </c>
      <c r="L16" s="14">
        <v>1.8960599999999999E-4</v>
      </c>
      <c r="M16" s="14">
        <v>1.966332E-4</v>
      </c>
      <c r="N16" s="15" t="str">
        <f t="shared" si="1"/>
        <v/>
      </c>
      <c r="Q16" s="12" t="s">
        <v>27</v>
      </c>
      <c r="R16" s="16">
        <f t="shared" si="2"/>
        <v>0.122675705</v>
      </c>
      <c r="S16" s="16">
        <f t="shared" si="0"/>
        <v>0.27104656509999997</v>
      </c>
      <c r="T16" s="16">
        <f t="shared" si="0"/>
        <v>0.40705268760000002</v>
      </c>
      <c r="U16" s="16">
        <f t="shared" si="0"/>
        <v>0.44012623769999998</v>
      </c>
      <c r="V16" s="16">
        <f t="shared" si="0"/>
        <v>0.4770907586</v>
      </c>
      <c r="W16" s="17">
        <f t="shared" si="0"/>
        <v>0.27129642469999998</v>
      </c>
    </row>
    <row r="17" spans="2:23" x14ac:dyDescent="0.15">
      <c r="B17" s="12">
        <v>1701</v>
      </c>
      <c r="C17" s="13" t="s">
        <v>18</v>
      </c>
      <c r="D17" s="13">
        <v>3</v>
      </c>
      <c r="E17" s="13">
        <v>7427</v>
      </c>
      <c r="F17" s="13">
        <v>1.9915425800000001E-2</v>
      </c>
      <c r="G17" s="13">
        <v>4436</v>
      </c>
      <c r="H17" s="14">
        <v>2.1255492399999999E-2</v>
      </c>
      <c r="I17" s="14">
        <v>1.3400666E-3</v>
      </c>
      <c r="J17" s="14">
        <v>1.0672878685</v>
      </c>
      <c r="K17" s="14">
        <v>6.51207283E-2</v>
      </c>
      <c r="L17" s="14">
        <v>8.7266099999999994E-5</v>
      </c>
      <c r="M17" s="14">
        <v>2.8389929999999999E-4</v>
      </c>
      <c r="N17" s="15" t="str">
        <f t="shared" si="1"/>
        <v/>
      </c>
      <c r="Q17" s="12" t="s">
        <v>28</v>
      </c>
      <c r="R17" s="16">
        <f t="shared" si="2"/>
        <v>3.1896615000000001E-3</v>
      </c>
      <c r="S17" s="16">
        <f t="shared" si="0"/>
        <v>5.6515856999999996E-3</v>
      </c>
      <c r="T17" s="16">
        <f t="shared" si="0"/>
        <v>8.3240186999999997E-3</v>
      </c>
      <c r="U17" s="16">
        <f t="shared" si="0"/>
        <v>2.3986515400000002E-2</v>
      </c>
      <c r="V17" s="16">
        <f t="shared" si="0"/>
        <v>1.0313519600000001E-2</v>
      </c>
      <c r="W17" s="17">
        <f t="shared" si="0"/>
        <v>1.3199807599999999E-2</v>
      </c>
    </row>
    <row r="18" spans="2:23" x14ac:dyDescent="0.15">
      <c r="B18" s="12">
        <v>1701</v>
      </c>
      <c r="C18" s="13" t="s">
        <v>18</v>
      </c>
      <c r="D18" s="13">
        <v>4</v>
      </c>
      <c r="E18" s="13">
        <v>1406</v>
      </c>
      <c r="F18" s="13">
        <v>3.7701749000000001E-3</v>
      </c>
      <c r="G18" s="13">
        <v>745</v>
      </c>
      <c r="H18" s="14">
        <v>3.5697343999999999E-3</v>
      </c>
      <c r="I18" s="14">
        <v>-2.0044E-4</v>
      </c>
      <c r="J18" s="14">
        <v>0.94683523570000006</v>
      </c>
      <c r="K18" s="14">
        <v>-5.4630185999999997E-2</v>
      </c>
      <c r="L18" s="14">
        <v>1.09501E-5</v>
      </c>
      <c r="M18" s="14">
        <v>2.948494E-4</v>
      </c>
      <c r="N18" s="15" t="str">
        <f t="shared" si="1"/>
        <v/>
      </c>
      <c r="Q18" s="12" t="s">
        <v>29</v>
      </c>
      <c r="R18" s="16">
        <f t="shared" si="2"/>
        <v>6.9801099979999994E-3</v>
      </c>
      <c r="S18" s="16">
        <f t="shared" si="0"/>
        <v>1.6415472E-2</v>
      </c>
      <c r="T18" s="16">
        <f t="shared" si="0"/>
        <v>2.1922574269799999E-2</v>
      </c>
      <c r="U18" s="16">
        <f t="shared" si="0"/>
        <v>3.1603044400000002E-2</v>
      </c>
      <c r="V18" s="16">
        <f t="shared" si="0"/>
        <v>2.4354612800000001E-2</v>
      </c>
      <c r="W18" s="17">
        <f t="shared" si="0"/>
        <v>2.7294263914600003E-2</v>
      </c>
    </row>
    <row r="19" spans="2:23" x14ac:dyDescent="0.15">
      <c r="B19" s="12">
        <v>1701</v>
      </c>
      <c r="C19" s="13" t="s">
        <v>18</v>
      </c>
      <c r="D19" s="13">
        <v>5</v>
      </c>
      <c r="E19" s="13">
        <v>6</v>
      </c>
      <c r="F19" s="13">
        <v>1.6088900000000001E-5</v>
      </c>
      <c r="G19" s="13">
        <v>11</v>
      </c>
      <c r="H19" s="14">
        <v>5.2707500000000003E-5</v>
      </c>
      <c r="I19" s="14">
        <v>3.6618500000000002E-5</v>
      </c>
      <c r="J19" s="14">
        <v>3.2760075514999998</v>
      </c>
      <c r="K19" s="14">
        <v>1.1866254710999999</v>
      </c>
      <c r="L19" s="14">
        <v>4.3452499999999998E-5</v>
      </c>
      <c r="M19" s="14">
        <v>3.3830189999999998E-4</v>
      </c>
      <c r="N19" s="15" t="str">
        <f t="shared" si="1"/>
        <v/>
      </c>
      <c r="Q19" s="12" t="s">
        <v>30</v>
      </c>
      <c r="R19" s="16">
        <f t="shared" si="2"/>
        <v>3.8302522000000002E-3</v>
      </c>
      <c r="S19" s="16">
        <f t="shared" si="0"/>
        <v>4.1298227999999994E-3</v>
      </c>
      <c r="T19" s="16">
        <f t="shared" si="0"/>
        <v>5.6378198999999995E-3</v>
      </c>
      <c r="U19" s="16">
        <f t="shared" si="0"/>
        <v>8.7636265099999999E-2</v>
      </c>
      <c r="V19" s="16">
        <f t="shared" si="0"/>
        <v>2.0883330800000002E-2</v>
      </c>
      <c r="W19" s="17">
        <f t="shared" si="0"/>
        <v>4.3460858900000003E-2</v>
      </c>
    </row>
    <row r="20" spans="2:23" x14ac:dyDescent="0.15">
      <c r="B20" s="12">
        <v>1701</v>
      </c>
      <c r="C20" s="13" t="s">
        <v>19</v>
      </c>
      <c r="D20" s="13">
        <v>1</v>
      </c>
      <c r="E20" s="13">
        <v>320204</v>
      </c>
      <c r="F20" s="13">
        <v>0.85862380569999996</v>
      </c>
      <c r="G20" s="13">
        <v>174231</v>
      </c>
      <c r="H20" s="14">
        <v>0.83484348269999997</v>
      </c>
      <c r="I20" s="14">
        <v>-2.3780322999999999E-2</v>
      </c>
      <c r="J20" s="14">
        <v>0.97230414200000004</v>
      </c>
      <c r="K20" s="14">
        <v>-2.808662E-2</v>
      </c>
      <c r="L20" s="14">
        <v>6.6790890000000002E-4</v>
      </c>
      <c r="M20" s="14">
        <v>6.6790890000000002E-4</v>
      </c>
      <c r="N20" s="15">
        <f t="shared" si="1"/>
        <v>6.5585699000000001E-3</v>
      </c>
      <c r="Q20" s="12" t="s">
        <v>31</v>
      </c>
      <c r="R20" s="16">
        <f t="shared" si="2"/>
        <v>3.4824083300000003E-2</v>
      </c>
      <c r="S20" s="16">
        <f t="shared" si="0"/>
        <v>6.55969671E-2</v>
      </c>
      <c r="T20" s="16">
        <f t="shared" si="0"/>
        <v>0.1000078192</v>
      </c>
      <c r="U20" s="16">
        <f t="shared" si="0"/>
        <v>0.1011679094265</v>
      </c>
      <c r="V20" s="16">
        <f t="shared" si="0"/>
        <v>0.1158028859</v>
      </c>
      <c r="W20" s="17">
        <f t="shared" si="0"/>
        <v>0.1205787825774</v>
      </c>
    </row>
    <row r="21" spans="2:23" x14ac:dyDescent="0.15">
      <c r="B21" s="12">
        <v>1701</v>
      </c>
      <c r="C21" s="13" t="s">
        <v>19</v>
      </c>
      <c r="D21" s="13">
        <v>2</v>
      </c>
      <c r="E21" s="13">
        <v>27782</v>
      </c>
      <c r="F21" s="13">
        <v>7.4497153600000005E-2</v>
      </c>
      <c r="G21" s="13">
        <v>16832</v>
      </c>
      <c r="H21" s="14">
        <v>8.0652039499999995E-2</v>
      </c>
      <c r="I21" s="14">
        <v>6.1548858999999996E-3</v>
      </c>
      <c r="J21" s="14">
        <v>1.0826190753</v>
      </c>
      <c r="K21" s="14">
        <v>7.9383175099999995E-2</v>
      </c>
      <c r="L21" s="14">
        <v>4.8859439999999999E-4</v>
      </c>
      <c r="M21" s="14">
        <v>1.1565033E-3</v>
      </c>
      <c r="N21" s="15" t="str">
        <f t="shared" si="1"/>
        <v/>
      </c>
      <c r="Q21" s="12" t="s">
        <v>32</v>
      </c>
      <c r="R21" s="16">
        <f t="shared" si="2"/>
        <v>1.5839173296800001E-5</v>
      </c>
      <c r="S21" s="16">
        <f t="shared" si="2"/>
        <v>1.0233268506271001E-5</v>
      </c>
      <c r="T21" s="16">
        <f t="shared" si="2"/>
        <v>1.5632085699399998E-5</v>
      </c>
      <c r="U21" s="16">
        <f t="shared" si="2"/>
        <v>2.7169365899999999E-2</v>
      </c>
      <c r="V21" s="16">
        <f t="shared" si="2"/>
        <v>3.3771953245900002E-3</v>
      </c>
      <c r="W21" s="17">
        <f t="shared" si="2"/>
        <v>3.3131992550751001E-3</v>
      </c>
    </row>
    <row r="22" spans="2:23" x14ac:dyDescent="0.15">
      <c r="B22" s="12">
        <v>1701</v>
      </c>
      <c r="C22" s="13" t="s">
        <v>19</v>
      </c>
      <c r="D22" s="13">
        <v>3</v>
      </c>
      <c r="E22" s="13">
        <v>11870</v>
      </c>
      <c r="F22" s="13">
        <v>3.18292856E-2</v>
      </c>
      <c r="G22" s="13">
        <v>7646</v>
      </c>
      <c r="H22" s="14">
        <v>3.6636495599999999E-2</v>
      </c>
      <c r="I22" s="14">
        <v>4.8072100000000001E-3</v>
      </c>
      <c r="J22" s="14">
        <v>1.1510310365</v>
      </c>
      <c r="K22" s="14">
        <v>0.1406580942</v>
      </c>
      <c r="L22" s="14">
        <v>6.7617299999999997E-4</v>
      </c>
      <c r="M22" s="14">
        <v>1.8326763E-3</v>
      </c>
      <c r="N22" s="15" t="str">
        <f t="shared" si="1"/>
        <v/>
      </c>
      <c r="Q22" s="12" t="s">
        <v>33</v>
      </c>
      <c r="R22" s="16">
        <f t="shared" ref="R22:W37" si="3">SUMIFS($N:$N,$C:$C,$Q22,$B:$B,R$4)</f>
        <v>1.6849217109999999E-5</v>
      </c>
      <c r="S22" s="16">
        <f t="shared" si="3"/>
        <v>7.86940082352E-6</v>
      </c>
      <c r="T22" s="16">
        <f t="shared" si="3"/>
        <v>1.2629770789899999E-5</v>
      </c>
      <c r="U22" s="16">
        <f t="shared" si="3"/>
        <v>2.5923129334200001E-2</v>
      </c>
      <c r="V22" s="16">
        <f t="shared" si="3"/>
        <v>3.43102570147E-3</v>
      </c>
      <c r="W22" s="17">
        <f t="shared" si="3"/>
        <v>3.3498222814740001E-3</v>
      </c>
    </row>
    <row r="23" spans="2:23" x14ac:dyDescent="0.15">
      <c r="B23" s="12">
        <v>1701</v>
      </c>
      <c r="C23" s="13" t="s">
        <v>19</v>
      </c>
      <c r="D23" s="13">
        <v>4</v>
      </c>
      <c r="E23" s="13">
        <v>9012</v>
      </c>
      <c r="F23" s="13">
        <v>2.4165587400000001E-2</v>
      </c>
      <c r="G23" s="13">
        <v>6260</v>
      </c>
      <c r="H23" s="14">
        <v>2.9995352199999999E-2</v>
      </c>
      <c r="I23" s="14">
        <v>5.8297647999999997E-3</v>
      </c>
      <c r="J23" s="14">
        <v>1.2412424205999999</v>
      </c>
      <c r="K23" s="14">
        <v>0.21611283009999999</v>
      </c>
      <c r="L23" s="14">
        <v>1.2598869999999999E-3</v>
      </c>
      <c r="M23" s="14">
        <v>3.0925633000000001E-3</v>
      </c>
      <c r="N23" s="15" t="str">
        <f t="shared" si="1"/>
        <v/>
      </c>
      <c r="Q23" s="12" t="s">
        <v>34</v>
      </c>
      <c r="R23" s="16">
        <f t="shared" si="3"/>
        <v>4.6771242294999998E-5</v>
      </c>
      <c r="S23" s="16">
        <f t="shared" si="3"/>
        <v>2.1947136236400001E-5</v>
      </c>
      <c r="T23" s="16">
        <f t="shared" si="3"/>
        <v>6.9563083771170012E-5</v>
      </c>
      <c r="U23" s="16">
        <f t="shared" si="3"/>
        <v>4.1978141300000001E-2</v>
      </c>
      <c r="V23" s="16">
        <f t="shared" si="3"/>
        <v>7.4202462975170996E-3</v>
      </c>
      <c r="W23" s="17">
        <f t="shared" si="3"/>
        <v>2.0431682135900001E-4</v>
      </c>
    </row>
    <row r="24" spans="2:23" x14ac:dyDescent="0.15">
      <c r="B24" s="12">
        <v>1701</v>
      </c>
      <c r="C24" s="13" t="s">
        <v>19</v>
      </c>
      <c r="D24" s="13">
        <v>5</v>
      </c>
      <c r="E24" s="13">
        <v>4059</v>
      </c>
      <c r="F24" s="13">
        <v>1.0884167700000001E-2</v>
      </c>
      <c r="G24" s="13">
        <v>3730</v>
      </c>
      <c r="H24" s="14">
        <v>1.787263E-2</v>
      </c>
      <c r="I24" s="14">
        <v>6.9884622999999996E-3</v>
      </c>
      <c r="J24" s="14">
        <v>1.642075948</v>
      </c>
      <c r="K24" s="14">
        <v>0.49596126330000001</v>
      </c>
      <c r="L24" s="14">
        <v>3.4660066E-3</v>
      </c>
      <c r="M24" s="14">
        <v>6.5585697999999996E-3</v>
      </c>
      <c r="N24" s="15" t="str">
        <f t="shared" si="1"/>
        <v/>
      </c>
      <c r="Q24" s="12" t="s">
        <v>35</v>
      </c>
      <c r="R24" s="16">
        <f t="shared" si="3"/>
        <v>7.1126830000000003E-4</v>
      </c>
      <c r="S24" s="16">
        <f t="shared" si="3"/>
        <v>1.5017701000000002E-3</v>
      </c>
      <c r="T24" s="16">
        <f t="shared" si="3"/>
        <v>3.6090353999999997E-3</v>
      </c>
      <c r="U24" s="16">
        <f t="shared" si="3"/>
        <v>3.9525107999999996E-3</v>
      </c>
      <c r="V24" s="16">
        <f t="shared" si="3"/>
        <v>4.8994312000000002E-3</v>
      </c>
      <c r="W24" s="17">
        <f t="shared" si="3"/>
        <v>4.0335894000000008E-3</v>
      </c>
    </row>
    <row r="25" spans="2:23" x14ac:dyDescent="0.15">
      <c r="B25" s="12">
        <v>1701</v>
      </c>
      <c r="C25" s="13" t="s">
        <v>20</v>
      </c>
      <c r="D25" s="13">
        <v>1</v>
      </c>
      <c r="E25" s="13">
        <v>225855</v>
      </c>
      <c r="F25" s="13">
        <v>0.60562791110000003</v>
      </c>
      <c r="G25" s="13">
        <v>121441</v>
      </c>
      <c r="H25" s="14">
        <v>0.58189545710000001</v>
      </c>
      <c r="I25" s="14">
        <v>-2.3732454E-2</v>
      </c>
      <c r="J25" s="14">
        <v>0.96081347380000004</v>
      </c>
      <c r="K25" s="14">
        <v>-3.9974984999999998E-2</v>
      </c>
      <c r="L25" s="14">
        <v>9.4870450000000004E-4</v>
      </c>
      <c r="M25" s="14">
        <v>9.4870450000000004E-4</v>
      </c>
      <c r="N25" s="15">
        <f t="shared" si="1"/>
        <v>2.6441788999999999E-3</v>
      </c>
      <c r="Q25" s="12" t="s">
        <v>36</v>
      </c>
      <c r="R25" s="16">
        <f t="shared" si="3"/>
        <v>4.263979E-4</v>
      </c>
      <c r="S25" s="16">
        <f t="shared" si="3"/>
        <v>8.6566139999999991E-4</v>
      </c>
      <c r="T25" s="16">
        <f t="shared" si="3"/>
        <v>2.1495990999999999E-3</v>
      </c>
      <c r="U25" s="16">
        <f t="shared" si="3"/>
        <v>3.067125E-3</v>
      </c>
      <c r="V25" s="16">
        <f t="shared" si="3"/>
        <v>4.2021701999999999E-3</v>
      </c>
      <c r="W25" s="17">
        <f t="shared" si="3"/>
        <v>6.5972946999999999E-3</v>
      </c>
    </row>
    <row r="26" spans="2:23" x14ac:dyDescent="0.15">
      <c r="B26" s="12">
        <v>1701</v>
      </c>
      <c r="C26" s="13" t="s">
        <v>20</v>
      </c>
      <c r="D26" s="13">
        <v>2</v>
      </c>
      <c r="E26" s="13">
        <v>59672</v>
      </c>
      <c r="F26" s="13">
        <v>0.16000986789999999</v>
      </c>
      <c r="G26" s="13">
        <v>34875</v>
      </c>
      <c r="H26" s="14">
        <v>0.1671066943</v>
      </c>
      <c r="I26" s="14">
        <v>7.0968263999999998E-3</v>
      </c>
      <c r="J26" s="14">
        <v>1.0443524299</v>
      </c>
      <c r="K26" s="14">
        <v>4.3397009E-2</v>
      </c>
      <c r="L26" s="14">
        <v>3.0798099999999998E-4</v>
      </c>
      <c r="M26" s="14">
        <v>1.2566855E-3</v>
      </c>
      <c r="N26" s="15" t="str">
        <f t="shared" si="1"/>
        <v/>
      </c>
      <c r="Q26" s="12" t="s">
        <v>37</v>
      </c>
      <c r="R26" s="16">
        <f t="shared" si="3"/>
        <v>1.7333074057E-3</v>
      </c>
      <c r="S26" s="16">
        <f t="shared" si="3"/>
        <v>8.0691844999999998E-3</v>
      </c>
      <c r="T26" s="16">
        <f t="shared" si="3"/>
        <v>2.7620872400000003E-2</v>
      </c>
      <c r="U26" s="16">
        <f t="shared" si="3"/>
        <v>6.9223957599999997E-2</v>
      </c>
      <c r="V26" s="16">
        <f t="shared" si="3"/>
        <v>9.6939778199999993E-2</v>
      </c>
      <c r="W26" s="17">
        <f t="shared" si="3"/>
        <v>0.1935310532</v>
      </c>
    </row>
    <row r="27" spans="2:23" x14ac:dyDescent="0.15">
      <c r="B27" s="12">
        <v>1701</v>
      </c>
      <c r="C27" s="13" t="s">
        <v>20</v>
      </c>
      <c r="D27" s="13">
        <v>3</v>
      </c>
      <c r="E27" s="13">
        <v>50558</v>
      </c>
      <c r="F27" s="13">
        <v>0.13557076849999999</v>
      </c>
      <c r="G27" s="13">
        <v>29683</v>
      </c>
      <c r="H27" s="14">
        <v>0.14222876009999999</v>
      </c>
      <c r="I27" s="14">
        <v>6.6579915E-3</v>
      </c>
      <c r="J27" s="14">
        <v>1.0491108195000001</v>
      </c>
      <c r="K27" s="14">
        <v>4.79429668E-2</v>
      </c>
      <c r="L27" s="14">
        <v>3.1920389999999998E-4</v>
      </c>
      <c r="M27" s="14">
        <v>1.5758893999999999E-3</v>
      </c>
      <c r="N27" s="15" t="str">
        <f t="shared" si="1"/>
        <v/>
      </c>
      <c r="Q27" s="12" t="s">
        <v>38</v>
      </c>
      <c r="R27" s="16">
        <f t="shared" si="3"/>
        <v>3.1896615000000001E-3</v>
      </c>
      <c r="S27" s="16">
        <f t="shared" si="3"/>
        <v>5.6515856999999996E-3</v>
      </c>
      <c r="T27" s="16">
        <f t="shared" si="3"/>
        <v>8.3240186999999997E-3</v>
      </c>
      <c r="U27" s="16">
        <f t="shared" si="3"/>
        <v>2.3986515400000002E-2</v>
      </c>
      <c r="V27" s="16">
        <f t="shared" si="3"/>
        <v>1.0313519600000001E-2</v>
      </c>
      <c r="W27" s="17">
        <f t="shared" si="3"/>
        <v>1.3199807599999999E-2</v>
      </c>
    </row>
    <row r="28" spans="2:23" x14ac:dyDescent="0.15">
      <c r="B28" s="12">
        <v>1701</v>
      </c>
      <c r="C28" s="13" t="s">
        <v>20</v>
      </c>
      <c r="D28" s="13">
        <v>4</v>
      </c>
      <c r="E28" s="13">
        <v>19037</v>
      </c>
      <c r="F28" s="13">
        <v>5.1047523999999997E-2</v>
      </c>
      <c r="G28" s="13">
        <v>11363</v>
      </c>
      <c r="H28" s="14">
        <v>5.4446834899999998E-2</v>
      </c>
      <c r="I28" s="14">
        <v>3.3993108999999999E-3</v>
      </c>
      <c r="J28" s="14">
        <v>1.0665911018000001</v>
      </c>
      <c r="K28" s="14">
        <v>6.4467676500000001E-2</v>
      </c>
      <c r="L28" s="14">
        <v>2.1914570000000001E-4</v>
      </c>
      <c r="M28" s="14">
        <v>1.7950351E-3</v>
      </c>
      <c r="N28" s="15" t="str">
        <f t="shared" si="1"/>
        <v/>
      </c>
      <c r="Q28" s="12" t="s">
        <v>39</v>
      </c>
      <c r="R28" s="16">
        <f t="shared" si="3"/>
        <v>9.9365244000000005E-3</v>
      </c>
      <c r="S28" s="16">
        <f t="shared" si="3"/>
        <v>1.65433499E-2</v>
      </c>
      <c r="T28" s="16">
        <f t="shared" si="3"/>
        <v>3.2798364900000002E-2</v>
      </c>
      <c r="U28" s="16">
        <f t="shared" si="3"/>
        <v>9.3860920399999992E-2</v>
      </c>
      <c r="V28" s="16">
        <f t="shared" si="3"/>
        <v>5.9778885000000004E-2</v>
      </c>
      <c r="W28" s="17">
        <f t="shared" si="3"/>
        <v>4.2767599099999998E-2</v>
      </c>
    </row>
    <row r="29" spans="2:23" x14ac:dyDescent="0.15">
      <c r="B29" s="12">
        <v>1701</v>
      </c>
      <c r="C29" s="13" t="s">
        <v>20</v>
      </c>
      <c r="D29" s="13">
        <v>5</v>
      </c>
      <c r="E29" s="13">
        <v>17805</v>
      </c>
      <c r="F29" s="13">
        <v>4.7743928400000003E-2</v>
      </c>
      <c r="G29" s="13">
        <v>11337</v>
      </c>
      <c r="H29" s="14">
        <v>5.4322253600000002E-2</v>
      </c>
      <c r="I29" s="14">
        <v>6.5783250999999999E-3</v>
      </c>
      <c r="J29" s="14">
        <v>1.1377834912</v>
      </c>
      <c r="K29" s="14">
        <v>0.12908206380000001</v>
      </c>
      <c r="L29" s="14">
        <v>8.4914379999999996E-4</v>
      </c>
      <c r="M29" s="14">
        <v>2.6441788999999999E-3</v>
      </c>
      <c r="N29" s="15" t="str">
        <f t="shared" si="1"/>
        <v/>
      </c>
      <c r="Q29" s="12" t="s">
        <v>40</v>
      </c>
      <c r="R29" s="16">
        <f t="shared" si="3"/>
        <v>1.3649469956000001E-4</v>
      </c>
      <c r="S29" s="16">
        <f t="shared" si="3"/>
        <v>1.1343394999999999E-4</v>
      </c>
      <c r="T29" s="16">
        <f t="shared" si="3"/>
        <v>2.9936793610000001E-4</v>
      </c>
      <c r="U29" s="16">
        <f t="shared" si="3"/>
        <v>3.1650029E-3</v>
      </c>
      <c r="V29" s="16">
        <f t="shared" si="3"/>
        <v>4.302561213E-4</v>
      </c>
      <c r="W29" s="17">
        <f t="shared" si="3"/>
        <v>6.4090472781999999E-4</v>
      </c>
    </row>
    <row r="30" spans="2:23" x14ac:dyDescent="0.15">
      <c r="B30" s="12">
        <v>1701</v>
      </c>
      <c r="C30" s="13" t="s">
        <v>21</v>
      </c>
      <c r="D30" s="13">
        <v>1</v>
      </c>
      <c r="E30" s="13">
        <v>6</v>
      </c>
      <c r="F30" s="13">
        <v>1.6088900000000001E-5</v>
      </c>
      <c r="G30" s="13">
        <v>3</v>
      </c>
      <c r="H30" s="14">
        <v>1.43748E-5</v>
      </c>
      <c r="I30" s="14">
        <v>-1.7141700000000001E-6</v>
      </c>
      <c r="J30" s="14">
        <v>0.89345660500000001</v>
      </c>
      <c r="K30" s="14">
        <v>-0.112657513</v>
      </c>
      <c r="L30" s="14">
        <v>1.9311415999999999E-7</v>
      </c>
      <c r="M30" s="14">
        <v>1.9311415999999999E-7</v>
      </c>
      <c r="N30" s="15">
        <f t="shared" si="1"/>
        <v>7.5197874855999994E-4</v>
      </c>
      <c r="Q30" s="12" t="s">
        <v>41</v>
      </c>
      <c r="R30" s="16">
        <f t="shared" si="3"/>
        <v>1.4102884000000001E-3</v>
      </c>
      <c r="S30" s="16">
        <f t="shared" si="3"/>
        <v>2.4269302E-3</v>
      </c>
      <c r="T30" s="16">
        <f t="shared" si="3"/>
        <v>3.7001478000000003E-3</v>
      </c>
      <c r="U30" s="16">
        <f t="shared" si="3"/>
        <v>4.5444044000000003E-3</v>
      </c>
      <c r="V30" s="16">
        <f t="shared" si="3"/>
        <v>5.7620055999999999E-3</v>
      </c>
      <c r="W30" s="17">
        <f t="shared" si="3"/>
        <v>8.1065310999999998E-3</v>
      </c>
    </row>
    <row r="31" spans="2:23" x14ac:dyDescent="0.15">
      <c r="B31" s="12">
        <v>1701</v>
      </c>
      <c r="C31" s="13" t="s">
        <v>21</v>
      </c>
      <c r="D31" s="13">
        <v>2</v>
      </c>
      <c r="E31" s="13">
        <v>252420</v>
      </c>
      <c r="F31" s="13">
        <v>0.67686169139999997</v>
      </c>
      <c r="G31" s="13">
        <v>142765</v>
      </c>
      <c r="H31" s="14">
        <v>0.68407131799999998</v>
      </c>
      <c r="I31" s="14">
        <v>7.2096266000000004E-3</v>
      </c>
      <c r="J31" s="14">
        <v>1.0106515507</v>
      </c>
      <c r="K31" s="14">
        <v>1.0595222499999999E-2</v>
      </c>
      <c r="L31" s="14">
        <v>7.63876E-5</v>
      </c>
      <c r="M31" s="14">
        <v>7.6580699999999997E-5</v>
      </c>
      <c r="N31" s="15" t="str">
        <f t="shared" si="1"/>
        <v/>
      </c>
      <c r="Q31" s="12" t="s">
        <v>42</v>
      </c>
      <c r="R31" s="16">
        <f t="shared" si="3"/>
        <v>2.176565E-4</v>
      </c>
      <c r="S31" s="16">
        <f t="shared" si="3"/>
        <v>1.7347640000000002E-4</v>
      </c>
      <c r="T31" s="16">
        <f t="shared" si="3"/>
        <v>4.2571779999999999E-4</v>
      </c>
      <c r="U31" s="16">
        <f t="shared" si="3"/>
        <v>2.0631890000000002E-4</v>
      </c>
      <c r="V31" s="16">
        <f t="shared" si="3"/>
        <v>1.9542419999999999E-4</v>
      </c>
      <c r="W31" s="17">
        <f t="shared" si="3"/>
        <v>4.7287045399999992E-6</v>
      </c>
    </row>
    <row r="32" spans="2:23" x14ac:dyDescent="0.15">
      <c r="B32" s="12">
        <v>1701</v>
      </c>
      <c r="C32" s="13" t="s">
        <v>21</v>
      </c>
      <c r="D32" s="13">
        <v>3</v>
      </c>
      <c r="E32" s="13">
        <v>447</v>
      </c>
      <c r="F32" s="13">
        <v>1.1986259999999999E-3</v>
      </c>
      <c r="G32" s="13">
        <v>238</v>
      </c>
      <c r="H32" s="14">
        <v>1.1403984000000001E-3</v>
      </c>
      <c r="I32" s="14">
        <v>-5.8227999999999999E-5</v>
      </c>
      <c r="J32" s="14">
        <v>0.95142135120000004</v>
      </c>
      <c r="K32" s="14">
        <v>-4.9798253000000001E-2</v>
      </c>
      <c r="L32" s="14">
        <v>2.8996344E-6</v>
      </c>
      <c r="M32" s="14">
        <v>7.9480299999999999E-5</v>
      </c>
      <c r="N32" s="15" t="str">
        <f t="shared" si="1"/>
        <v/>
      </c>
      <c r="Q32" s="12" t="s">
        <v>43</v>
      </c>
      <c r="R32" s="16">
        <f t="shared" si="3"/>
        <v>1.3500143400000001E-2</v>
      </c>
      <c r="S32" s="16">
        <f t="shared" si="3"/>
        <v>3.9362547400000003E-2</v>
      </c>
      <c r="T32" s="16">
        <f t="shared" si="3"/>
        <v>7.2700394700000004E-2</v>
      </c>
      <c r="U32" s="16">
        <f t="shared" si="3"/>
        <v>0.1192354985</v>
      </c>
      <c r="V32" s="16">
        <f t="shared" si="3"/>
        <v>0.12982303949999999</v>
      </c>
      <c r="W32" s="17">
        <f t="shared" si="3"/>
        <v>0.10391006069999999</v>
      </c>
    </row>
    <row r="33" spans="2:23" x14ac:dyDescent="0.15">
      <c r="B33" s="12">
        <v>1701</v>
      </c>
      <c r="C33" s="13" t="s">
        <v>21</v>
      </c>
      <c r="D33" s="13">
        <v>4</v>
      </c>
      <c r="E33" s="13">
        <v>34171</v>
      </c>
      <c r="F33" s="13">
        <v>9.1629192799999995E-2</v>
      </c>
      <c r="G33" s="13">
        <v>19898</v>
      </c>
      <c r="H33" s="14">
        <v>9.5343053900000002E-2</v>
      </c>
      <c r="I33" s="14">
        <v>3.7138610000000002E-3</v>
      </c>
      <c r="J33" s="14">
        <v>1.040531417</v>
      </c>
      <c r="K33" s="14">
        <v>3.97315606E-2</v>
      </c>
      <c r="L33" s="14">
        <v>1.4755749999999999E-4</v>
      </c>
      <c r="M33" s="14">
        <v>2.270378E-4</v>
      </c>
      <c r="N33" s="15" t="str">
        <f t="shared" si="1"/>
        <v/>
      </c>
      <c r="Q33" s="12" t="s">
        <v>44</v>
      </c>
      <c r="R33" s="16">
        <f t="shared" si="3"/>
        <v>7.7697995759600002E-4</v>
      </c>
      <c r="S33" s="16">
        <f t="shared" si="3"/>
        <v>2.6722693000000002E-3</v>
      </c>
      <c r="T33" s="16">
        <f t="shared" si="3"/>
        <v>4.3100964000000004E-3</v>
      </c>
      <c r="U33" s="16">
        <f t="shared" si="3"/>
        <v>4.1558746759000004E-3</v>
      </c>
      <c r="V33" s="16">
        <f t="shared" si="3"/>
        <v>8.8385153000000004E-3</v>
      </c>
      <c r="W33" s="17">
        <f t="shared" si="3"/>
        <v>1.11121855E-2</v>
      </c>
    </row>
    <row r="34" spans="2:23" x14ac:dyDescent="0.15">
      <c r="B34" s="12">
        <v>1701</v>
      </c>
      <c r="C34" s="13" t="s">
        <v>21</v>
      </c>
      <c r="D34" s="13">
        <v>5</v>
      </c>
      <c r="E34" s="13">
        <v>85883</v>
      </c>
      <c r="F34" s="13">
        <v>0.23029440079999999</v>
      </c>
      <c r="G34" s="13">
        <v>45795</v>
      </c>
      <c r="H34" s="14">
        <v>0.21943085500000001</v>
      </c>
      <c r="I34" s="14">
        <v>-1.0863546E-2</v>
      </c>
      <c r="J34" s="14">
        <v>0.95282757299999998</v>
      </c>
      <c r="K34" s="14">
        <v>-4.8321322E-2</v>
      </c>
      <c r="L34" s="14">
        <v>5.2494089999999998E-4</v>
      </c>
      <c r="M34" s="14">
        <v>7.5197869999999996E-4</v>
      </c>
      <c r="N34" s="15" t="str">
        <f t="shared" si="1"/>
        <v/>
      </c>
      <c r="Q34" s="12" t="s">
        <v>45</v>
      </c>
      <c r="R34" s="16">
        <f t="shared" si="3"/>
        <v>1.9985518448999997E-3</v>
      </c>
      <c r="S34" s="16">
        <f t="shared" si="3"/>
        <v>4.6839335999999997E-3</v>
      </c>
      <c r="T34" s="16">
        <f t="shared" si="3"/>
        <v>7.0906761999999998E-3</v>
      </c>
      <c r="U34" s="16">
        <f t="shared" si="3"/>
        <v>1.0023206000000002E-2</v>
      </c>
      <c r="V34" s="16">
        <f t="shared" si="3"/>
        <v>8.0136010000000004E-3</v>
      </c>
      <c r="W34" s="17">
        <f t="shared" si="3"/>
        <v>9.14476E-3</v>
      </c>
    </row>
    <row r="35" spans="2:23" x14ac:dyDescent="0.15">
      <c r="B35" s="12">
        <v>1701</v>
      </c>
      <c r="C35" s="13" t="s">
        <v>22</v>
      </c>
      <c r="D35" s="13">
        <v>1</v>
      </c>
      <c r="E35" s="13">
        <v>10969</v>
      </c>
      <c r="F35" s="13">
        <v>2.9413263200000001E-2</v>
      </c>
      <c r="G35" s="13">
        <v>6618</v>
      </c>
      <c r="H35" s="14">
        <v>3.1710741299999998E-2</v>
      </c>
      <c r="I35" s="14">
        <v>2.2974781E-3</v>
      </c>
      <c r="J35" s="14">
        <v>1.0781102764999999</v>
      </c>
      <c r="K35" s="14">
        <v>7.5209764600000006E-2</v>
      </c>
      <c r="L35" s="14">
        <v>1.7279280000000001E-4</v>
      </c>
      <c r="M35" s="14">
        <v>1.7279280000000001E-4</v>
      </c>
      <c r="N35" s="15">
        <f t="shared" si="1"/>
        <v>1.7815334867E-3</v>
      </c>
      <c r="Q35" s="12" t="s">
        <v>46</v>
      </c>
      <c r="R35" s="16">
        <f t="shared" si="3"/>
        <v>5.3108209999999992E-4</v>
      </c>
      <c r="S35" s="16">
        <f t="shared" si="3"/>
        <v>3.4863616589999994E-4</v>
      </c>
      <c r="T35" s="16">
        <f t="shared" si="3"/>
        <v>1.3208857825999999E-3</v>
      </c>
      <c r="U35" s="16">
        <f t="shared" si="3"/>
        <v>1.4028989645000001E-3</v>
      </c>
      <c r="V35" s="16">
        <f t="shared" si="3"/>
        <v>3.2879004378999995E-3</v>
      </c>
      <c r="W35" s="17">
        <f t="shared" si="3"/>
        <v>5.9615928568300001E-3</v>
      </c>
    </row>
    <row r="36" spans="2:23" x14ac:dyDescent="0.15">
      <c r="B36" s="12">
        <v>1701</v>
      </c>
      <c r="C36" s="13" t="s">
        <v>22</v>
      </c>
      <c r="D36" s="13">
        <v>2</v>
      </c>
      <c r="E36" s="13">
        <v>177641</v>
      </c>
      <c r="F36" s="13">
        <v>0.476342555</v>
      </c>
      <c r="G36" s="13">
        <v>97626</v>
      </c>
      <c r="H36" s="14">
        <v>0.467783746</v>
      </c>
      <c r="I36" s="14">
        <v>-8.5588090000000006E-3</v>
      </c>
      <c r="J36" s="14">
        <v>0.98203223939999995</v>
      </c>
      <c r="K36" s="14">
        <v>-1.8131141E-2</v>
      </c>
      <c r="L36" s="14">
        <v>1.55181E-4</v>
      </c>
      <c r="M36" s="14">
        <v>3.2797380000000001E-4</v>
      </c>
      <c r="N36" s="15" t="str">
        <f t="shared" si="1"/>
        <v/>
      </c>
      <c r="Q36" s="12" t="s">
        <v>47</v>
      </c>
      <c r="R36" s="16">
        <f t="shared" si="3"/>
        <v>3.4448752145999995E-4</v>
      </c>
      <c r="S36" s="16">
        <f t="shared" si="3"/>
        <v>1.2971581410000001E-4</v>
      </c>
      <c r="T36" s="16">
        <f t="shared" si="3"/>
        <v>7.8457549999999998E-4</v>
      </c>
      <c r="U36" s="16">
        <f t="shared" si="3"/>
        <v>1.6195165117300001E-3</v>
      </c>
      <c r="V36" s="16">
        <f t="shared" si="3"/>
        <v>2.3939733999999995E-3</v>
      </c>
      <c r="W36" s="17">
        <f t="shared" si="3"/>
        <v>4.6002452281000009E-3</v>
      </c>
    </row>
    <row r="37" spans="2:23" x14ac:dyDescent="0.15">
      <c r="B37" s="12">
        <v>1701</v>
      </c>
      <c r="C37" s="13" t="s">
        <v>22</v>
      </c>
      <c r="D37" s="13">
        <v>3</v>
      </c>
      <c r="E37" s="13">
        <v>54503</v>
      </c>
      <c r="F37" s="13">
        <v>0.14614924639999999</v>
      </c>
      <c r="G37" s="13">
        <v>30323</v>
      </c>
      <c r="H37" s="14">
        <v>0.1452953776</v>
      </c>
      <c r="I37" s="14">
        <v>-8.5386900000000005E-4</v>
      </c>
      <c r="J37" s="14">
        <v>0.99415755579999998</v>
      </c>
      <c r="K37" s="14">
        <v>-5.8595779999999998E-3</v>
      </c>
      <c r="L37" s="14">
        <v>5.0033109000000002E-6</v>
      </c>
      <c r="M37" s="14">
        <v>3.3297710000000001E-4</v>
      </c>
      <c r="N37" s="15" t="str">
        <f t="shared" si="1"/>
        <v/>
      </c>
      <c r="Q37" s="12" t="s">
        <v>48</v>
      </c>
      <c r="R37" s="16">
        <f t="shared" si="3"/>
        <v>3.0767912920000003E-4</v>
      </c>
      <c r="S37" s="16">
        <f t="shared" si="3"/>
        <v>2.283953962E-4</v>
      </c>
      <c r="T37" s="16">
        <f t="shared" si="3"/>
        <v>3.4084940301100002E-3</v>
      </c>
      <c r="U37" s="16">
        <f t="shared" si="3"/>
        <v>1.1529068793299999E-3</v>
      </c>
      <c r="V37" s="16">
        <f t="shared" si="3"/>
        <v>1.2856909E-3</v>
      </c>
      <c r="W37" s="17">
        <f t="shared" si="3"/>
        <v>8.1248026999999994E-3</v>
      </c>
    </row>
    <row r="38" spans="2:23" x14ac:dyDescent="0.15">
      <c r="B38" s="12">
        <v>1701</v>
      </c>
      <c r="C38" s="13" t="s">
        <v>22</v>
      </c>
      <c r="D38" s="13">
        <v>4</v>
      </c>
      <c r="E38" s="13">
        <v>111360</v>
      </c>
      <c r="F38" s="13">
        <v>0.2986107201</v>
      </c>
      <c r="G38" s="13">
        <v>61969</v>
      </c>
      <c r="H38" s="14">
        <v>0.29693002839999999</v>
      </c>
      <c r="I38" s="14">
        <v>-1.6806919999999999E-3</v>
      </c>
      <c r="J38" s="14">
        <v>0.99437162990000005</v>
      </c>
      <c r="K38" s="14">
        <v>-5.6442690000000004E-3</v>
      </c>
      <c r="L38" s="14">
        <v>9.4862758000000004E-6</v>
      </c>
      <c r="M38" s="14">
        <v>3.4246329999999998E-4</v>
      </c>
      <c r="N38" s="15" t="str">
        <f t="shared" si="1"/>
        <v/>
      </c>
      <c r="Q38" s="12" t="s">
        <v>49</v>
      </c>
      <c r="R38" s="16">
        <f t="shared" ref="R38:W48" si="4">SUMIFS($N:$N,$C:$C,$Q38,$B:$B,R$4)</f>
        <v>5.0703502000000004E-3</v>
      </c>
      <c r="S38" s="16">
        <f t="shared" si="4"/>
        <v>5.8562147E-3</v>
      </c>
      <c r="T38" s="16">
        <f t="shared" si="4"/>
        <v>5.9264293999999997E-3</v>
      </c>
      <c r="U38" s="16">
        <f t="shared" si="4"/>
        <v>6.3029224999999996E-3</v>
      </c>
      <c r="V38" s="16">
        <f t="shared" si="4"/>
        <v>7.552166600000001E-3</v>
      </c>
      <c r="W38" s="17">
        <f t="shared" si="4"/>
        <v>1.1957078999999999E-2</v>
      </c>
    </row>
    <row r="39" spans="2:23" x14ac:dyDescent="0.15">
      <c r="B39" s="12">
        <v>1701</v>
      </c>
      <c r="C39" s="13" t="s">
        <v>22</v>
      </c>
      <c r="D39" s="13">
        <v>5</v>
      </c>
      <c r="E39" s="13">
        <v>18454</v>
      </c>
      <c r="F39" s="13">
        <v>4.9484215400000003E-2</v>
      </c>
      <c r="G39" s="13">
        <v>12163</v>
      </c>
      <c r="H39" s="14">
        <v>5.8280106800000002E-2</v>
      </c>
      <c r="I39" s="14">
        <v>8.7958913000000007E-3</v>
      </c>
      <c r="J39" s="14">
        <v>1.1777514562</v>
      </c>
      <c r="K39" s="14">
        <v>0.16360707499999999</v>
      </c>
      <c r="L39" s="14">
        <v>1.4390701E-3</v>
      </c>
      <c r="M39" s="14">
        <v>1.7815334E-3</v>
      </c>
      <c r="N39" s="15" t="str">
        <f t="shared" si="1"/>
        <v/>
      </c>
      <c r="Q39" s="12" t="s">
        <v>50</v>
      </c>
      <c r="R39" s="16">
        <f t="shared" si="4"/>
        <v>8.0555713605219993E-4</v>
      </c>
      <c r="S39" s="16">
        <f t="shared" si="4"/>
        <v>1.720552E-3</v>
      </c>
      <c r="T39" s="16">
        <f t="shared" si="4"/>
        <v>2.4126021999999999E-3</v>
      </c>
      <c r="U39" s="16">
        <f t="shared" si="4"/>
        <v>1.2353228845100001E-2</v>
      </c>
      <c r="V39" s="16">
        <f t="shared" si="4"/>
        <v>4.6858488915E-3</v>
      </c>
      <c r="W39" s="17">
        <f t="shared" si="4"/>
        <v>8.8799466000000007E-3</v>
      </c>
    </row>
    <row r="40" spans="2:23" x14ac:dyDescent="0.15">
      <c r="B40" s="12">
        <v>1701</v>
      </c>
      <c r="C40" s="13" t="s">
        <v>23</v>
      </c>
      <c r="D40" s="13">
        <v>1</v>
      </c>
      <c r="E40" s="13">
        <v>295413</v>
      </c>
      <c r="F40" s="13">
        <v>0.79214698859999999</v>
      </c>
      <c r="G40" s="13">
        <v>166674</v>
      </c>
      <c r="H40" s="14">
        <v>0.79863343860000002</v>
      </c>
      <c r="I40" s="14">
        <v>6.4864500000000004E-3</v>
      </c>
      <c r="J40" s="14">
        <v>1.0081884425000001</v>
      </c>
      <c r="K40" s="14">
        <v>8.1550991000000003E-3</v>
      </c>
      <c r="L40" s="14">
        <v>5.28976E-5</v>
      </c>
      <c r="M40" s="14">
        <v>5.28976E-5</v>
      </c>
      <c r="N40" s="15">
        <f t="shared" si="1"/>
        <v>8.1275230000000002E-4</v>
      </c>
      <c r="Q40" s="12" t="s">
        <v>51</v>
      </c>
      <c r="R40" s="16">
        <f t="shared" si="4"/>
        <v>1.9072924000000002E-3</v>
      </c>
      <c r="S40" s="16">
        <f t="shared" si="4"/>
        <v>3.4389614000000001E-3</v>
      </c>
      <c r="T40" s="16">
        <f t="shared" si="4"/>
        <v>4.9971803999999996E-3</v>
      </c>
      <c r="U40" s="16">
        <f t="shared" si="4"/>
        <v>7.1622131999999998E-3</v>
      </c>
      <c r="V40" s="16">
        <f t="shared" si="4"/>
        <v>7.7743776999999997E-3</v>
      </c>
      <c r="W40" s="17">
        <f t="shared" si="4"/>
        <v>1.0195628999999999E-2</v>
      </c>
    </row>
    <row r="41" spans="2:23" x14ac:dyDescent="0.15">
      <c r="B41" s="12">
        <v>1701</v>
      </c>
      <c r="C41" s="13" t="s">
        <v>23</v>
      </c>
      <c r="D41" s="13">
        <v>2</v>
      </c>
      <c r="E41" s="13">
        <v>32129</v>
      </c>
      <c r="F41" s="13">
        <v>8.6153590399999994E-2</v>
      </c>
      <c r="G41" s="13">
        <v>17484</v>
      </c>
      <c r="H41" s="14">
        <v>8.3776156099999999E-2</v>
      </c>
      <c r="I41" s="14">
        <v>-2.3774339999999999E-3</v>
      </c>
      <c r="J41" s="14">
        <v>0.97240469860000001</v>
      </c>
      <c r="K41" s="14">
        <v>-2.7983205000000001E-2</v>
      </c>
      <c r="L41" s="14">
        <v>6.6528199999999998E-5</v>
      </c>
      <c r="M41" s="14">
        <v>1.194259E-4</v>
      </c>
      <c r="N41" s="15" t="str">
        <f t="shared" si="1"/>
        <v/>
      </c>
      <c r="Q41" s="12" t="s">
        <v>52</v>
      </c>
      <c r="R41" s="16">
        <f t="shared" si="4"/>
        <v>6.214139E-4</v>
      </c>
      <c r="S41" s="16">
        <f t="shared" si="4"/>
        <v>1.5442482999999999E-3</v>
      </c>
      <c r="T41" s="16">
        <f t="shared" si="4"/>
        <v>2.9011730867099998E-3</v>
      </c>
      <c r="U41" s="16">
        <f t="shared" si="4"/>
        <v>4.2273121999999996E-3</v>
      </c>
      <c r="V41" s="16">
        <f t="shared" si="4"/>
        <v>5.5236783299189999E-3</v>
      </c>
      <c r="W41" s="17">
        <f t="shared" si="4"/>
        <v>7.7203199000000005E-3</v>
      </c>
    </row>
    <row r="42" spans="2:23" x14ac:dyDescent="0.15">
      <c r="B42" s="12">
        <v>1701</v>
      </c>
      <c r="C42" s="13" t="s">
        <v>23</v>
      </c>
      <c r="D42" s="13">
        <v>3</v>
      </c>
      <c r="E42" s="13">
        <v>33685</v>
      </c>
      <c r="F42" s="13">
        <v>9.0325988699999998E-2</v>
      </c>
      <c r="G42" s="13">
        <v>17505</v>
      </c>
      <c r="H42" s="14">
        <v>8.3876779499999998E-2</v>
      </c>
      <c r="I42" s="14">
        <v>-6.449209E-3</v>
      </c>
      <c r="J42" s="14">
        <v>0.92860073440000002</v>
      </c>
      <c r="K42" s="14">
        <v>-7.4076411999999994E-2</v>
      </c>
      <c r="L42" s="14">
        <v>4.777343E-4</v>
      </c>
      <c r="M42" s="14">
        <v>5.9716019999999997E-4</v>
      </c>
      <c r="N42" s="15" t="str">
        <f t="shared" si="1"/>
        <v/>
      </c>
      <c r="Q42" s="12" t="s">
        <v>53</v>
      </c>
      <c r="R42" s="16">
        <f t="shared" si="4"/>
        <v>1.55390217E-5</v>
      </c>
      <c r="S42" s="16">
        <f t="shared" si="4"/>
        <v>7.4215500000000001E-5</v>
      </c>
      <c r="T42" s="16">
        <f t="shared" si="4"/>
        <v>1.5185740000000001E-4</v>
      </c>
      <c r="U42" s="16">
        <f t="shared" si="4"/>
        <v>1.6637420000000002E-4</v>
      </c>
      <c r="V42" s="16">
        <f t="shared" si="4"/>
        <v>7.8343890000000011E-4</v>
      </c>
      <c r="W42" s="17">
        <f t="shared" si="4"/>
        <v>1.4742911E-3</v>
      </c>
    </row>
    <row r="43" spans="2:23" x14ac:dyDescent="0.15">
      <c r="B43" s="12">
        <v>1701</v>
      </c>
      <c r="C43" s="13" t="s">
        <v>23</v>
      </c>
      <c r="D43" s="13">
        <v>4</v>
      </c>
      <c r="E43" s="13">
        <v>6946</v>
      </c>
      <c r="F43" s="13">
        <v>1.8625629099999999E-2</v>
      </c>
      <c r="G43" s="13">
        <v>4045</v>
      </c>
      <c r="H43" s="14">
        <v>1.9381980699999999E-2</v>
      </c>
      <c r="I43" s="14">
        <v>7.5635160000000004E-4</v>
      </c>
      <c r="J43" s="14">
        <v>1.0406081103</v>
      </c>
      <c r="K43" s="14">
        <v>3.9805263700000003E-2</v>
      </c>
      <c r="L43" s="14">
        <v>3.0106800000000001E-5</v>
      </c>
      <c r="M43" s="14">
        <v>6.272669E-4</v>
      </c>
      <c r="N43" s="15" t="str">
        <f t="shared" si="1"/>
        <v/>
      </c>
      <c r="Q43" s="12" t="s">
        <v>54</v>
      </c>
      <c r="R43" s="16">
        <f t="shared" si="4"/>
        <v>9.9365244000000005E-3</v>
      </c>
      <c r="S43" s="16">
        <f t="shared" si="4"/>
        <v>1.65433499E-2</v>
      </c>
      <c r="T43" s="16">
        <f t="shared" si="4"/>
        <v>3.2798364900000002E-2</v>
      </c>
      <c r="U43" s="16">
        <f t="shared" si="4"/>
        <v>9.3860920399999992E-2</v>
      </c>
      <c r="V43" s="16">
        <f t="shared" si="4"/>
        <v>5.9778885000000004E-2</v>
      </c>
      <c r="W43" s="17">
        <f t="shared" si="4"/>
        <v>4.2767599099999998E-2</v>
      </c>
    </row>
    <row r="44" spans="2:23" x14ac:dyDescent="0.15">
      <c r="B44" s="12">
        <v>1701</v>
      </c>
      <c r="C44" s="13" t="s">
        <v>23</v>
      </c>
      <c r="D44" s="13">
        <v>5</v>
      </c>
      <c r="E44" s="13">
        <v>4754</v>
      </c>
      <c r="F44" s="13">
        <v>1.2747803199999999E-2</v>
      </c>
      <c r="G44" s="13">
        <v>2991</v>
      </c>
      <c r="H44" s="14">
        <v>1.43316451E-2</v>
      </c>
      <c r="I44" s="14">
        <v>1.5838419E-3</v>
      </c>
      <c r="J44" s="14">
        <v>1.1242443017999999</v>
      </c>
      <c r="K44" s="14">
        <v>0.1171110782</v>
      </c>
      <c r="L44" s="14">
        <v>1.8548539999999999E-4</v>
      </c>
      <c r="M44" s="14">
        <v>8.1275239999999995E-4</v>
      </c>
      <c r="N44" s="15" t="str">
        <f t="shared" si="1"/>
        <v/>
      </c>
      <c r="Q44" s="12" t="s">
        <v>55</v>
      </c>
      <c r="R44" s="16">
        <f t="shared" si="4"/>
        <v>1.20525713E-2</v>
      </c>
      <c r="S44" s="16">
        <f t="shared" si="4"/>
        <v>2.5421876E-2</v>
      </c>
      <c r="T44" s="16">
        <f t="shared" si="4"/>
        <v>3.2287590500000005E-2</v>
      </c>
      <c r="U44" s="16">
        <f t="shared" si="4"/>
        <v>3.9045020999999999E-2</v>
      </c>
      <c r="V44" s="16">
        <f t="shared" si="4"/>
        <v>3.8836122899999992E-2</v>
      </c>
      <c r="W44" s="17">
        <f t="shared" si="4"/>
        <v>2.6866380799999999E-2</v>
      </c>
    </row>
    <row r="45" spans="2:23" x14ac:dyDescent="0.15">
      <c r="B45" s="12">
        <v>1701</v>
      </c>
      <c r="C45" s="13" t="s">
        <v>24</v>
      </c>
      <c r="D45" s="13">
        <v>1</v>
      </c>
      <c r="E45" s="13">
        <v>237239</v>
      </c>
      <c r="F45" s="13">
        <v>0.63615399260000005</v>
      </c>
      <c r="G45" s="13">
        <v>127298</v>
      </c>
      <c r="H45" s="14">
        <v>0.60995979860000005</v>
      </c>
      <c r="I45" s="14">
        <v>-2.6194194000000001E-2</v>
      </c>
      <c r="J45" s="14">
        <v>0.9588241301</v>
      </c>
      <c r="K45" s="14">
        <v>-4.2047609999999999E-2</v>
      </c>
      <c r="L45" s="14">
        <v>1.1014032E-3</v>
      </c>
      <c r="M45" s="14">
        <v>1.1014032E-3</v>
      </c>
      <c r="N45" s="15">
        <f t="shared" si="1"/>
        <v>5.4005800000000003E-3</v>
      </c>
      <c r="Q45" s="12" t="s">
        <v>56</v>
      </c>
      <c r="R45" s="16">
        <f t="shared" si="4"/>
        <v>2.2674254310000002E-4</v>
      </c>
      <c r="S45" s="16">
        <f t="shared" si="4"/>
        <v>4.2875679799999995E-5</v>
      </c>
      <c r="T45" s="16">
        <f t="shared" si="4"/>
        <v>3.2539182000000002E-3</v>
      </c>
      <c r="U45" s="16">
        <f t="shared" si="4"/>
        <v>9.464364812999999E-4</v>
      </c>
      <c r="V45" s="16">
        <f t="shared" si="4"/>
        <v>1.2767487000000001E-3</v>
      </c>
      <c r="W45" s="17">
        <f t="shared" si="4"/>
        <v>4.4855590999999997E-3</v>
      </c>
    </row>
    <row r="46" spans="2:23" x14ac:dyDescent="0.15">
      <c r="B46" s="12">
        <v>1701</v>
      </c>
      <c r="C46" s="13" t="s">
        <v>24</v>
      </c>
      <c r="D46" s="13">
        <v>2</v>
      </c>
      <c r="E46" s="13">
        <v>66513</v>
      </c>
      <c r="F46" s="13">
        <v>0.17835394060000001</v>
      </c>
      <c r="G46" s="13">
        <v>38290</v>
      </c>
      <c r="H46" s="14">
        <v>0.18346997349999999</v>
      </c>
      <c r="I46" s="14">
        <v>5.1160329000000003E-3</v>
      </c>
      <c r="J46" s="14">
        <v>1.0286847204</v>
      </c>
      <c r="K46" s="14">
        <v>2.8281015699999999E-2</v>
      </c>
      <c r="L46" s="14">
        <v>1.446866E-4</v>
      </c>
      <c r="M46" s="14">
        <v>1.2460899E-3</v>
      </c>
      <c r="N46" s="15" t="str">
        <f t="shared" si="1"/>
        <v/>
      </c>
      <c r="Q46" s="12" t="s">
        <v>57</v>
      </c>
      <c r="R46" s="16">
        <f t="shared" si="4"/>
        <v>2.3197951599999999E-4</v>
      </c>
      <c r="S46" s="16">
        <f t="shared" si="4"/>
        <v>1.5572297600000001E-4</v>
      </c>
      <c r="T46" s="16">
        <f t="shared" si="4"/>
        <v>3.4508129366000004E-3</v>
      </c>
      <c r="U46" s="16">
        <f t="shared" si="4"/>
        <v>1.0854939E-3</v>
      </c>
      <c r="V46" s="16">
        <f t="shared" si="4"/>
        <v>1.2462763000000003E-3</v>
      </c>
      <c r="W46" s="17">
        <f t="shared" si="4"/>
        <v>3.6912616000000001E-3</v>
      </c>
    </row>
    <row r="47" spans="2:23" x14ac:dyDescent="0.15">
      <c r="B47" s="12">
        <v>1701</v>
      </c>
      <c r="C47" s="13" t="s">
        <v>24</v>
      </c>
      <c r="D47" s="13">
        <v>3</v>
      </c>
      <c r="E47" s="13">
        <v>33455</v>
      </c>
      <c r="F47" s="13">
        <v>8.9709246000000006E-2</v>
      </c>
      <c r="G47" s="13">
        <v>19575</v>
      </c>
      <c r="H47" s="14">
        <v>9.3795370399999994E-2</v>
      </c>
      <c r="I47" s="14">
        <v>4.0861242999999997E-3</v>
      </c>
      <c r="J47" s="14">
        <v>1.0455485304000001</v>
      </c>
      <c r="K47" s="14">
        <v>4.4541657200000001E-2</v>
      </c>
      <c r="L47" s="14">
        <v>1.820027E-4</v>
      </c>
      <c r="M47" s="14">
        <v>1.4280925999999999E-3</v>
      </c>
      <c r="N47" s="15" t="str">
        <f t="shared" si="1"/>
        <v/>
      </c>
      <c r="Q47" s="12" t="s">
        <v>58</v>
      </c>
      <c r="R47" s="16">
        <f t="shared" si="4"/>
        <v>2.2206259999999999E-3</v>
      </c>
      <c r="S47" s="16">
        <f t="shared" si="4"/>
        <v>3.5405693607000002E-3</v>
      </c>
      <c r="T47" s="16">
        <f t="shared" si="4"/>
        <v>4.7903725999999995E-3</v>
      </c>
      <c r="U47" s="16">
        <f t="shared" si="4"/>
        <v>5.2612142999999998E-3</v>
      </c>
      <c r="V47" s="16">
        <f t="shared" si="4"/>
        <v>7.5352715555999997E-3</v>
      </c>
      <c r="W47" s="17">
        <f t="shared" si="4"/>
        <v>1.2044516999999999E-2</v>
      </c>
    </row>
    <row r="48" spans="2:23" x14ac:dyDescent="0.15">
      <c r="B48" s="12">
        <v>1701</v>
      </c>
      <c r="C48" s="13" t="s">
        <v>24</v>
      </c>
      <c r="D48" s="13">
        <v>4</v>
      </c>
      <c r="E48" s="13">
        <v>24526</v>
      </c>
      <c r="F48" s="13">
        <v>6.5766222299999996E-2</v>
      </c>
      <c r="G48" s="13">
        <v>14968</v>
      </c>
      <c r="H48" s="14">
        <v>7.1720516200000001E-2</v>
      </c>
      <c r="I48" s="14">
        <v>5.9542937999999997E-3</v>
      </c>
      <c r="J48" s="14">
        <v>1.0905372635999999</v>
      </c>
      <c r="K48" s="14">
        <v>8.6670477199999998E-2</v>
      </c>
      <c r="L48" s="14">
        <v>5.1606150000000001E-4</v>
      </c>
      <c r="M48" s="14">
        <v>1.9441541000000001E-3</v>
      </c>
      <c r="N48" s="15" t="str">
        <f t="shared" si="1"/>
        <v/>
      </c>
      <c r="Q48" s="18" t="s">
        <v>59</v>
      </c>
      <c r="R48" s="19">
        <f t="shared" si="4"/>
        <v>6.2132198202999994E-4</v>
      </c>
      <c r="S48" s="19">
        <f t="shared" si="4"/>
        <v>3.0473130000000003E-3</v>
      </c>
      <c r="T48" s="19">
        <f t="shared" si="4"/>
        <v>1.09778962E-2</v>
      </c>
      <c r="U48" s="19">
        <f t="shared" si="4"/>
        <v>2.4777547300000001E-2</v>
      </c>
      <c r="V48" s="19">
        <f t="shared" si="4"/>
        <v>3.3983764499999999E-2</v>
      </c>
      <c r="W48" s="20">
        <f t="shared" si="4"/>
        <v>4.8614378400000005E-2</v>
      </c>
    </row>
    <row r="49" spans="2:14" x14ac:dyDescent="0.15">
      <c r="B49" s="12">
        <v>1701</v>
      </c>
      <c r="C49" s="13" t="s">
        <v>24</v>
      </c>
      <c r="D49" s="13">
        <v>5</v>
      </c>
      <c r="E49" s="13">
        <v>11194</v>
      </c>
      <c r="F49" s="13">
        <v>3.00165984E-2</v>
      </c>
      <c r="G49" s="13">
        <v>8568</v>
      </c>
      <c r="H49" s="14">
        <v>4.10543414E-2</v>
      </c>
      <c r="I49" s="14">
        <v>1.1037742999999999E-2</v>
      </c>
      <c r="J49" s="14">
        <v>1.3677213133999999</v>
      </c>
      <c r="K49" s="14">
        <v>0.31314608020000001</v>
      </c>
      <c r="L49" s="14">
        <v>3.4564259999999999E-3</v>
      </c>
      <c r="M49" s="14">
        <v>5.4005800000000003E-3</v>
      </c>
      <c r="N49" s="15" t="str">
        <f t="shared" si="1"/>
        <v/>
      </c>
    </row>
    <row r="50" spans="2:14" x14ac:dyDescent="0.15">
      <c r="B50" s="12">
        <v>1701</v>
      </c>
      <c r="C50" s="13" t="s">
        <v>25</v>
      </c>
      <c r="D50" s="13">
        <v>1</v>
      </c>
      <c r="E50" s="13">
        <v>141473</v>
      </c>
      <c r="F50" s="13">
        <v>0.37935842669999997</v>
      </c>
      <c r="G50" s="13">
        <v>79647</v>
      </c>
      <c r="H50" s="14">
        <v>0.38163575290000001</v>
      </c>
      <c r="I50" s="14">
        <v>2.2773262000000002E-3</v>
      </c>
      <c r="J50" s="14">
        <v>1.006003099</v>
      </c>
      <c r="K50" s="14">
        <v>5.9851521999999997E-3</v>
      </c>
      <c r="L50" s="14">
        <v>1.36301E-5</v>
      </c>
      <c r="M50" s="14">
        <v>1.36301E-5</v>
      </c>
      <c r="N50" s="15">
        <f t="shared" si="1"/>
        <v>2.9826471985999997E-4</v>
      </c>
    </row>
    <row r="51" spans="2:14" x14ac:dyDescent="0.15">
      <c r="B51" s="12">
        <v>1701</v>
      </c>
      <c r="C51" s="13" t="s">
        <v>25</v>
      </c>
      <c r="D51" s="13">
        <v>2</v>
      </c>
      <c r="E51" s="13">
        <v>201006</v>
      </c>
      <c r="F51" s="13">
        <v>0.53899556749999999</v>
      </c>
      <c r="G51" s="13">
        <v>111172</v>
      </c>
      <c r="H51" s="14">
        <v>0.53269062140000001</v>
      </c>
      <c r="I51" s="14">
        <v>-6.3049459999999996E-3</v>
      </c>
      <c r="J51" s="14">
        <v>0.98830241569999999</v>
      </c>
      <c r="K51" s="14">
        <v>-1.1766538999999999E-2</v>
      </c>
      <c r="L51" s="14">
        <v>7.4187400000000001E-5</v>
      </c>
      <c r="M51" s="14">
        <v>8.7817499999999997E-5</v>
      </c>
      <c r="N51" s="15" t="str">
        <f t="shared" si="1"/>
        <v/>
      </c>
    </row>
    <row r="52" spans="2:14" x14ac:dyDescent="0.15">
      <c r="B52" s="12">
        <v>1701</v>
      </c>
      <c r="C52" s="13" t="s">
        <v>25</v>
      </c>
      <c r="D52" s="13">
        <v>3</v>
      </c>
      <c r="E52" s="13">
        <v>30281</v>
      </c>
      <c r="F52" s="13">
        <v>8.1198197E-2</v>
      </c>
      <c r="G52" s="13">
        <v>17767</v>
      </c>
      <c r="H52" s="14">
        <v>8.5132176000000004E-2</v>
      </c>
      <c r="I52" s="14">
        <v>3.9339789999999998E-3</v>
      </c>
      <c r="J52" s="14">
        <v>1.0484490934999999</v>
      </c>
      <c r="K52" s="14">
        <v>4.7312018499999997E-2</v>
      </c>
      <c r="L52" s="14">
        <v>1.861245E-4</v>
      </c>
      <c r="M52" s="14">
        <v>2.73942E-4</v>
      </c>
      <c r="N52" s="15" t="str">
        <f t="shared" si="1"/>
        <v/>
      </c>
    </row>
    <row r="53" spans="2:14" x14ac:dyDescent="0.15">
      <c r="B53" s="12">
        <v>1701</v>
      </c>
      <c r="C53" s="13" t="s">
        <v>25</v>
      </c>
      <c r="D53" s="13">
        <v>4</v>
      </c>
      <c r="E53" s="13">
        <v>88</v>
      </c>
      <c r="F53" s="13">
        <v>2.359711E-4</v>
      </c>
      <c r="G53" s="13">
        <v>66</v>
      </c>
      <c r="H53" s="14">
        <v>3.1624490000000001E-4</v>
      </c>
      <c r="I53" s="14">
        <v>8.0273799999999997E-5</v>
      </c>
      <c r="J53" s="14">
        <v>1.3401849075000001</v>
      </c>
      <c r="K53" s="14">
        <v>0.29280759509999998</v>
      </c>
      <c r="L53" s="14">
        <v>2.3504799999999999E-5</v>
      </c>
      <c r="M53" s="14">
        <v>2.9744679999999999E-4</v>
      </c>
      <c r="N53" s="15" t="str">
        <f t="shared" si="1"/>
        <v/>
      </c>
    </row>
    <row r="54" spans="2:14" x14ac:dyDescent="0.15">
      <c r="B54" s="12">
        <v>1701</v>
      </c>
      <c r="C54" s="13" t="s">
        <v>25</v>
      </c>
      <c r="D54" s="13">
        <v>5</v>
      </c>
      <c r="E54" s="13">
        <v>79</v>
      </c>
      <c r="F54" s="13">
        <v>2.1183770000000001E-4</v>
      </c>
      <c r="G54" s="13">
        <v>47</v>
      </c>
      <c r="H54" s="14">
        <v>2.252047E-4</v>
      </c>
      <c r="I54" s="14">
        <v>1.3366999999999999E-5</v>
      </c>
      <c r="J54" s="14">
        <v>1.0631002641</v>
      </c>
      <c r="K54" s="14">
        <v>6.11894168E-2</v>
      </c>
      <c r="L54" s="14">
        <v>8.1791985999999998E-7</v>
      </c>
      <c r="M54" s="14">
        <v>2.9826469999999998E-4</v>
      </c>
      <c r="N54" s="15" t="str">
        <f t="shared" si="1"/>
        <v/>
      </c>
    </row>
    <row r="55" spans="2:14" x14ac:dyDescent="0.15">
      <c r="B55" s="12">
        <v>1701</v>
      </c>
      <c r="C55" s="13" t="s">
        <v>26</v>
      </c>
      <c r="D55" s="13">
        <v>1</v>
      </c>
      <c r="E55" s="13">
        <v>263369</v>
      </c>
      <c r="F55" s="13">
        <v>0.70622132479999999</v>
      </c>
      <c r="G55" s="13">
        <v>144502</v>
      </c>
      <c r="H55" s="14">
        <v>0.69239430950000003</v>
      </c>
      <c r="I55" s="14">
        <v>-1.3827015E-2</v>
      </c>
      <c r="J55" s="14">
        <v>0.9804211303</v>
      </c>
      <c r="K55" s="14">
        <v>-1.9773075000000001E-2</v>
      </c>
      <c r="L55" s="14">
        <v>2.734026E-4</v>
      </c>
      <c r="M55" s="14">
        <v>2.734026E-4</v>
      </c>
      <c r="N55" s="15">
        <f t="shared" si="1"/>
        <v>1.3356528939000001E-3</v>
      </c>
    </row>
    <row r="56" spans="2:14" x14ac:dyDescent="0.15">
      <c r="B56" s="12">
        <v>1701</v>
      </c>
      <c r="C56" s="13" t="s">
        <v>26</v>
      </c>
      <c r="D56" s="13">
        <v>2</v>
      </c>
      <c r="E56" s="13">
        <v>55567</v>
      </c>
      <c r="F56" s="13">
        <v>0.14900235170000001</v>
      </c>
      <c r="G56" s="13">
        <v>32654</v>
      </c>
      <c r="H56" s="14">
        <v>0.1564645734</v>
      </c>
      <c r="I56" s="14">
        <v>7.4622216999999996E-3</v>
      </c>
      <c r="J56" s="14">
        <v>1.0500812344999999</v>
      </c>
      <c r="K56" s="14">
        <v>4.8867527399999999E-2</v>
      </c>
      <c r="L56" s="14">
        <v>3.6466029999999999E-4</v>
      </c>
      <c r="M56" s="14">
        <v>6.3806289999999999E-4</v>
      </c>
      <c r="N56" s="15" t="str">
        <f t="shared" si="1"/>
        <v/>
      </c>
    </row>
    <row r="57" spans="2:14" x14ac:dyDescent="0.15">
      <c r="B57" s="12">
        <v>1701</v>
      </c>
      <c r="C57" s="13" t="s">
        <v>26</v>
      </c>
      <c r="D57" s="13">
        <v>3</v>
      </c>
      <c r="E57" s="13">
        <v>25748</v>
      </c>
      <c r="F57" s="13">
        <v>6.90430031E-2</v>
      </c>
      <c r="G57" s="13">
        <v>14458</v>
      </c>
      <c r="H57" s="14">
        <v>6.9276805400000002E-2</v>
      </c>
      <c r="I57" s="14">
        <v>2.3380229999999999E-4</v>
      </c>
      <c r="J57" s="14">
        <v>1.0033863286</v>
      </c>
      <c r="K57" s="14">
        <v>3.3806079000000002E-3</v>
      </c>
      <c r="L57" s="14">
        <v>7.9039389999999998E-7</v>
      </c>
      <c r="M57" s="14">
        <v>6.3885329999999998E-4</v>
      </c>
      <c r="N57" s="15" t="str">
        <f t="shared" si="1"/>
        <v/>
      </c>
    </row>
    <row r="58" spans="2:14" x14ac:dyDescent="0.15">
      <c r="B58" s="12">
        <v>1701</v>
      </c>
      <c r="C58" s="13" t="s">
        <v>26</v>
      </c>
      <c r="D58" s="13">
        <v>4</v>
      </c>
      <c r="E58" s="13">
        <v>12726</v>
      </c>
      <c r="F58" s="13">
        <v>3.4124640999999997E-2</v>
      </c>
      <c r="G58" s="13">
        <v>7251</v>
      </c>
      <c r="H58" s="14">
        <v>3.4743817699999999E-2</v>
      </c>
      <c r="I58" s="14">
        <v>6.1917660000000002E-4</v>
      </c>
      <c r="J58" s="14">
        <v>1.0181445612</v>
      </c>
      <c r="K58" s="14">
        <v>1.79819131E-2</v>
      </c>
      <c r="L58" s="14">
        <v>1.1134E-5</v>
      </c>
      <c r="M58" s="14">
        <v>6.4998729999999998E-4</v>
      </c>
      <c r="N58" s="15" t="str">
        <f t="shared" si="1"/>
        <v/>
      </c>
    </row>
    <row r="59" spans="2:14" x14ac:dyDescent="0.15">
      <c r="B59" s="12">
        <v>1701</v>
      </c>
      <c r="C59" s="13" t="s">
        <v>26</v>
      </c>
      <c r="D59" s="13">
        <v>5</v>
      </c>
      <c r="E59" s="13">
        <v>15517</v>
      </c>
      <c r="F59" s="13">
        <v>4.1608679400000001E-2</v>
      </c>
      <c r="G59" s="13">
        <v>9834</v>
      </c>
      <c r="H59" s="14">
        <v>4.71204941E-2</v>
      </c>
      <c r="I59" s="14">
        <v>5.5118147000000001E-3</v>
      </c>
      <c r="J59" s="14">
        <v>1.1324679066000001</v>
      </c>
      <c r="K59" s="14">
        <v>0.1243992394</v>
      </c>
      <c r="L59" s="14">
        <v>6.856656E-4</v>
      </c>
      <c r="M59" s="14">
        <v>1.3356529E-3</v>
      </c>
      <c r="N59" s="15" t="str">
        <f t="shared" si="1"/>
        <v/>
      </c>
    </row>
    <row r="60" spans="2:14" x14ac:dyDescent="0.15">
      <c r="B60" s="12">
        <v>1701</v>
      </c>
      <c r="C60" s="13" t="s">
        <v>27</v>
      </c>
      <c r="D60" s="13">
        <v>1</v>
      </c>
      <c r="E60" s="13">
        <v>292837</v>
      </c>
      <c r="F60" s="13">
        <v>0.78523947049999998</v>
      </c>
      <c r="G60" s="13">
        <v>133104</v>
      </c>
      <c r="H60" s="14">
        <v>0.63777976889999999</v>
      </c>
      <c r="I60" s="14">
        <v>-0.147459702</v>
      </c>
      <c r="J60" s="14">
        <v>0.81221053310000002</v>
      </c>
      <c r="K60" s="14">
        <v>-0.20799569500000001</v>
      </c>
      <c r="L60" s="14">
        <v>3.06709831E-2</v>
      </c>
      <c r="M60" s="14">
        <v>3.06709831E-2</v>
      </c>
      <c r="N60" s="15">
        <f t="shared" si="1"/>
        <v>0.122675705</v>
      </c>
    </row>
    <row r="61" spans="2:14" x14ac:dyDescent="0.15">
      <c r="B61" s="12">
        <v>1701</v>
      </c>
      <c r="C61" s="13" t="s">
        <v>27</v>
      </c>
      <c r="D61" s="13">
        <v>2</v>
      </c>
      <c r="E61" s="13">
        <v>72846</v>
      </c>
      <c r="F61" s="13">
        <v>0.1953358164</v>
      </c>
      <c r="G61" s="13">
        <v>63321</v>
      </c>
      <c r="H61" s="14">
        <v>0.30340825780000003</v>
      </c>
      <c r="I61" s="14">
        <v>0.1080724414</v>
      </c>
      <c r="J61" s="14">
        <v>1.5532648514</v>
      </c>
      <c r="K61" s="14">
        <v>0.44035907140000002</v>
      </c>
      <c r="L61" s="14">
        <v>4.7590680000000003E-2</v>
      </c>
      <c r="M61" s="14">
        <v>7.8261663100000003E-2</v>
      </c>
      <c r="N61" s="15" t="str">
        <f t="shared" si="1"/>
        <v/>
      </c>
    </row>
    <row r="62" spans="2:14" x14ac:dyDescent="0.15">
      <c r="B62" s="12">
        <v>1701</v>
      </c>
      <c r="C62" s="13" t="s">
        <v>27</v>
      </c>
      <c r="D62" s="13">
        <v>3</v>
      </c>
      <c r="E62" s="13">
        <v>6629</v>
      </c>
      <c r="F62" s="13">
        <v>1.7775596800000001E-2</v>
      </c>
      <c r="G62" s="13">
        <v>10711</v>
      </c>
      <c r="H62" s="14">
        <v>5.1322718400000002E-2</v>
      </c>
      <c r="I62" s="14">
        <v>3.3547121499999999E-2</v>
      </c>
      <c r="J62" s="14">
        <v>2.8872571113999999</v>
      </c>
      <c r="K62" s="14">
        <v>1.0603069550999999</v>
      </c>
      <c r="L62" s="14">
        <v>3.5570246299999997E-2</v>
      </c>
      <c r="M62" s="14">
        <v>0.1138319094</v>
      </c>
      <c r="N62" s="15" t="str">
        <f t="shared" si="1"/>
        <v/>
      </c>
    </row>
    <row r="63" spans="2:14" x14ac:dyDescent="0.15">
      <c r="B63" s="12">
        <v>1701</v>
      </c>
      <c r="C63" s="13" t="s">
        <v>27</v>
      </c>
      <c r="D63" s="13">
        <v>4</v>
      </c>
      <c r="E63" s="13">
        <v>564</v>
      </c>
      <c r="F63" s="13">
        <v>1.5123603E-3</v>
      </c>
      <c r="G63" s="13">
        <v>1417</v>
      </c>
      <c r="H63" s="14">
        <v>6.7896826999999998E-3</v>
      </c>
      <c r="I63" s="14">
        <v>5.2773224000000002E-3</v>
      </c>
      <c r="J63" s="14">
        <v>4.4894610256999998</v>
      </c>
      <c r="K63" s="14">
        <v>1.5017326556999999</v>
      </c>
      <c r="L63" s="14">
        <v>7.9251274000000007E-3</v>
      </c>
      <c r="M63" s="14">
        <v>0.1217570368</v>
      </c>
      <c r="N63" s="15" t="str">
        <f t="shared" si="1"/>
        <v/>
      </c>
    </row>
    <row r="64" spans="2:14" x14ac:dyDescent="0.15">
      <c r="B64" s="12">
        <v>1701</v>
      </c>
      <c r="C64" s="13" t="s">
        <v>27</v>
      </c>
      <c r="D64" s="13">
        <v>5</v>
      </c>
      <c r="E64" s="13">
        <v>51</v>
      </c>
      <c r="F64" s="13">
        <v>1.36756E-4</v>
      </c>
      <c r="G64" s="13">
        <v>146</v>
      </c>
      <c r="H64" s="14">
        <v>6.9957210000000001E-4</v>
      </c>
      <c r="I64" s="14">
        <v>5.6281609999999998E-4</v>
      </c>
      <c r="J64" s="14">
        <v>5.1154770324000003</v>
      </c>
      <c r="K64" s="14">
        <v>1.6322706565</v>
      </c>
      <c r="L64" s="14">
        <v>9.1866820000000005E-4</v>
      </c>
      <c r="M64" s="14">
        <v>0.122675705</v>
      </c>
      <c r="N64" s="15" t="str">
        <f t="shared" si="1"/>
        <v/>
      </c>
    </row>
    <row r="65" spans="2:14" x14ac:dyDescent="0.15">
      <c r="B65" s="12">
        <v>1701</v>
      </c>
      <c r="C65" s="13" t="s">
        <v>28</v>
      </c>
      <c r="D65" s="13">
        <v>1</v>
      </c>
      <c r="E65" s="13">
        <v>219586</v>
      </c>
      <c r="F65" s="13">
        <v>0.58881765060000002</v>
      </c>
      <c r="G65" s="13">
        <v>126867</v>
      </c>
      <c r="H65" s="14">
        <v>0.6078946234</v>
      </c>
      <c r="I65" s="14">
        <v>1.90769727E-2</v>
      </c>
      <c r="J65" s="14">
        <v>1.0323987786</v>
      </c>
      <c r="K65" s="14">
        <v>3.1885005799999998E-2</v>
      </c>
      <c r="L65" s="14">
        <v>6.0826939999999996E-4</v>
      </c>
      <c r="M65" s="14">
        <v>6.0826939999999996E-4</v>
      </c>
      <c r="N65" s="15">
        <f t="shared" si="1"/>
        <v>3.1896615000000001E-3</v>
      </c>
    </row>
    <row r="66" spans="2:14" x14ac:dyDescent="0.15">
      <c r="B66" s="12">
        <v>1701</v>
      </c>
      <c r="C66" s="13" t="s">
        <v>28</v>
      </c>
      <c r="D66" s="13">
        <v>2</v>
      </c>
      <c r="E66" s="13">
        <v>72431</v>
      </c>
      <c r="F66" s="13">
        <v>0.19422299809999999</v>
      </c>
      <c r="G66" s="13">
        <v>36700</v>
      </c>
      <c r="H66" s="14">
        <v>0.17585134569999999</v>
      </c>
      <c r="I66" s="14">
        <v>-1.8371651999999999E-2</v>
      </c>
      <c r="J66" s="14">
        <v>0.90540949049999997</v>
      </c>
      <c r="K66" s="14">
        <v>-9.9367962000000004E-2</v>
      </c>
      <c r="L66" s="14">
        <v>1.8255537E-3</v>
      </c>
      <c r="M66" s="14">
        <v>2.4338229999999999E-3</v>
      </c>
      <c r="N66" s="15" t="str">
        <f t="shared" si="1"/>
        <v/>
      </c>
    </row>
    <row r="67" spans="2:14" x14ac:dyDescent="0.15">
      <c r="B67" s="12">
        <v>1701</v>
      </c>
      <c r="C67" s="13" t="s">
        <v>28</v>
      </c>
      <c r="D67" s="13">
        <v>3</v>
      </c>
      <c r="E67" s="13">
        <v>34196</v>
      </c>
      <c r="F67" s="13">
        <v>9.1696230099999998E-2</v>
      </c>
      <c r="G67" s="13">
        <v>18027</v>
      </c>
      <c r="H67" s="14">
        <v>8.6377989399999994E-2</v>
      </c>
      <c r="I67" s="14">
        <v>-5.3182409999999996E-3</v>
      </c>
      <c r="J67" s="14">
        <v>0.94200153340000004</v>
      </c>
      <c r="K67" s="14">
        <v>-5.9748376999999998E-2</v>
      </c>
      <c r="L67" s="14">
        <v>3.1775629999999998E-4</v>
      </c>
      <c r="M67" s="14">
        <v>2.7515793000000002E-3</v>
      </c>
      <c r="N67" s="15" t="str">
        <f t="shared" si="1"/>
        <v/>
      </c>
    </row>
    <row r="68" spans="2:14" x14ac:dyDescent="0.15">
      <c r="B68" s="12">
        <v>1701</v>
      </c>
      <c r="C68" s="13" t="s">
        <v>28</v>
      </c>
      <c r="D68" s="13">
        <v>4</v>
      </c>
      <c r="E68" s="13">
        <v>18935</v>
      </c>
      <c r="F68" s="13">
        <v>5.0774012100000002E-2</v>
      </c>
      <c r="G68" s="13">
        <v>10376</v>
      </c>
      <c r="H68" s="14">
        <v>4.9717535799999997E-2</v>
      </c>
      <c r="I68" s="14">
        <v>-1.056476E-3</v>
      </c>
      <c r="J68" s="14">
        <v>0.97919257810000004</v>
      </c>
      <c r="K68" s="14">
        <v>-2.1026947000000001E-2</v>
      </c>
      <c r="L68" s="14">
        <v>2.2214499999999999E-5</v>
      </c>
      <c r="M68" s="14">
        <v>2.7737937999999999E-3</v>
      </c>
      <c r="N68" s="15" t="str">
        <f t="shared" si="1"/>
        <v/>
      </c>
    </row>
    <row r="69" spans="2:14" x14ac:dyDescent="0.15">
      <c r="B69" s="12">
        <v>1701</v>
      </c>
      <c r="C69" s="13" t="s">
        <v>28</v>
      </c>
      <c r="D69" s="13">
        <v>5</v>
      </c>
      <c r="E69" s="13">
        <v>27779</v>
      </c>
      <c r="F69" s="13">
        <v>7.4489109100000006E-2</v>
      </c>
      <c r="G69" s="13">
        <v>16729</v>
      </c>
      <c r="H69" s="14">
        <v>8.0158505800000002E-2</v>
      </c>
      <c r="I69" s="14">
        <v>5.6693967E-3</v>
      </c>
      <c r="J69" s="14">
        <v>1.0761104103000001</v>
      </c>
      <c r="K69" s="14">
        <v>7.3353068300000004E-2</v>
      </c>
      <c r="L69" s="14">
        <v>4.1586759999999998E-4</v>
      </c>
      <c r="M69" s="14">
        <v>3.1896614E-3</v>
      </c>
      <c r="N69" s="15" t="str">
        <f t="shared" si="1"/>
        <v/>
      </c>
    </row>
    <row r="70" spans="2:14" x14ac:dyDescent="0.15">
      <c r="B70" s="12">
        <v>1701</v>
      </c>
      <c r="C70" s="13" t="s">
        <v>29</v>
      </c>
      <c r="D70" s="13">
        <v>1</v>
      </c>
      <c r="E70" s="13">
        <v>203738</v>
      </c>
      <c r="F70" s="13">
        <v>0.54632139800000001</v>
      </c>
      <c r="G70" s="13">
        <v>122194</v>
      </c>
      <c r="H70" s="14">
        <v>0.58550352419999996</v>
      </c>
      <c r="I70" s="14">
        <v>3.91821262E-2</v>
      </c>
      <c r="J70" s="14">
        <v>1.0717199185999999</v>
      </c>
      <c r="K70" s="14">
        <v>6.9264758499999995E-2</v>
      </c>
      <c r="L70" s="14">
        <v>2.7139404999999999E-3</v>
      </c>
      <c r="M70" s="14">
        <v>2.7139404999999999E-3</v>
      </c>
      <c r="N70" s="15">
        <f t="shared" ref="N70:N133" si="5">IF(C70=C69,"",SUMIFS($L:$L,$C:$C,C70,$B:$B,B70))</f>
        <v>6.9801099979999994E-3</v>
      </c>
    </row>
    <row r="71" spans="2:14" x14ac:dyDescent="0.15">
      <c r="B71" s="12">
        <v>1701</v>
      </c>
      <c r="C71" s="13" t="s">
        <v>29</v>
      </c>
      <c r="D71" s="13">
        <v>2</v>
      </c>
      <c r="E71" s="13">
        <v>84902</v>
      </c>
      <c r="F71" s="13">
        <v>0.2276638591</v>
      </c>
      <c r="G71" s="13">
        <v>41897</v>
      </c>
      <c r="H71" s="14">
        <v>0.20075323789999999</v>
      </c>
      <c r="I71" s="14">
        <v>-2.6910620999999999E-2</v>
      </c>
      <c r="J71" s="14">
        <v>0.8817966921</v>
      </c>
      <c r="K71" s="14">
        <v>-0.12579375700000001</v>
      </c>
      <c r="L71" s="14">
        <v>3.3851882E-3</v>
      </c>
      <c r="M71" s="14">
        <v>6.0991287000000003E-3</v>
      </c>
      <c r="N71" s="15" t="str">
        <f t="shared" si="5"/>
        <v/>
      </c>
    </row>
    <row r="72" spans="2:14" x14ac:dyDescent="0.15">
      <c r="B72" s="12">
        <v>1701</v>
      </c>
      <c r="C72" s="13" t="s">
        <v>29</v>
      </c>
      <c r="D72" s="13">
        <v>3</v>
      </c>
      <c r="E72" s="13">
        <v>49534</v>
      </c>
      <c r="F72" s="13">
        <v>0.13282492279999999</v>
      </c>
      <c r="G72" s="13">
        <v>25565</v>
      </c>
      <c r="H72" s="14">
        <v>0.1224969933</v>
      </c>
      <c r="I72" s="14">
        <v>-1.0327930000000001E-2</v>
      </c>
      <c r="J72" s="14">
        <v>0.92224403870000005</v>
      </c>
      <c r="K72" s="14">
        <v>-8.0945405999999998E-2</v>
      </c>
      <c r="L72" s="14">
        <v>8.3599849999999997E-4</v>
      </c>
      <c r="M72" s="14">
        <v>6.9351270999999997E-3</v>
      </c>
      <c r="N72" s="15" t="str">
        <f t="shared" si="5"/>
        <v/>
      </c>
    </row>
    <row r="73" spans="2:14" x14ac:dyDescent="0.15">
      <c r="B73" s="12">
        <v>1701</v>
      </c>
      <c r="C73" s="13" t="s">
        <v>29</v>
      </c>
      <c r="D73" s="13">
        <v>4</v>
      </c>
      <c r="E73" s="13">
        <v>22014</v>
      </c>
      <c r="F73" s="13">
        <v>5.9030319599999999E-2</v>
      </c>
      <c r="G73" s="13">
        <v>12002</v>
      </c>
      <c r="H73" s="14">
        <v>5.75086608E-2</v>
      </c>
      <c r="I73" s="14">
        <v>-1.5216590000000001E-3</v>
      </c>
      <c r="J73" s="14">
        <v>0.9742224196</v>
      </c>
      <c r="K73" s="14">
        <v>-2.6115645E-2</v>
      </c>
      <c r="L73" s="14">
        <v>3.97391E-5</v>
      </c>
      <c r="M73" s="14">
        <v>6.9748661999999998E-3</v>
      </c>
      <c r="N73" s="15" t="str">
        <f t="shared" si="5"/>
        <v/>
      </c>
    </row>
    <row r="74" spans="2:14" x14ac:dyDescent="0.15">
      <c r="B74" s="12">
        <v>1701</v>
      </c>
      <c r="C74" s="13" t="s">
        <v>29</v>
      </c>
      <c r="D74" s="13">
        <v>5</v>
      </c>
      <c r="E74" s="13">
        <v>12739</v>
      </c>
      <c r="F74" s="13">
        <v>3.4159500400000001E-2</v>
      </c>
      <c r="G74" s="13">
        <v>7041</v>
      </c>
      <c r="H74" s="14">
        <v>3.3737583799999998E-2</v>
      </c>
      <c r="I74" s="14">
        <v>-4.2191700000000001E-4</v>
      </c>
      <c r="J74" s="14">
        <v>0.98764863110000001</v>
      </c>
      <c r="K74" s="14">
        <v>-1.2428280999999999E-2</v>
      </c>
      <c r="L74" s="14">
        <v>5.2436979999999998E-6</v>
      </c>
      <c r="M74" s="14">
        <v>6.9801098999999998E-3</v>
      </c>
      <c r="N74" s="15" t="str">
        <f t="shared" si="5"/>
        <v/>
      </c>
    </row>
    <row r="75" spans="2:14" x14ac:dyDescent="0.15">
      <c r="B75" s="12">
        <v>1701</v>
      </c>
      <c r="C75" s="13" t="s">
        <v>30</v>
      </c>
      <c r="D75" s="13">
        <v>1</v>
      </c>
      <c r="E75" s="13">
        <v>67696</v>
      </c>
      <c r="F75" s="13">
        <v>0.18152614319999999</v>
      </c>
      <c r="G75" s="13">
        <v>41774</v>
      </c>
      <c r="H75" s="14">
        <v>0.2001638724</v>
      </c>
      <c r="I75" s="14">
        <v>1.8637729200000001E-2</v>
      </c>
      <c r="J75" s="14">
        <v>1.1026724241999999</v>
      </c>
      <c r="K75" s="14">
        <v>9.7736710000000004E-2</v>
      </c>
      <c r="L75" s="14">
        <v>1.8215903E-3</v>
      </c>
      <c r="M75" s="14">
        <v>1.8215903E-3</v>
      </c>
      <c r="N75" s="15">
        <f t="shared" si="5"/>
        <v>3.8302522000000002E-3</v>
      </c>
    </row>
    <row r="76" spans="2:14" x14ac:dyDescent="0.15">
      <c r="B76" s="12">
        <v>1701</v>
      </c>
      <c r="C76" s="13" t="s">
        <v>30</v>
      </c>
      <c r="D76" s="13">
        <v>2</v>
      </c>
      <c r="E76" s="13">
        <v>91115</v>
      </c>
      <c r="F76" s="13">
        <v>0.2443239562</v>
      </c>
      <c r="G76" s="13">
        <v>49894</v>
      </c>
      <c r="H76" s="14">
        <v>0.2390715816</v>
      </c>
      <c r="I76" s="14">
        <v>-5.2523750000000001E-3</v>
      </c>
      <c r="J76" s="14">
        <v>0.97850241670000004</v>
      </c>
      <c r="K76" s="14">
        <v>-2.1732022E-2</v>
      </c>
      <c r="L76" s="14">
        <v>1.1414470000000001E-4</v>
      </c>
      <c r="M76" s="14">
        <v>1.9357351000000001E-3</v>
      </c>
      <c r="N76" s="15" t="str">
        <f t="shared" si="5"/>
        <v/>
      </c>
    </row>
    <row r="77" spans="2:14" x14ac:dyDescent="0.15">
      <c r="B77" s="12">
        <v>1701</v>
      </c>
      <c r="C77" s="13" t="s">
        <v>30</v>
      </c>
      <c r="D77" s="13">
        <v>3</v>
      </c>
      <c r="E77" s="13">
        <v>175632</v>
      </c>
      <c r="F77" s="13">
        <v>0.47095544169999998</v>
      </c>
      <c r="G77" s="13">
        <v>93580</v>
      </c>
      <c r="H77" s="14">
        <v>0.44839697360000003</v>
      </c>
      <c r="I77" s="14">
        <v>-2.2558468000000002E-2</v>
      </c>
      <c r="J77" s="14">
        <v>0.95210063190000005</v>
      </c>
      <c r="K77" s="14">
        <v>-4.9084544000000001E-2</v>
      </c>
      <c r="L77" s="14">
        <v>1.1072721000000001E-3</v>
      </c>
      <c r="M77" s="14">
        <v>3.0430072E-3</v>
      </c>
      <c r="N77" s="15" t="str">
        <f t="shared" si="5"/>
        <v/>
      </c>
    </row>
    <row r="78" spans="2:14" x14ac:dyDescent="0.15">
      <c r="B78" s="12">
        <v>1701</v>
      </c>
      <c r="C78" s="13" t="s">
        <v>30</v>
      </c>
      <c r="D78" s="13">
        <v>4</v>
      </c>
      <c r="E78" s="13">
        <v>38446</v>
      </c>
      <c r="F78" s="13">
        <v>0.1030925624</v>
      </c>
      <c r="G78" s="13">
        <v>23422</v>
      </c>
      <c r="H78" s="14">
        <v>0.1122286163</v>
      </c>
      <c r="I78" s="14">
        <v>9.1360539999999994E-3</v>
      </c>
      <c r="J78" s="14">
        <v>1.0886199137000001</v>
      </c>
      <c r="K78" s="14">
        <v>8.4910759799999999E-2</v>
      </c>
      <c r="L78" s="14">
        <v>7.7574930000000005E-4</v>
      </c>
      <c r="M78" s="14">
        <v>3.8187565000000001E-3</v>
      </c>
      <c r="N78" s="15" t="str">
        <f t="shared" si="5"/>
        <v/>
      </c>
    </row>
    <row r="79" spans="2:14" x14ac:dyDescent="0.15">
      <c r="B79" s="12">
        <v>1701</v>
      </c>
      <c r="C79" s="13" t="s">
        <v>30</v>
      </c>
      <c r="D79" s="13">
        <v>5</v>
      </c>
      <c r="E79" s="13">
        <v>38</v>
      </c>
      <c r="F79" s="13">
        <v>1.018966E-4</v>
      </c>
      <c r="G79" s="13">
        <v>29</v>
      </c>
      <c r="H79" s="14">
        <v>1.3895610000000001E-4</v>
      </c>
      <c r="I79" s="14">
        <v>3.70595E-5</v>
      </c>
      <c r="J79" s="14">
        <v>1.3636969234</v>
      </c>
      <c r="K79" s="14">
        <v>0.31019933779999997</v>
      </c>
      <c r="L79" s="14">
        <v>1.1495799999999999E-5</v>
      </c>
      <c r="M79" s="14">
        <v>3.8302522999999998E-3</v>
      </c>
      <c r="N79" s="15" t="str">
        <f t="shared" si="5"/>
        <v/>
      </c>
    </row>
    <row r="80" spans="2:14" x14ac:dyDescent="0.15">
      <c r="B80" s="12">
        <v>1701</v>
      </c>
      <c r="C80" s="13" t="s">
        <v>31</v>
      </c>
      <c r="D80" s="13">
        <v>1</v>
      </c>
      <c r="E80" s="13">
        <v>150328</v>
      </c>
      <c r="F80" s="13">
        <v>0.4031030202</v>
      </c>
      <c r="G80" s="13">
        <v>76686</v>
      </c>
      <c r="H80" s="14">
        <v>0.36744785549999998</v>
      </c>
      <c r="I80" s="14">
        <v>-3.5655165000000003E-2</v>
      </c>
      <c r="J80" s="14">
        <v>0.9115482573</v>
      </c>
      <c r="K80" s="14">
        <v>-9.2610743999999995E-2</v>
      </c>
      <c r="L80" s="14">
        <v>3.3020513E-3</v>
      </c>
      <c r="M80" s="14">
        <v>3.3020513E-3</v>
      </c>
      <c r="N80" s="15">
        <f t="shared" si="5"/>
        <v>3.4824083300000003E-2</v>
      </c>
    </row>
    <row r="81" spans="2:14" x14ac:dyDescent="0.15">
      <c r="B81" s="12">
        <v>1701</v>
      </c>
      <c r="C81" s="13" t="s">
        <v>31</v>
      </c>
      <c r="D81" s="13">
        <v>2</v>
      </c>
      <c r="E81" s="13">
        <v>63579</v>
      </c>
      <c r="F81" s="13">
        <v>0.17048644909999999</v>
      </c>
      <c r="G81" s="13">
        <v>32074</v>
      </c>
      <c r="H81" s="14">
        <v>0.1536854513</v>
      </c>
      <c r="I81" s="14">
        <v>-1.6800998000000001E-2</v>
      </c>
      <c r="J81" s="14">
        <v>0.90145259119999999</v>
      </c>
      <c r="K81" s="14">
        <v>-0.103747827</v>
      </c>
      <c r="L81" s="14">
        <v>1.7430670000000001E-3</v>
      </c>
      <c r="M81" s="14">
        <v>5.0451183E-3</v>
      </c>
      <c r="N81" s="15" t="str">
        <f t="shared" si="5"/>
        <v/>
      </c>
    </row>
    <row r="82" spans="2:14" x14ac:dyDescent="0.15">
      <c r="B82" s="12">
        <v>1701</v>
      </c>
      <c r="C82" s="13" t="s">
        <v>31</v>
      </c>
      <c r="D82" s="13">
        <v>3</v>
      </c>
      <c r="E82" s="13">
        <v>70763</v>
      </c>
      <c r="F82" s="13">
        <v>0.18975027280000001</v>
      </c>
      <c r="G82" s="13">
        <v>36169</v>
      </c>
      <c r="H82" s="14">
        <v>0.1733070115</v>
      </c>
      <c r="I82" s="14">
        <v>-1.6443261000000001E-2</v>
      </c>
      <c r="J82" s="14">
        <v>0.91334262099999997</v>
      </c>
      <c r="K82" s="14">
        <v>-9.0644198999999995E-2</v>
      </c>
      <c r="L82" s="14">
        <v>1.4904863E-3</v>
      </c>
      <c r="M82" s="14">
        <v>6.5356045999999998E-3</v>
      </c>
      <c r="N82" s="15" t="str">
        <f t="shared" si="5"/>
        <v/>
      </c>
    </row>
    <row r="83" spans="2:14" x14ac:dyDescent="0.15">
      <c r="B83" s="12">
        <v>1701</v>
      </c>
      <c r="C83" s="13" t="s">
        <v>31</v>
      </c>
      <c r="D83" s="13">
        <v>4</v>
      </c>
      <c r="E83" s="13">
        <v>56520</v>
      </c>
      <c r="F83" s="13">
        <v>0.15155781160000001</v>
      </c>
      <c r="G83" s="13">
        <v>34633</v>
      </c>
      <c r="H83" s="14">
        <v>0.16594712959999999</v>
      </c>
      <c r="I83" s="14">
        <v>1.4389318E-2</v>
      </c>
      <c r="J83" s="14">
        <v>1.0949427672000001</v>
      </c>
      <c r="K83" s="14">
        <v>9.0702094499999997E-2</v>
      </c>
      <c r="L83" s="14">
        <v>1.3051413E-3</v>
      </c>
      <c r="M83" s="14">
        <v>7.8407458999999995E-3</v>
      </c>
      <c r="N83" s="15" t="str">
        <f t="shared" si="5"/>
        <v/>
      </c>
    </row>
    <row r="84" spans="2:14" x14ac:dyDescent="0.15">
      <c r="B84" s="12">
        <v>1701</v>
      </c>
      <c r="C84" s="13" t="s">
        <v>31</v>
      </c>
      <c r="D84" s="13">
        <v>5</v>
      </c>
      <c r="E84" s="13">
        <v>31737</v>
      </c>
      <c r="F84" s="13">
        <v>8.5102446299999995E-2</v>
      </c>
      <c r="G84" s="13">
        <v>29137</v>
      </c>
      <c r="H84" s="14">
        <v>0.139612552</v>
      </c>
      <c r="I84" s="14">
        <v>5.4510105699999999E-2</v>
      </c>
      <c r="J84" s="14">
        <v>1.6405233700999999</v>
      </c>
      <c r="K84" s="14">
        <v>0.49501531910000002</v>
      </c>
      <c r="L84" s="14">
        <v>2.6983337400000001E-2</v>
      </c>
      <c r="M84" s="14">
        <v>3.4824083200000001E-2</v>
      </c>
      <c r="N84" s="15" t="str">
        <f t="shared" si="5"/>
        <v/>
      </c>
    </row>
    <row r="85" spans="2:14" x14ac:dyDescent="0.15">
      <c r="B85" s="12">
        <v>1701</v>
      </c>
      <c r="C85" s="13" t="s">
        <v>32</v>
      </c>
      <c r="D85" s="13">
        <v>1</v>
      </c>
      <c r="E85" s="13">
        <v>372664</v>
      </c>
      <c r="F85" s="13">
        <v>0.99929476809999995</v>
      </c>
      <c r="G85" s="13">
        <v>208541</v>
      </c>
      <c r="H85" s="14">
        <v>0.99924292879999999</v>
      </c>
      <c r="I85" s="14">
        <v>-5.1839000000000003E-5</v>
      </c>
      <c r="J85" s="14">
        <v>0.9999481241</v>
      </c>
      <c r="K85" s="14">
        <v>-5.1876999999999998E-5</v>
      </c>
      <c r="L85" s="14">
        <v>2.6892828000000001E-9</v>
      </c>
      <c r="M85" s="14">
        <v>2.6892828000000001E-9</v>
      </c>
      <c r="N85" s="15">
        <f t="shared" si="5"/>
        <v>1.5839173296800001E-5</v>
      </c>
    </row>
    <row r="86" spans="2:14" x14ac:dyDescent="0.15">
      <c r="B86" s="12">
        <v>1701</v>
      </c>
      <c r="C86" s="13" t="s">
        <v>32</v>
      </c>
      <c r="D86" s="13">
        <v>2</v>
      </c>
      <c r="E86" s="13">
        <v>206</v>
      </c>
      <c r="F86" s="13">
        <v>5.5238689999999996E-4</v>
      </c>
      <c r="G86" s="13">
        <v>116</v>
      </c>
      <c r="H86" s="14">
        <v>5.5582440000000004E-4</v>
      </c>
      <c r="I86" s="14">
        <v>3.4374886999999998E-6</v>
      </c>
      <c r="J86" s="14">
        <v>1.0062229726</v>
      </c>
      <c r="K86" s="14">
        <v>6.2036898000000004E-3</v>
      </c>
      <c r="L86" s="14">
        <v>2.1325114000000001E-8</v>
      </c>
      <c r="M86" s="14">
        <v>2.4014397E-8</v>
      </c>
      <c r="N86" s="15" t="str">
        <f t="shared" si="5"/>
        <v/>
      </c>
    </row>
    <row r="87" spans="2:14" x14ac:dyDescent="0.15">
      <c r="B87" s="12">
        <v>1701</v>
      </c>
      <c r="C87" s="13" t="s">
        <v>32</v>
      </c>
      <c r="D87" s="13">
        <v>3</v>
      </c>
      <c r="E87" s="13">
        <v>26</v>
      </c>
      <c r="F87" s="13">
        <v>6.9718699999999994E-5</v>
      </c>
      <c r="G87" s="13">
        <v>21</v>
      </c>
      <c r="H87" s="14">
        <v>1.006234E-4</v>
      </c>
      <c r="I87" s="14">
        <v>3.0904600000000002E-5</v>
      </c>
      <c r="J87" s="14">
        <v>1.4432760542</v>
      </c>
      <c r="K87" s="14">
        <v>0.36691556720000001</v>
      </c>
      <c r="L87" s="14">
        <v>1.13394E-5</v>
      </c>
      <c r="M87" s="14">
        <v>1.13634E-5</v>
      </c>
      <c r="N87" s="15" t="str">
        <f t="shared" si="5"/>
        <v/>
      </c>
    </row>
    <row r="88" spans="2:14" x14ac:dyDescent="0.15">
      <c r="B88" s="12">
        <v>1701</v>
      </c>
      <c r="C88" s="13" t="s">
        <v>32</v>
      </c>
      <c r="D88" s="13">
        <v>4</v>
      </c>
      <c r="E88" s="13">
        <v>16</v>
      </c>
      <c r="F88" s="13">
        <v>4.2903800000000001E-5</v>
      </c>
      <c r="G88" s="13">
        <v>12</v>
      </c>
      <c r="H88" s="14">
        <v>5.74991E-5</v>
      </c>
      <c r="I88" s="14">
        <v>1.45952E-5</v>
      </c>
      <c r="J88" s="14">
        <v>1.3401849075000001</v>
      </c>
      <c r="K88" s="14">
        <v>0.29280759509999998</v>
      </c>
      <c r="L88" s="14">
        <v>4.2735967000000004E-6</v>
      </c>
      <c r="M88" s="14">
        <v>1.5637E-5</v>
      </c>
      <c r="N88" s="15" t="str">
        <f t="shared" si="5"/>
        <v/>
      </c>
    </row>
    <row r="89" spans="2:14" x14ac:dyDescent="0.15">
      <c r="B89" s="12">
        <v>1701</v>
      </c>
      <c r="C89" s="13" t="s">
        <v>32</v>
      </c>
      <c r="D89" s="13">
        <v>5</v>
      </c>
      <c r="E89" s="13">
        <v>15</v>
      </c>
      <c r="F89" s="13">
        <v>4.0222300000000003E-5</v>
      </c>
      <c r="G89" s="13">
        <v>9</v>
      </c>
      <c r="H89" s="14">
        <v>4.3124300000000003E-5</v>
      </c>
      <c r="I89" s="14">
        <v>2.9019591000000002E-6</v>
      </c>
      <c r="J89" s="14">
        <v>1.072147926</v>
      </c>
      <c r="K89" s="14">
        <v>6.9664043800000006E-2</v>
      </c>
      <c r="L89" s="14">
        <v>2.0216219999999999E-7</v>
      </c>
      <c r="M89" s="14">
        <v>1.5839199999999999E-5</v>
      </c>
      <c r="N89" s="15" t="str">
        <f t="shared" si="5"/>
        <v/>
      </c>
    </row>
    <row r="90" spans="2:14" x14ac:dyDescent="0.15">
      <c r="B90" s="12">
        <v>1701</v>
      </c>
      <c r="C90" s="13" t="s">
        <v>33</v>
      </c>
      <c r="D90" s="13">
        <v>1</v>
      </c>
      <c r="E90" s="13">
        <v>372671</v>
      </c>
      <c r="F90" s="13">
        <v>0.99931353860000005</v>
      </c>
      <c r="G90" s="13">
        <v>208543</v>
      </c>
      <c r="H90" s="14">
        <v>0.99925251199999998</v>
      </c>
      <c r="I90" s="14">
        <v>-6.1026999999999997E-5</v>
      </c>
      <c r="J90" s="14">
        <v>0.99993893150000002</v>
      </c>
      <c r="K90" s="14">
        <v>-6.1069999999999996E-5</v>
      </c>
      <c r="L90" s="14">
        <v>3.7269159999999997E-9</v>
      </c>
      <c r="M90" s="14">
        <v>3.7269159999999997E-9</v>
      </c>
      <c r="N90" s="15">
        <f t="shared" si="5"/>
        <v>1.6849217109999999E-5</v>
      </c>
    </row>
    <row r="91" spans="2:14" x14ac:dyDescent="0.15">
      <c r="B91" s="12">
        <v>1701</v>
      </c>
      <c r="C91" s="13" t="s">
        <v>33</v>
      </c>
      <c r="D91" s="13">
        <v>2</v>
      </c>
      <c r="E91" s="13">
        <v>202</v>
      </c>
      <c r="F91" s="13">
        <v>5.4166100000000003E-4</v>
      </c>
      <c r="G91" s="13">
        <v>116</v>
      </c>
      <c r="H91" s="14">
        <v>5.5582440000000004E-4</v>
      </c>
      <c r="I91" s="14">
        <v>1.4163400000000001E-5</v>
      </c>
      <c r="J91" s="14">
        <v>1.0261481800000001</v>
      </c>
      <c r="K91" s="14">
        <v>2.5812161199999999E-2</v>
      </c>
      <c r="L91" s="14">
        <v>3.6558922000000001E-7</v>
      </c>
      <c r="M91" s="14">
        <v>3.6931613000000002E-7</v>
      </c>
      <c r="N91" s="15" t="str">
        <f t="shared" si="5"/>
        <v/>
      </c>
    </row>
    <row r="92" spans="2:14" x14ac:dyDescent="0.15">
      <c r="B92" s="12">
        <v>1701</v>
      </c>
      <c r="C92" s="13" t="s">
        <v>33</v>
      </c>
      <c r="D92" s="13">
        <v>3</v>
      </c>
      <c r="E92" s="13">
        <v>25</v>
      </c>
      <c r="F92" s="13">
        <v>6.7037200000000003E-5</v>
      </c>
      <c r="G92" s="13">
        <v>20</v>
      </c>
      <c r="H92" s="14">
        <v>9.58318E-5</v>
      </c>
      <c r="I92" s="14">
        <v>2.87945E-5</v>
      </c>
      <c r="J92" s="14">
        <v>1.4295305679000001</v>
      </c>
      <c r="K92" s="14">
        <v>0.35734611620000001</v>
      </c>
      <c r="L92" s="14">
        <v>1.0289600000000001E-5</v>
      </c>
      <c r="M92" s="14">
        <v>1.0658900000000001E-5</v>
      </c>
      <c r="N92" s="15" t="str">
        <f t="shared" si="5"/>
        <v/>
      </c>
    </row>
    <row r="93" spans="2:14" x14ac:dyDescent="0.15">
      <c r="B93" s="12">
        <v>1701</v>
      </c>
      <c r="C93" s="13" t="s">
        <v>33</v>
      </c>
      <c r="D93" s="13">
        <v>4</v>
      </c>
      <c r="E93" s="13">
        <v>15</v>
      </c>
      <c r="F93" s="13">
        <v>4.0222300000000003E-5</v>
      </c>
      <c r="G93" s="13">
        <v>12</v>
      </c>
      <c r="H93" s="14">
        <v>5.74991E-5</v>
      </c>
      <c r="I93" s="14">
        <v>1.72767E-5</v>
      </c>
      <c r="J93" s="14">
        <v>1.4295305679000001</v>
      </c>
      <c r="K93" s="14">
        <v>0.35734611620000001</v>
      </c>
      <c r="L93" s="14">
        <v>6.1737718000000003E-6</v>
      </c>
      <c r="M93" s="14">
        <v>1.6832699999999999E-5</v>
      </c>
      <c r="N93" s="15" t="str">
        <f t="shared" si="5"/>
        <v/>
      </c>
    </row>
    <row r="94" spans="2:14" x14ac:dyDescent="0.15">
      <c r="B94" s="12">
        <v>1701</v>
      </c>
      <c r="C94" s="13" t="s">
        <v>33</v>
      </c>
      <c r="D94" s="13">
        <v>5</v>
      </c>
      <c r="E94" s="13">
        <v>14</v>
      </c>
      <c r="F94" s="13">
        <v>3.7540899999999998E-5</v>
      </c>
      <c r="G94" s="13">
        <v>8</v>
      </c>
      <c r="H94" s="14">
        <v>3.83327E-5</v>
      </c>
      <c r="I94" s="14">
        <v>7.9185921000000004E-7</v>
      </c>
      <c r="J94" s="14">
        <v>1.0210932628</v>
      </c>
      <c r="K94" s="14">
        <v>2.0873879599999999E-2</v>
      </c>
      <c r="L94" s="14">
        <v>1.6529174000000001E-8</v>
      </c>
      <c r="M94" s="14">
        <v>1.6849200000000001E-5</v>
      </c>
      <c r="N94" s="15" t="str">
        <f t="shared" si="5"/>
        <v/>
      </c>
    </row>
    <row r="95" spans="2:14" x14ac:dyDescent="0.15">
      <c r="B95" s="12">
        <v>1701</v>
      </c>
      <c r="C95" s="13" t="s">
        <v>34</v>
      </c>
      <c r="D95" s="13">
        <v>1</v>
      </c>
      <c r="E95" s="13">
        <v>372584</v>
      </c>
      <c r="F95" s="13">
        <v>0.99908024890000002</v>
      </c>
      <c r="G95" s="13">
        <v>208478</v>
      </c>
      <c r="H95" s="14">
        <v>0.99894105870000005</v>
      </c>
      <c r="I95" s="14">
        <v>-1.3919E-4</v>
      </c>
      <c r="J95" s="14">
        <v>0.99986068159999997</v>
      </c>
      <c r="K95" s="14">
        <v>-1.3932800000000001E-4</v>
      </c>
      <c r="L95" s="14">
        <v>1.9393125E-8</v>
      </c>
      <c r="M95" s="14">
        <v>1.9393125E-8</v>
      </c>
      <c r="N95" s="15">
        <f t="shared" si="5"/>
        <v>4.6771242294999998E-5</v>
      </c>
    </row>
    <row r="96" spans="2:14" x14ac:dyDescent="0.15">
      <c r="B96" s="12">
        <v>1701</v>
      </c>
      <c r="C96" s="13" t="s">
        <v>34</v>
      </c>
      <c r="D96" s="13">
        <v>2</v>
      </c>
      <c r="E96" s="13">
        <v>264</v>
      </c>
      <c r="F96" s="13">
        <v>7.079133E-4</v>
      </c>
      <c r="G96" s="13">
        <v>165</v>
      </c>
      <c r="H96" s="14">
        <v>7.9061229999999999E-4</v>
      </c>
      <c r="I96" s="14">
        <v>8.2699000000000002E-5</v>
      </c>
      <c r="J96" s="14">
        <v>1.1168207562000001</v>
      </c>
      <c r="K96" s="14">
        <v>0.11048603830000001</v>
      </c>
      <c r="L96" s="14">
        <v>9.1370818000000002E-6</v>
      </c>
      <c r="M96" s="14">
        <v>9.1564748999999995E-6</v>
      </c>
      <c r="N96" s="15" t="str">
        <f t="shared" si="5"/>
        <v/>
      </c>
    </row>
    <row r="97" spans="2:14" x14ac:dyDescent="0.15">
      <c r="B97" s="12">
        <v>1701</v>
      </c>
      <c r="C97" s="13" t="s">
        <v>34</v>
      </c>
      <c r="D97" s="13">
        <v>3</v>
      </c>
      <c r="E97" s="13">
        <v>59</v>
      </c>
      <c r="F97" s="13">
        <v>1.5820790000000001E-4</v>
      </c>
      <c r="G97" s="13">
        <v>47</v>
      </c>
      <c r="H97" s="14">
        <v>2.252047E-4</v>
      </c>
      <c r="I97" s="14">
        <v>6.6996799999999995E-5</v>
      </c>
      <c r="J97" s="14">
        <v>1.4234732349999999</v>
      </c>
      <c r="K97" s="14">
        <v>0.3530998253</v>
      </c>
      <c r="L97" s="14">
        <v>2.36566E-5</v>
      </c>
      <c r="M97" s="14">
        <v>3.2812999999999999E-5</v>
      </c>
      <c r="N97" s="15" t="str">
        <f t="shared" si="5"/>
        <v/>
      </c>
    </row>
    <row r="98" spans="2:14" x14ac:dyDescent="0.15">
      <c r="B98" s="12">
        <v>1701</v>
      </c>
      <c r="C98" s="13" t="s">
        <v>34</v>
      </c>
      <c r="D98" s="13">
        <v>4</v>
      </c>
      <c r="E98" s="13">
        <v>11</v>
      </c>
      <c r="F98" s="13">
        <v>2.9496400000000001E-5</v>
      </c>
      <c r="G98" s="13">
        <v>7</v>
      </c>
      <c r="H98" s="14">
        <v>3.3541100000000003E-5</v>
      </c>
      <c r="I98" s="14">
        <v>4.0447392000000003E-6</v>
      </c>
      <c r="J98" s="14">
        <v>1.1371265880999999</v>
      </c>
      <c r="K98" s="14">
        <v>0.12850454380000001</v>
      </c>
      <c r="L98" s="14">
        <v>5.1976736999999999E-7</v>
      </c>
      <c r="M98" s="14">
        <v>3.33328E-5</v>
      </c>
      <c r="N98" s="15" t="str">
        <f t="shared" si="5"/>
        <v/>
      </c>
    </row>
    <row r="99" spans="2:14" x14ac:dyDescent="0.15">
      <c r="B99" s="12">
        <v>1701</v>
      </c>
      <c r="C99" s="13" t="s">
        <v>34</v>
      </c>
      <c r="D99" s="13">
        <v>5</v>
      </c>
      <c r="E99" s="13">
        <v>9</v>
      </c>
      <c r="F99" s="13">
        <v>2.4133399999999998E-5</v>
      </c>
      <c r="G99" s="13">
        <v>2</v>
      </c>
      <c r="H99" s="14">
        <v>9.5831796000000005E-6</v>
      </c>
      <c r="I99" s="14">
        <v>-1.455E-5</v>
      </c>
      <c r="J99" s="14">
        <v>0.39709182440000002</v>
      </c>
      <c r="K99" s="14">
        <v>-0.92358772899999997</v>
      </c>
      <c r="L99" s="14">
        <v>1.34384E-5</v>
      </c>
      <c r="M99" s="14">
        <v>4.6771199999999997E-5</v>
      </c>
      <c r="N99" s="15" t="str">
        <f t="shared" si="5"/>
        <v/>
      </c>
    </row>
    <row r="100" spans="2:14" x14ac:dyDescent="0.15">
      <c r="B100" s="12">
        <v>1701</v>
      </c>
      <c r="C100" s="13" t="s">
        <v>35</v>
      </c>
      <c r="D100" s="13">
        <v>1</v>
      </c>
      <c r="E100" s="13">
        <v>98869</v>
      </c>
      <c r="F100" s="13">
        <v>0.2651162292</v>
      </c>
      <c r="G100" s="13">
        <v>57084</v>
      </c>
      <c r="H100" s="14">
        <v>0.27352311219999997</v>
      </c>
      <c r="I100" s="14">
        <v>8.4068831E-3</v>
      </c>
      <c r="J100" s="14">
        <v>1.0317101789000001</v>
      </c>
      <c r="K100" s="14">
        <v>3.12177932E-2</v>
      </c>
      <c r="L100" s="14">
        <v>2.6244430000000002E-4</v>
      </c>
      <c r="M100" s="14">
        <v>2.6244430000000002E-4</v>
      </c>
      <c r="N100" s="15">
        <f t="shared" si="5"/>
        <v>7.1126830000000003E-4</v>
      </c>
    </row>
    <row r="101" spans="2:14" x14ac:dyDescent="0.15">
      <c r="B101" s="12">
        <v>1701</v>
      </c>
      <c r="C101" s="13" t="s">
        <v>35</v>
      </c>
      <c r="D101" s="13">
        <v>2</v>
      </c>
      <c r="E101" s="13">
        <v>54278</v>
      </c>
      <c r="F101" s="13">
        <v>0.14554591110000001</v>
      </c>
      <c r="G101" s="13">
        <v>29102</v>
      </c>
      <c r="H101" s="14">
        <v>0.13944484639999999</v>
      </c>
      <c r="I101" s="14">
        <v>-6.1010650000000001E-3</v>
      </c>
      <c r="J101" s="14">
        <v>0.95808151070000003</v>
      </c>
      <c r="K101" s="14">
        <v>-4.282242E-2</v>
      </c>
      <c r="L101" s="14">
        <v>2.6126239999999998E-4</v>
      </c>
      <c r="M101" s="14">
        <v>5.237067E-4</v>
      </c>
      <c r="N101" s="15" t="str">
        <f t="shared" si="5"/>
        <v/>
      </c>
    </row>
    <row r="102" spans="2:14" x14ac:dyDescent="0.15">
      <c r="B102" s="12">
        <v>1701</v>
      </c>
      <c r="C102" s="13" t="s">
        <v>35</v>
      </c>
      <c r="D102" s="13">
        <v>3</v>
      </c>
      <c r="E102" s="13">
        <v>116718</v>
      </c>
      <c r="F102" s="13">
        <v>0.3129781432</v>
      </c>
      <c r="G102" s="13">
        <v>65866</v>
      </c>
      <c r="H102" s="14">
        <v>0.31560285389999998</v>
      </c>
      <c r="I102" s="14">
        <v>2.6247107E-3</v>
      </c>
      <c r="J102" s="14">
        <v>1.0083862428000001</v>
      </c>
      <c r="K102" s="14">
        <v>8.3512736000000004E-3</v>
      </c>
      <c r="L102" s="14">
        <v>2.19197E-5</v>
      </c>
      <c r="M102" s="14">
        <v>5.4562640000000004E-4</v>
      </c>
      <c r="N102" s="15" t="str">
        <f t="shared" si="5"/>
        <v/>
      </c>
    </row>
    <row r="103" spans="2:14" x14ac:dyDescent="0.15">
      <c r="B103" s="12">
        <v>1701</v>
      </c>
      <c r="C103" s="13" t="s">
        <v>35</v>
      </c>
      <c r="D103" s="13">
        <v>4</v>
      </c>
      <c r="E103" s="13">
        <v>13667</v>
      </c>
      <c r="F103" s="13">
        <v>3.66479231E-2</v>
      </c>
      <c r="G103" s="13">
        <v>7193</v>
      </c>
      <c r="H103" s="14">
        <v>3.4465905400000003E-2</v>
      </c>
      <c r="I103" s="14">
        <v>-2.182018E-3</v>
      </c>
      <c r="J103" s="14">
        <v>0.94045999260000002</v>
      </c>
      <c r="K103" s="14">
        <v>-6.1386169999999997E-2</v>
      </c>
      <c r="L103" s="14">
        <v>1.339457E-4</v>
      </c>
      <c r="M103" s="14">
        <v>6.7957209999999996E-4</v>
      </c>
      <c r="N103" s="15" t="str">
        <f t="shared" si="5"/>
        <v/>
      </c>
    </row>
    <row r="104" spans="2:14" x14ac:dyDescent="0.15">
      <c r="B104" s="12">
        <v>1701</v>
      </c>
      <c r="C104" s="13" t="s">
        <v>35</v>
      </c>
      <c r="D104" s="13">
        <v>5</v>
      </c>
      <c r="E104" s="13">
        <v>89395</v>
      </c>
      <c r="F104" s="13">
        <v>0.23971179349999999</v>
      </c>
      <c r="G104" s="13">
        <v>49454</v>
      </c>
      <c r="H104" s="14">
        <v>0.236963282</v>
      </c>
      <c r="I104" s="14">
        <v>-2.7485109999999999E-3</v>
      </c>
      <c r="J104" s="14">
        <v>0.98853410019999999</v>
      </c>
      <c r="K104" s="14">
        <v>-1.153214E-2</v>
      </c>
      <c r="L104" s="14">
        <v>3.1696200000000003E-5</v>
      </c>
      <c r="M104" s="14">
        <v>7.1126830000000003E-4</v>
      </c>
      <c r="N104" s="15" t="str">
        <f t="shared" si="5"/>
        <v/>
      </c>
    </row>
    <row r="105" spans="2:14" x14ac:dyDescent="0.15">
      <c r="B105" s="12">
        <v>1701</v>
      </c>
      <c r="C105" s="13" t="s">
        <v>36</v>
      </c>
      <c r="D105" s="13">
        <v>1</v>
      </c>
      <c r="E105" s="13">
        <v>19316</v>
      </c>
      <c r="F105" s="13">
        <v>5.1795659700000003E-2</v>
      </c>
      <c r="G105" s="13">
        <v>11071</v>
      </c>
      <c r="H105" s="14">
        <v>5.3047690699999997E-2</v>
      </c>
      <c r="I105" s="14">
        <v>1.252031E-3</v>
      </c>
      <c r="J105" s="14">
        <v>1.0241725071000001</v>
      </c>
      <c r="K105" s="14">
        <v>2.3884976400000001E-2</v>
      </c>
      <c r="L105" s="14">
        <v>2.9904699999999998E-5</v>
      </c>
      <c r="M105" s="14">
        <v>2.9904699999999998E-5</v>
      </c>
      <c r="N105" s="15">
        <f t="shared" si="5"/>
        <v>4.263979E-4</v>
      </c>
    </row>
    <row r="106" spans="2:14" x14ac:dyDescent="0.15">
      <c r="B106" s="12">
        <v>1701</v>
      </c>
      <c r="C106" s="13" t="s">
        <v>36</v>
      </c>
      <c r="D106" s="13">
        <v>2</v>
      </c>
      <c r="E106" s="13">
        <v>152904</v>
      </c>
      <c r="F106" s="13">
        <v>0.4100105383</v>
      </c>
      <c r="G106" s="13">
        <v>87457</v>
      </c>
      <c r="H106" s="14">
        <v>0.4190580693</v>
      </c>
      <c r="I106" s="14">
        <v>9.0475309999999993E-3</v>
      </c>
      <c r="J106" s="14">
        <v>1.0220665817000001</v>
      </c>
      <c r="K106" s="14">
        <v>2.1826637999999999E-2</v>
      </c>
      <c r="L106" s="14">
        <v>1.9747720000000001E-4</v>
      </c>
      <c r="M106" s="14">
        <v>2.2738190000000001E-4</v>
      </c>
      <c r="N106" s="15" t="str">
        <f t="shared" si="5"/>
        <v/>
      </c>
    </row>
    <row r="107" spans="2:14" x14ac:dyDescent="0.15">
      <c r="B107" s="12">
        <v>1701</v>
      </c>
      <c r="C107" s="13" t="s">
        <v>36</v>
      </c>
      <c r="D107" s="13">
        <v>3</v>
      </c>
      <c r="E107" s="13">
        <v>200707</v>
      </c>
      <c r="F107" s="13">
        <v>0.538193802</v>
      </c>
      <c r="G107" s="13">
        <v>110171</v>
      </c>
      <c r="H107" s="14">
        <v>0.52789423999999996</v>
      </c>
      <c r="I107" s="14">
        <v>-1.0299562E-2</v>
      </c>
      <c r="J107" s="14">
        <v>0.98086272649999995</v>
      </c>
      <c r="K107" s="14">
        <v>-1.9322761000000001E-2</v>
      </c>
      <c r="L107" s="14">
        <v>1.9901599999999999E-4</v>
      </c>
      <c r="M107" s="14">
        <v>4.263979E-4</v>
      </c>
      <c r="N107" s="15" t="str">
        <f t="shared" si="5"/>
        <v/>
      </c>
    </row>
    <row r="108" spans="2:14" x14ac:dyDescent="0.15">
      <c r="B108" s="12">
        <v>1701</v>
      </c>
      <c r="C108" s="13" t="s">
        <v>37</v>
      </c>
      <c r="D108" s="13">
        <v>1</v>
      </c>
      <c r="E108" s="13">
        <v>468</v>
      </c>
      <c r="F108" s="13">
        <v>1.2549372999999999E-3</v>
      </c>
      <c r="G108" s="13">
        <v>169</v>
      </c>
      <c r="H108" s="14">
        <v>8.0977869999999995E-4</v>
      </c>
      <c r="I108" s="14">
        <v>-4.4515899999999998E-4</v>
      </c>
      <c r="J108" s="14">
        <v>0.64527421470000002</v>
      </c>
      <c r="K108" s="14">
        <v>-0.43807991299999999</v>
      </c>
      <c r="L108" s="14">
        <v>1.9501499999999999E-4</v>
      </c>
      <c r="M108" s="14">
        <v>1.9501499999999999E-4</v>
      </c>
      <c r="N108" s="15">
        <f t="shared" si="5"/>
        <v>1.7333074057E-3</v>
      </c>
    </row>
    <row r="109" spans="2:14" x14ac:dyDescent="0.15">
      <c r="B109" s="12">
        <v>1701</v>
      </c>
      <c r="C109" s="13" t="s">
        <v>37</v>
      </c>
      <c r="D109" s="13">
        <v>2</v>
      </c>
      <c r="E109" s="13">
        <v>54920</v>
      </c>
      <c r="F109" s="13">
        <v>0.14726742770000001</v>
      </c>
      <c r="G109" s="13">
        <v>30980</v>
      </c>
      <c r="H109" s="14">
        <v>0.14844345210000001</v>
      </c>
      <c r="I109" s="14">
        <v>1.1760244E-3</v>
      </c>
      <c r="J109" s="14">
        <v>1.0079856381000001</v>
      </c>
      <c r="K109" s="14">
        <v>7.9539216000000003E-3</v>
      </c>
      <c r="L109" s="14">
        <v>9.3540057000000005E-6</v>
      </c>
      <c r="M109" s="14">
        <v>2.0436909999999999E-4</v>
      </c>
      <c r="N109" s="15" t="str">
        <f t="shared" si="5"/>
        <v/>
      </c>
    </row>
    <row r="110" spans="2:14" x14ac:dyDescent="0.15">
      <c r="B110" s="12">
        <v>1701</v>
      </c>
      <c r="C110" s="13" t="s">
        <v>37</v>
      </c>
      <c r="D110" s="13">
        <v>3</v>
      </c>
      <c r="E110" s="13">
        <v>150065</v>
      </c>
      <c r="F110" s="13">
        <v>0.4023977883</v>
      </c>
      <c r="G110" s="13">
        <v>81328</v>
      </c>
      <c r="H110" s="14">
        <v>0.38969041539999999</v>
      </c>
      <c r="I110" s="14">
        <v>-1.2707372999999999E-2</v>
      </c>
      <c r="J110" s="14">
        <v>0.96842086790000004</v>
      </c>
      <c r="K110" s="14">
        <v>-3.2088505000000003E-2</v>
      </c>
      <c r="L110" s="14">
        <v>4.077606E-4</v>
      </c>
      <c r="M110" s="14">
        <v>6.1212970000000002E-4</v>
      </c>
      <c r="N110" s="15" t="str">
        <f t="shared" si="5"/>
        <v/>
      </c>
    </row>
    <row r="111" spans="2:14" x14ac:dyDescent="0.15">
      <c r="B111" s="12">
        <v>1701</v>
      </c>
      <c r="C111" s="13" t="s">
        <v>37</v>
      </c>
      <c r="D111" s="13">
        <v>4</v>
      </c>
      <c r="E111" s="13">
        <v>105620</v>
      </c>
      <c r="F111" s="13">
        <v>0.2832189678</v>
      </c>
      <c r="G111" s="13">
        <v>58719</v>
      </c>
      <c r="H111" s="14">
        <v>0.28135736160000002</v>
      </c>
      <c r="I111" s="14">
        <v>-1.861606E-3</v>
      </c>
      <c r="J111" s="14">
        <v>0.99342697189999996</v>
      </c>
      <c r="K111" s="14">
        <v>-6.5947260000000004E-3</v>
      </c>
      <c r="L111" s="14">
        <v>1.2276800000000001E-5</v>
      </c>
      <c r="M111" s="14">
        <v>6.2440640000000001E-4</v>
      </c>
      <c r="N111" s="15" t="str">
        <f t="shared" si="5"/>
        <v/>
      </c>
    </row>
    <row r="112" spans="2:14" x14ac:dyDescent="0.15">
      <c r="B112" s="12">
        <v>1701</v>
      </c>
      <c r="C112" s="13" t="s">
        <v>37</v>
      </c>
      <c r="D112" s="13">
        <v>5</v>
      </c>
      <c r="E112" s="13">
        <v>61854</v>
      </c>
      <c r="F112" s="13">
        <v>0.16586087890000001</v>
      </c>
      <c r="G112" s="13">
        <v>37503</v>
      </c>
      <c r="H112" s="14">
        <v>0.1796989923</v>
      </c>
      <c r="I112" s="14">
        <v>1.3838113399999999E-2</v>
      </c>
      <c r="J112" s="14">
        <v>1.0834320515</v>
      </c>
      <c r="K112" s="14">
        <v>8.0133828000000004E-2</v>
      </c>
      <c r="L112" s="14">
        <v>1.108901E-3</v>
      </c>
      <c r="M112" s="14">
        <v>1.7333074E-3</v>
      </c>
      <c r="N112" s="15" t="str">
        <f t="shared" si="5"/>
        <v/>
      </c>
    </row>
    <row r="113" spans="2:14" x14ac:dyDescent="0.15">
      <c r="B113" s="12">
        <v>1701</v>
      </c>
      <c r="C113" s="13" t="s">
        <v>38</v>
      </c>
      <c r="D113" s="13">
        <v>1</v>
      </c>
      <c r="E113" s="13">
        <v>219586</v>
      </c>
      <c r="F113" s="13">
        <v>0.58881765060000002</v>
      </c>
      <c r="G113" s="13">
        <v>126867</v>
      </c>
      <c r="H113" s="14">
        <v>0.6078946234</v>
      </c>
      <c r="I113" s="14">
        <v>1.90769727E-2</v>
      </c>
      <c r="J113" s="14">
        <v>1.0323987786</v>
      </c>
      <c r="K113" s="14">
        <v>3.1885005799999998E-2</v>
      </c>
      <c r="L113" s="14">
        <v>6.0826939999999996E-4</v>
      </c>
      <c r="M113" s="14">
        <v>6.0826939999999996E-4</v>
      </c>
      <c r="N113" s="15">
        <f t="shared" si="5"/>
        <v>3.1896615000000001E-3</v>
      </c>
    </row>
    <row r="114" spans="2:14" x14ac:dyDescent="0.15">
      <c r="B114" s="12">
        <v>1701</v>
      </c>
      <c r="C114" s="13" t="s">
        <v>38</v>
      </c>
      <c r="D114" s="13">
        <v>2</v>
      </c>
      <c r="E114" s="13">
        <v>72431</v>
      </c>
      <c r="F114" s="13">
        <v>0.19422299809999999</v>
      </c>
      <c r="G114" s="13">
        <v>36700</v>
      </c>
      <c r="H114" s="14">
        <v>0.17585134569999999</v>
      </c>
      <c r="I114" s="14">
        <v>-1.8371651999999999E-2</v>
      </c>
      <c r="J114" s="14">
        <v>0.90540949049999997</v>
      </c>
      <c r="K114" s="14">
        <v>-9.9367962000000004E-2</v>
      </c>
      <c r="L114" s="14">
        <v>1.8255537E-3</v>
      </c>
      <c r="M114" s="14">
        <v>2.4338229999999999E-3</v>
      </c>
      <c r="N114" s="15" t="str">
        <f t="shared" si="5"/>
        <v/>
      </c>
    </row>
    <row r="115" spans="2:14" x14ac:dyDescent="0.15">
      <c r="B115" s="12">
        <v>1701</v>
      </c>
      <c r="C115" s="13" t="s">
        <v>38</v>
      </c>
      <c r="D115" s="13">
        <v>3</v>
      </c>
      <c r="E115" s="13">
        <v>34196</v>
      </c>
      <c r="F115" s="13">
        <v>9.1696230099999998E-2</v>
      </c>
      <c r="G115" s="13">
        <v>18027</v>
      </c>
      <c r="H115" s="14">
        <v>8.6377989399999994E-2</v>
      </c>
      <c r="I115" s="14">
        <v>-5.3182409999999996E-3</v>
      </c>
      <c r="J115" s="14">
        <v>0.94200153340000004</v>
      </c>
      <c r="K115" s="14">
        <v>-5.9748376999999998E-2</v>
      </c>
      <c r="L115" s="14">
        <v>3.1775629999999998E-4</v>
      </c>
      <c r="M115" s="14">
        <v>2.7515793000000002E-3</v>
      </c>
      <c r="N115" s="15" t="str">
        <f t="shared" si="5"/>
        <v/>
      </c>
    </row>
    <row r="116" spans="2:14" x14ac:dyDescent="0.15">
      <c r="B116" s="12">
        <v>1701</v>
      </c>
      <c r="C116" s="13" t="s">
        <v>38</v>
      </c>
      <c r="D116" s="13">
        <v>4</v>
      </c>
      <c r="E116" s="13">
        <v>18935</v>
      </c>
      <c r="F116" s="13">
        <v>5.0774012100000002E-2</v>
      </c>
      <c r="G116" s="13">
        <v>10376</v>
      </c>
      <c r="H116" s="14">
        <v>4.9717535799999997E-2</v>
      </c>
      <c r="I116" s="14">
        <v>-1.056476E-3</v>
      </c>
      <c r="J116" s="14">
        <v>0.97919257810000004</v>
      </c>
      <c r="K116" s="14">
        <v>-2.1026947000000001E-2</v>
      </c>
      <c r="L116" s="14">
        <v>2.2214499999999999E-5</v>
      </c>
      <c r="M116" s="14">
        <v>2.7737937999999999E-3</v>
      </c>
      <c r="N116" s="15" t="str">
        <f t="shared" si="5"/>
        <v/>
      </c>
    </row>
    <row r="117" spans="2:14" x14ac:dyDescent="0.15">
      <c r="B117" s="12">
        <v>1701</v>
      </c>
      <c r="C117" s="13" t="s">
        <v>38</v>
      </c>
      <c r="D117" s="13">
        <v>5</v>
      </c>
      <c r="E117" s="13">
        <v>27779</v>
      </c>
      <c r="F117" s="13">
        <v>7.4489109100000006E-2</v>
      </c>
      <c r="G117" s="13">
        <v>16729</v>
      </c>
      <c r="H117" s="14">
        <v>8.0158505800000002E-2</v>
      </c>
      <c r="I117" s="14">
        <v>5.6693967E-3</v>
      </c>
      <c r="J117" s="14">
        <v>1.0761104103000001</v>
      </c>
      <c r="K117" s="14">
        <v>7.3353068300000004E-2</v>
      </c>
      <c r="L117" s="14">
        <v>4.1586759999999998E-4</v>
      </c>
      <c r="M117" s="14">
        <v>3.1896614E-3</v>
      </c>
      <c r="N117" s="15" t="str">
        <f t="shared" si="5"/>
        <v/>
      </c>
    </row>
    <row r="118" spans="2:14" x14ac:dyDescent="0.15">
      <c r="B118" s="12">
        <v>1701</v>
      </c>
      <c r="C118" s="13" t="s">
        <v>39</v>
      </c>
      <c r="D118" s="13">
        <v>1</v>
      </c>
      <c r="E118" s="13">
        <v>223371</v>
      </c>
      <c r="F118" s="13">
        <v>0.59896709010000004</v>
      </c>
      <c r="G118" s="13">
        <v>117219</v>
      </c>
      <c r="H118" s="14">
        <v>0.56166536499999997</v>
      </c>
      <c r="I118" s="14">
        <v>-3.7301725000000001E-2</v>
      </c>
      <c r="J118" s="14">
        <v>0.93772324770000004</v>
      </c>
      <c r="K118" s="14">
        <v>-6.4300418999999998E-2</v>
      </c>
      <c r="L118" s="14">
        <v>2.3985165E-3</v>
      </c>
      <c r="M118" s="14">
        <v>2.3985165E-3</v>
      </c>
      <c r="N118" s="15">
        <f t="shared" si="5"/>
        <v>9.9365244000000005E-3</v>
      </c>
    </row>
    <row r="119" spans="2:14" x14ac:dyDescent="0.15">
      <c r="B119" s="12">
        <v>1701</v>
      </c>
      <c r="C119" s="13" t="s">
        <v>39</v>
      </c>
      <c r="D119" s="13">
        <v>2</v>
      </c>
      <c r="E119" s="13">
        <v>84898</v>
      </c>
      <c r="F119" s="13">
        <v>0.2276531332</v>
      </c>
      <c r="G119" s="13">
        <v>48914</v>
      </c>
      <c r="H119" s="14">
        <v>0.23437582360000001</v>
      </c>
      <c r="I119" s="14">
        <v>6.7226904000000001E-3</v>
      </c>
      <c r="J119" s="14">
        <v>1.02953041</v>
      </c>
      <c r="K119" s="14">
        <v>2.9102785700000001E-2</v>
      </c>
      <c r="L119" s="14">
        <v>1.95649E-4</v>
      </c>
      <c r="M119" s="14">
        <v>2.5941656E-3</v>
      </c>
      <c r="N119" s="15" t="str">
        <f t="shared" si="5"/>
        <v/>
      </c>
    </row>
    <row r="120" spans="2:14" x14ac:dyDescent="0.15">
      <c r="B120" s="12">
        <v>1701</v>
      </c>
      <c r="C120" s="13" t="s">
        <v>39</v>
      </c>
      <c r="D120" s="13">
        <v>3</v>
      </c>
      <c r="E120" s="13">
        <v>34266</v>
      </c>
      <c r="F120" s="13">
        <v>9.1883934400000006E-2</v>
      </c>
      <c r="G120" s="13">
        <v>20806</v>
      </c>
      <c r="H120" s="14">
        <v>9.9693817399999995E-2</v>
      </c>
      <c r="I120" s="14">
        <v>7.8098830000000001E-3</v>
      </c>
      <c r="J120" s="14">
        <v>1.0849972639000001</v>
      </c>
      <c r="K120" s="14">
        <v>8.1577465299999999E-2</v>
      </c>
      <c r="L120" s="14">
        <v>6.3711050000000004E-4</v>
      </c>
      <c r="M120" s="14">
        <v>3.2312759999999999E-3</v>
      </c>
      <c r="N120" s="15" t="str">
        <f t="shared" si="5"/>
        <v/>
      </c>
    </row>
    <row r="121" spans="2:14" x14ac:dyDescent="0.15">
      <c r="B121" s="12">
        <v>1701</v>
      </c>
      <c r="C121" s="13" t="s">
        <v>39</v>
      </c>
      <c r="D121" s="13">
        <v>4</v>
      </c>
      <c r="E121" s="13">
        <v>22512</v>
      </c>
      <c r="F121" s="13">
        <v>6.0365701600000002E-2</v>
      </c>
      <c r="G121" s="13">
        <v>15055</v>
      </c>
      <c r="H121" s="14">
        <v>7.2137384499999999E-2</v>
      </c>
      <c r="I121" s="14">
        <v>1.17716829E-2</v>
      </c>
      <c r="J121" s="14">
        <v>1.1950061466999999</v>
      </c>
      <c r="K121" s="14">
        <v>0.17815132910000001</v>
      </c>
      <c r="L121" s="14">
        <v>2.0971408999999998E-3</v>
      </c>
      <c r="M121" s="14">
        <v>5.3284170000000002E-3</v>
      </c>
      <c r="N121" s="15" t="str">
        <f t="shared" si="5"/>
        <v/>
      </c>
    </row>
    <row r="122" spans="2:14" x14ac:dyDescent="0.15">
      <c r="B122" s="12">
        <v>1701</v>
      </c>
      <c r="C122" s="13" t="s">
        <v>39</v>
      </c>
      <c r="D122" s="13">
        <v>5</v>
      </c>
      <c r="E122" s="13">
        <v>7880</v>
      </c>
      <c r="F122" s="13">
        <v>2.1130140799999999E-2</v>
      </c>
      <c r="G122" s="13">
        <v>6705</v>
      </c>
      <c r="H122" s="14">
        <v>3.2127609600000002E-2</v>
      </c>
      <c r="I122" s="14">
        <v>1.09974689E-2</v>
      </c>
      <c r="J122" s="14">
        <v>1.5204635878999999</v>
      </c>
      <c r="K122" s="14">
        <v>0.41901528040000002</v>
      </c>
      <c r="L122" s="14">
        <v>4.6081074999999999E-3</v>
      </c>
      <c r="M122" s="14">
        <v>9.9365245000000001E-3</v>
      </c>
      <c r="N122" s="15" t="str">
        <f t="shared" si="5"/>
        <v/>
      </c>
    </row>
    <row r="123" spans="2:14" x14ac:dyDescent="0.15">
      <c r="B123" s="12">
        <v>1701</v>
      </c>
      <c r="C123" s="13" t="s">
        <v>40</v>
      </c>
      <c r="D123" s="13">
        <v>1</v>
      </c>
      <c r="E123" s="13">
        <v>347321</v>
      </c>
      <c r="F123" s="13">
        <v>0.93133776850000005</v>
      </c>
      <c r="G123" s="13">
        <v>194041</v>
      </c>
      <c r="H123" s="14">
        <v>0.92976487669999996</v>
      </c>
      <c r="I123" s="14">
        <v>-1.572892E-3</v>
      </c>
      <c r="J123" s="14">
        <v>0.99831114779999997</v>
      </c>
      <c r="K123" s="14">
        <v>-1.69028E-3</v>
      </c>
      <c r="L123" s="14">
        <v>2.6586275000000001E-6</v>
      </c>
      <c r="M123" s="14">
        <v>2.6586275000000001E-6</v>
      </c>
      <c r="N123" s="15">
        <f t="shared" si="5"/>
        <v>1.3649469956000001E-4</v>
      </c>
    </row>
    <row r="124" spans="2:14" x14ac:dyDescent="0.15">
      <c r="B124" s="12">
        <v>1701</v>
      </c>
      <c r="C124" s="13" t="s">
        <v>40</v>
      </c>
      <c r="D124" s="13">
        <v>2</v>
      </c>
      <c r="E124" s="13">
        <v>18746</v>
      </c>
      <c r="F124" s="13">
        <v>5.0267210499999999E-2</v>
      </c>
      <c r="G124" s="13">
        <v>10521</v>
      </c>
      <c r="H124" s="14">
        <v>5.0412316300000003E-2</v>
      </c>
      <c r="I124" s="14">
        <v>1.451058E-4</v>
      </c>
      <c r="J124" s="14">
        <v>1.0028866894999999</v>
      </c>
      <c r="K124" s="14">
        <v>2.8825309999999998E-3</v>
      </c>
      <c r="L124" s="14">
        <v>4.1827206000000001E-7</v>
      </c>
      <c r="M124" s="14">
        <v>3.0768995E-6</v>
      </c>
      <c r="N124" s="15" t="str">
        <f t="shared" si="5"/>
        <v/>
      </c>
    </row>
    <row r="125" spans="2:14" x14ac:dyDescent="0.15">
      <c r="B125" s="12">
        <v>1701</v>
      </c>
      <c r="C125" s="13" t="s">
        <v>40</v>
      </c>
      <c r="D125" s="13">
        <v>3</v>
      </c>
      <c r="E125" s="13">
        <v>6449</v>
      </c>
      <c r="F125" s="13">
        <v>1.72929286E-2</v>
      </c>
      <c r="G125" s="13">
        <v>3857</v>
      </c>
      <c r="H125" s="14">
        <v>1.8481161900000001E-2</v>
      </c>
      <c r="I125" s="14">
        <v>1.1882332E-3</v>
      </c>
      <c r="J125" s="14">
        <v>1.0687120873</v>
      </c>
      <c r="K125" s="14">
        <v>6.64542667E-2</v>
      </c>
      <c r="L125" s="14">
        <v>7.8963199999999996E-5</v>
      </c>
      <c r="M125" s="14">
        <v>8.2040100000000001E-5</v>
      </c>
      <c r="N125" s="15" t="str">
        <f t="shared" si="5"/>
        <v/>
      </c>
    </row>
    <row r="126" spans="2:14" x14ac:dyDescent="0.15">
      <c r="B126" s="12">
        <v>1701</v>
      </c>
      <c r="C126" s="13" t="s">
        <v>40</v>
      </c>
      <c r="D126" s="13">
        <v>4</v>
      </c>
      <c r="E126" s="13">
        <v>371</v>
      </c>
      <c r="F126" s="13">
        <v>9.9483280000000002E-4</v>
      </c>
      <c r="G126" s="13">
        <v>246</v>
      </c>
      <c r="H126" s="14">
        <v>1.1787311E-3</v>
      </c>
      <c r="I126" s="14">
        <v>1.8389829999999999E-4</v>
      </c>
      <c r="J126" s="14">
        <v>1.1848535031</v>
      </c>
      <c r="K126" s="14">
        <v>0.16961914089999999</v>
      </c>
      <c r="L126" s="14">
        <v>3.1192699999999997E-5</v>
      </c>
      <c r="M126" s="14">
        <v>1.132327E-4</v>
      </c>
      <c r="N126" s="15" t="str">
        <f t="shared" si="5"/>
        <v/>
      </c>
    </row>
    <row r="127" spans="2:14" x14ac:dyDescent="0.15">
      <c r="B127" s="12">
        <v>1701</v>
      </c>
      <c r="C127" s="13" t="s">
        <v>40</v>
      </c>
      <c r="D127" s="13">
        <v>5</v>
      </c>
      <c r="E127" s="13">
        <v>40</v>
      </c>
      <c r="F127" s="13">
        <v>1.072596E-4</v>
      </c>
      <c r="G127" s="13">
        <v>34</v>
      </c>
      <c r="H127" s="14">
        <v>1.6291410000000001E-4</v>
      </c>
      <c r="I127" s="14">
        <v>5.5654500000000001E-5</v>
      </c>
      <c r="J127" s="14">
        <v>1.5188762283999999</v>
      </c>
      <c r="K127" s="14">
        <v>0.41797073800000001</v>
      </c>
      <c r="L127" s="14">
        <v>2.3261900000000002E-5</v>
      </c>
      <c r="M127" s="14">
        <v>1.3649469999999999E-4</v>
      </c>
      <c r="N127" s="15" t="str">
        <f t="shared" si="5"/>
        <v/>
      </c>
    </row>
    <row r="128" spans="2:14" x14ac:dyDescent="0.15">
      <c r="B128" s="12">
        <v>1701</v>
      </c>
      <c r="C128" s="13" t="s">
        <v>41</v>
      </c>
      <c r="D128" s="13">
        <v>1</v>
      </c>
      <c r="E128" s="13">
        <v>331734</v>
      </c>
      <c r="F128" s="13">
        <v>0.8895413848</v>
      </c>
      <c r="G128" s="13">
        <v>188045</v>
      </c>
      <c r="H128" s="14">
        <v>0.90103450419999997</v>
      </c>
      <c r="I128" s="14">
        <v>1.1493119499999999E-2</v>
      </c>
      <c r="J128" s="14">
        <v>1.0129202751999999</v>
      </c>
      <c r="K128" s="14">
        <v>1.28375205E-2</v>
      </c>
      <c r="L128" s="14">
        <v>1.4754319999999999E-4</v>
      </c>
      <c r="M128" s="14">
        <v>1.4754319999999999E-4</v>
      </c>
      <c r="N128" s="15">
        <f t="shared" si="5"/>
        <v>1.4102884000000001E-3</v>
      </c>
    </row>
    <row r="129" spans="2:14" x14ac:dyDescent="0.15">
      <c r="B129" s="12">
        <v>1701</v>
      </c>
      <c r="C129" s="13" t="s">
        <v>41</v>
      </c>
      <c r="D129" s="13">
        <v>2</v>
      </c>
      <c r="E129" s="13">
        <v>41193</v>
      </c>
      <c r="F129" s="13">
        <v>0.1104586152</v>
      </c>
      <c r="G129" s="13">
        <v>20654</v>
      </c>
      <c r="H129" s="14">
        <v>9.8965495799999997E-2</v>
      </c>
      <c r="I129" s="14">
        <v>-1.1493119E-2</v>
      </c>
      <c r="J129" s="14">
        <v>0.89595090030000002</v>
      </c>
      <c r="K129" s="14">
        <v>-0.109869666</v>
      </c>
      <c r="L129" s="14">
        <v>1.2627452000000001E-3</v>
      </c>
      <c r="M129" s="14">
        <v>1.4102883999999999E-3</v>
      </c>
      <c r="N129" s="15" t="str">
        <f t="shared" si="5"/>
        <v/>
      </c>
    </row>
    <row r="130" spans="2:14" x14ac:dyDescent="0.15">
      <c r="B130" s="12">
        <v>1701</v>
      </c>
      <c r="C130" s="13" t="s">
        <v>42</v>
      </c>
      <c r="D130" s="13">
        <v>1</v>
      </c>
      <c r="E130" s="13">
        <v>306984</v>
      </c>
      <c r="F130" s="13">
        <v>0.82317450869999997</v>
      </c>
      <c r="G130" s="13">
        <v>172963</v>
      </c>
      <c r="H130" s="14">
        <v>0.82876774689999999</v>
      </c>
      <c r="I130" s="14">
        <v>5.5932381999999996E-3</v>
      </c>
      <c r="J130" s="14">
        <v>1.0067947174</v>
      </c>
      <c r="K130" s="14">
        <v>6.7717374E-3</v>
      </c>
      <c r="L130" s="14">
        <v>3.7875900000000001E-5</v>
      </c>
      <c r="M130" s="14">
        <v>3.7875900000000001E-5</v>
      </c>
      <c r="N130" s="15">
        <f t="shared" si="5"/>
        <v>2.176565E-4</v>
      </c>
    </row>
    <row r="131" spans="2:14" x14ac:dyDescent="0.15">
      <c r="B131" s="12">
        <v>1701</v>
      </c>
      <c r="C131" s="13" t="s">
        <v>42</v>
      </c>
      <c r="D131" s="13">
        <v>2</v>
      </c>
      <c r="E131" s="13">
        <v>65943</v>
      </c>
      <c r="F131" s="13">
        <v>0.1768254913</v>
      </c>
      <c r="G131" s="13">
        <v>35736</v>
      </c>
      <c r="H131" s="14">
        <v>0.17123225310000001</v>
      </c>
      <c r="I131" s="14">
        <v>-5.5932380000000004E-3</v>
      </c>
      <c r="J131" s="14">
        <v>0.96836859819999999</v>
      </c>
      <c r="K131" s="14">
        <v>-3.2142481000000001E-2</v>
      </c>
      <c r="L131" s="14">
        <v>1.797806E-4</v>
      </c>
      <c r="M131" s="14">
        <v>2.176565E-4</v>
      </c>
      <c r="N131" s="15" t="str">
        <f t="shared" si="5"/>
        <v/>
      </c>
    </row>
    <row r="132" spans="2:14" x14ac:dyDescent="0.15">
      <c r="B132" s="12">
        <v>1701</v>
      </c>
      <c r="C132" s="13" t="s">
        <v>43</v>
      </c>
      <c r="D132" s="13">
        <v>1</v>
      </c>
      <c r="E132" s="13">
        <v>128587</v>
      </c>
      <c r="F132" s="13">
        <v>0.34480474729999999</v>
      </c>
      <c r="G132" s="13">
        <v>61736</v>
      </c>
      <c r="H132" s="14">
        <v>0.29581358800000002</v>
      </c>
      <c r="I132" s="14">
        <v>-4.8991158999999999E-2</v>
      </c>
      <c r="J132" s="14">
        <v>0.85791622739999995</v>
      </c>
      <c r="K132" s="14">
        <v>-0.15324882100000001</v>
      </c>
      <c r="L132" s="14">
        <v>7.5078374E-3</v>
      </c>
      <c r="M132" s="14">
        <v>7.5078374E-3</v>
      </c>
      <c r="N132" s="15">
        <f t="shared" si="5"/>
        <v>1.3500143400000001E-2</v>
      </c>
    </row>
    <row r="133" spans="2:14" x14ac:dyDescent="0.15">
      <c r="B133" s="12">
        <v>1701</v>
      </c>
      <c r="C133" s="13" t="s">
        <v>43</v>
      </c>
      <c r="D133" s="13">
        <v>2</v>
      </c>
      <c r="E133" s="13">
        <v>56948</v>
      </c>
      <c r="F133" s="13">
        <v>0.1527054893</v>
      </c>
      <c r="G133" s="13">
        <v>32533</v>
      </c>
      <c r="H133" s="14">
        <v>0.15588479099999999</v>
      </c>
      <c r="I133" s="14">
        <v>3.1793017000000001E-3</v>
      </c>
      <c r="J133" s="14">
        <v>1.0208198261000001</v>
      </c>
      <c r="K133" s="14">
        <v>2.0606055599999999E-2</v>
      </c>
      <c r="L133" s="14">
        <v>6.5512900000000001E-5</v>
      </c>
      <c r="M133" s="14">
        <v>7.5733503000000001E-3</v>
      </c>
      <c r="N133" s="15" t="str">
        <f t="shared" si="5"/>
        <v/>
      </c>
    </row>
    <row r="134" spans="2:14" x14ac:dyDescent="0.15">
      <c r="B134" s="12">
        <v>1701</v>
      </c>
      <c r="C134" s="13" t="s">
        <v>43</v>
      </c>
      <c r="D134" s="13">
        <v>3</v>
      </c>
      <c r="E134" s="13">
        <v>184562</v>
      </c>
      <c r="F134" s="13">
        <v>0.49490114689999998</v>
      </c>
      <c r="G134" s="13">
        <v>111760</v>
      </c>
      <c r="H134" s="14">
        <v>0.53550807619999996</v>
      </c>
      <c r="I134" s="14">
        <v>4.0606929399999998E-2</v>
      </c>
      <c r="J134" s="14">
        <v>1.0820505865000001</v>
      </c>
      <c r="K134" s="14">
        <v>7.88579321E-2</v>
      </c>
      <c r="L134" s="14">
        <v>3.2021785000000001E-3</v>
      </c>
      <c r="M134" s="14">
        <v>1.07755288E-2</v>
      </c>
      <c r="N134" s="15" t="str">
        <f t="shared" ref="N134:N197" si="6">IF(C134=C133,"",SUMIFS($L:$L,$C:$C,C134,$B:$B,B134))</f>
        <v/>
      </c>
    </row>
    <row r="135" spans="2:14" x14ac:dyDescent="0.15">
      <c r="B135" s="12">
        <v>1701</v>
      </c>
      <c r="C135" s="13" t="s">
        <v>43</v>
      </c>
      <c r="D135" s="13">
        <v>4</v>
      </c>
      <c r="E135" s="13">
        <v>2806</v>
      </c>
      <c r="F135" s="13">
        <v>7.5242607999999999E-3</v>
      </c>
      <c r="G135" s="13">
        <v>2641</v>
      </c>
      <c r="H135" s="14">
        <v>1.26545887E-2</v>
      </c>
      <c r="I135" s="14">
        <v>5.1303279000000004E-3</v>
      </c>
      <c r="J135" s="14">
        <v>1.6818381281000001</v>
      </c>
      <c r="K135" s="14">
        <v>0.51988731919999998</v>
      </c>
      <c r="L135" s="14">
        <v>2.6671923999999998E-3</v>
      </c>
      <c r="M135" s="14">
        <v>1.34427212E-2</v>
      </c>
      <c r="N135" s="15" t="str">
        <f t="shared" si="6"/>
        <v/>
      </c>
    </row>
    <row r="136" spans="2:14" x14ac:dyDescent="0.15">
      <c r="B136" s="12">
        <v>1701</v>
      </c>
      <c r="C136" s="13" t="s">
        <v>43</v>
      </c>
      <c r="D136" s="13">
        <v>5</v>
      </c>
      <c r="E136" s="13">
        <v>24</v>
      </c>
      <c r="F136" s="13">
        <v>6.4355800000000005E-5</v>
      </c>
      <c r="G136" s="13">
        <v>29</v>
      </c>
      <c r="H136" s="14">
        <v>1.3895610000000001E-4</v>
      </c>
      <c r="I136" s="14">
        <v>7.4600300000000005E-5</v>
      </c>
      <c r="J136" s="14">
        <v>2.1591867953000001</v>
      </c>
      <c r="K136" s="14">
        <v>0.76973166719999997</v>
      </c>
      <c r="L136" s="14">
        <v>5.7422200000000001E-5</v>
      </c>
      <c r="M136" s="14">
        <v>1.3500143399999999E-2</v>
      </c>
      <c r="N136" s="15" t="str">
        <f t="shared" si="6"/>
        <v/>
      </c>
    </row>
    <row r="137" spans="2:14" x14ac:dyDescent="0.15">
      <c r="B137" s="12">
        <v>1701</v>
      </c>
      <c r="C137" s="13" t="s">
        <v>44</v>
      </c>
      <c r="D137" s="13">
        <v>1</v>
      </c>
      <c r="E137" s="13">
        <v>362223</v>
      </c>
      <c r="F137" s="13">
        <v>0.97129733159999998</v>
      </c>
      <c r="G137" s="13">
        <v>203627</v>
      </c>
      <c r="H137" s="14">
        <v>0.97569705650000005</v>
      </c>
      <c r="I137" s="14">
        <v>4.3997248999999997E-3</v>
      </c>
      <c r="J137" s="14">
        <v>1.0045297405</v>
      </c>
      <c r="K137" s="14">
        <v>4.5195121000000003E-3</v>
      </c>
      <c r="L137" s="14">
        <v>1.9884599999999999E-5</v>
      </c>
      <c r="M137" s="14">
        <v>1.9884599999999999E-5</v>
      </c>
      <c r="N137" s="15">
        <f t="shared" si="6"/>
        <v>7.7697995759600002E-4</v>
      </c>
    </row>
    <row r="138" spans="2:14" x14ac:dyDescent="0.15">
      <c r="B138" s="12">
        <v>1701</v>
      </c>
      <c r="C138" s="13" t="s">
        <v>44</v>
      </c>
      <c r="D138" s="13">
        <v>2</v>
      </c>
      <c r="E138" s="13">
        <v>10048</v>
      </c>
      <c r="F138" s="13">
        <v>2.6943610900000001E-2</v>
      </c>
      <c r="G138" s="13">
        <v>4786</v>
      </c>
      <c r="H138" s="14">
        <v>2.2932548800000001E-2</v>
      </c>
      <c r="I138" s="14">
        <v>-4.0110620000000001E-3</v>
      </c>
      <c r="J138" s="14">
        <v>0.85113123239999999</v>
      </c>
      <c r="K138" s="14">
        <v>-0.161188953</v>
      </c>
      <c r="L138" s="14">
        <v>6.4653889999999998E-4</v>
      </c>
      <c r="M138" s="14">
        <v>6.6642350000000003E-4</v>
      </c>
      <c r="N138" s="15" t="str">
        <f t="shared" si="6"/>
        <v/>
      </c>
    </row>
    <row r="139" spans="2:14" x14ac:dyDescent="0.15">
      <c r="B139" s="12">
        <v>1701</v>
      </c>
      <c r="C139" s="13" t="s">
        <v>44</v>
      </c>
      <c r="D139" s="13">
        <v>3</v>
      </c>
      <c r="E139" s="13">
        <v>609</v>
      </c>
      <c r="F139" s="13">
        <v>1.6330273999999999E-3</v>
      </c>
      <c r="G139" s="13">
        <v>265</v>
      </c>
      <c r="H139" s="14">
        <v>1.2697712999999999E-3</v>
      </c>
      <c r="I139" s="14">
        <v>-3.6325600000000001E-4</v>
      </c>
      <c r="J139" s="14">
        <v>0.77755665129999996</v>
      </c>
      <c r="K139" s="14">
        <v>-0.25159877400000003</v>
      </c>
      <c r="L139" s="14">
        <v>9.1394800000000001E-5</v>
      </c>
      <c r="M139" s="14">
        <v>7.5781830000000005E-4</v>
      </c>
      <c r="N139" s="15" t="str">
        <f t="shared" si="6"/>
        <v/>
      </c>
    </row>
    <row r="140" spans="2:14" x14ac:dyDescent="0.15">
      <c r="B140" s="12">
        <v>1701</v>
      </c>
      <c r="C140" s="13" t="s">
        <v>44</v>
      </c>
      <c r="D140" s="13">
        <v>4</v>
      </c>
      <c r="E140" s="13">
        <v>31</v>
      </c>
      <c r="F140" s="13">
        <v>8.3126200000000004E-5</v>
      </c>
      <c r="G140" s="13">
        <v>17</v>
      </c>
      <c r="H140" s="14">
        <v>8.1457000000000003E-5</v>
      </c>
      <c r="I140" s="14">
        <v>-1.6691620000000001E-6</v>
      </c>
      <c r="J140" s="14">
        <v>0.9799201474</v>
      </c>
      <c r="K140" s="14">
        <v>-2.0284192999999999E-2</v>
      </c>
      <c r="L140" s="14">
        <v>3.3857596000000001E-8</v>
      </c>
      <c r="M140" s="14">
        <v>7.5785220000000001E-4</v>
      </c>
      <c r="N140" s="15" t="str">
        <f t="shared" si="6"/>
        <v/>
      </c>
    </row>
    <row r="141" spans="2:14" x14ac:dyDescent="0.15">
      <c r="B141" s="12">
        <v>1701</v>
      </c>
      <c r="C141" s="13" t="s">
        <v>44</v>
      </c>
      <c r="D141" s="13">
        <v>5</v>
      </c>
      <c r="E141" s="13">
        <v>16</v>
      </c>
      <c r="F141" s="13">
        <v>4.2903800000000001E-5</v>
      </c>
      <c r="G141" s="13">
        <v>4</v>
      </c>
      <c r="H141" s="14">
        <v>1.91664E-5</v>
      </c>
      <c r="I141" s="14">
        <v>-2.3737E-5</v>
      </c>
      <c r="J141" s="14">
        <v>0.44672830250000001</v>
      </c>
      <c r="K141" s="14">
        <v>-0.80580469399999999</v>
      </c>
      <c r="L141" s="14">
        <v>1.91278E-5</v>
      </c>
      <c r="M141" s="14">
        <v>7.769799E-4</v>
      </c>
      <c r="N141" s="15" t="str">
        <f t="shared" si="6"/>
        <v/>
      </c>
    </row>
    <row r="142" spans="2:14" x14ac:dyDescent="0.15">
      <c r="B142" s="12">
        <v>1701</v>
      </c>
      <c r="C142" s="13" t="s">
        <v>45</v>
      </c>
      <c r="D142" s="13">
        <v>1</v>
      </c>
      <c r="E142" s="13">
        <v>200084</v>
      </c>
      <c r="F142" s="13">
        <v>0.5365232338</v>
      </c>
      <c r="G142" s="13">
        <v>116471</v>
      </c>
      <c r="H142" s="14">
        <v>0.55808125580000001</v>
      </c>
      <c r="I142" s="14">
        <v>2.1558022E-2</v>
      </c>
      <c r="J142" s="14">
        <v>1.0401809663999999</v>
      </c>
      <c r="K142" s="14">
        <v>3.9394704099999997E-2</v>
      </c>
      <c r="L142" s="14">
        <v>8.4927189999999995E-4</v>
      </c>
      <c r="M142" s="14">
        <v>8.4927189999999995E-4</v>
      </c>
      <c r="N142" s="15">
        <f t="shared" si="6"/>
        <v>1.9985518448999997E-3</v>
      </c>
    </row>
    <row r="143" spans="2:14" x14ac:dyDescent="0.15">
      <c r="B143" s="12">
        <v>1701</v>
      </c>
      <c r="C143" s="13" t="s">
        <v>45</v>
      </c>
      <c r="D143" s="13">
        <v>2</v>
      </c>
      <c r="E143" s="13">
        <v>95329</v>
      </c>
      <c r="F143" s="13">
        <v>0.25562375479999999</v>
      </c>
      <c r="G143" s="13">
        <v>50203</v>
      </c>
      <c r="H143" s="14">
        <v>0.24055218279999999</v>
      </c>
      <c r="I143" s="14">
        <v>-1.5071572E-2</v>
      </c>
      <c r="J143" s="14">
        <v>0.94104001800000003</v>
      </c>
      <c r="K143" s="14">
        <v>-6.0769613E-2</v>
      </c>
      <c r="L143" s="14">
        <v>9.1589359999999997E-4</v>
      </c>
      <c r="M143" s="14">
        <v>1.7651654999999999E-3</v>
      </c>
      <c r="N143" s="15" t="str">
        <f t="shared" si="6"/>
        <v/>
      </c>
    </row>
    <row r="144" spans="2:14" x14ac:dyDescent="0.15">
      <c r="B144" s="12">
        <v>1701</v>
      </c>
      <c r="C144" s="13" t="s">
        <v>45</v>
      </c>
      <c r="D144" s="13">
        <v>3</v>
      </c>
      <c r="E144" s="13">
        <v>37342</v>
      </c>
      <c r="F144" s="13">
        <v>0.10013219750000001</v>
      </c>
      <c r="G144" s="13">
        <v>20096</v>
      </c>
      <c r="H144" s="14">
        <v>9.6291788700000006E-2</v>
      </c>
      <c r="I144" s="14">
        <v>-3.8404089999999999E-3</v>
      </c>
      <c r="J144" s="14">
        <v>0.96164661419999997</v>
      </c>
      <c r="K144" s="14">
        <v>-3.9108241000000002E-2</v>
      </c>
      <c r="L144" s="14">
        <v>1.501916E-4</v>
      </c>
      <c r="M144" s="14">
        <v>1.9153570999999999E-3</v>
      </c>
      <c r="N144" s="15" t="str">
        <f t="shared" si="6"/>
        <v/>
      </c>
    </row>
    <row r="145" spans="2:14" x14ac:dyDescent="0.15">
      <c r="B145" s="12">
        <v>1701</v>
      </c>
      <c r="C145" s="13" t="s">
        <v>45</v>
      </c>
      <c r="D145" s="13">
        <v>4</v>
      </c>
      <c r="E145" s="13">
        <v>18498</v>
      </c>
      <c r="F145" s="13">
        <v>4.9602200999999999E-2</v>
      </c>
      <c r="G145" s="13">
        <v>9958</v>
      </c>
      <c r="H145" s="14">
        <v>4.7714651199999999E-2</v>
      </c>
      <c r="I145" s="14">
        <v>-1.88755E-3</v>
      </c>
      <c r="J145" s="14">
        <v>0.96194625060000005</v>
      </c>
      <c r="K145" s="14">
        <v>-3.8796702000000002E-2</v>
      </c>
      <c r="L145" s="14">
        <v>7.3230699999999997E-5</v>
      </c>
      <c r="M145" s="14">
        <v>1.9885877999999998E-3</v>
      </c>
      <c r="N145" s="15" t="str">
        <f t="shared" si="6"/>
        <v/>
      </c>
    </row>
    <row r="146" spans="2:14" x14ac:dyDescent="0.15">
      <c r="B146" s="12">
        <v>1701</v>
      </c>
      <c r="C146" s="13" t="s">
        <v>45</v>
      </c>
      <c r="D146" s="13">
        <v>5</v>
      </c>
      <c r="E146" s="13">
        <v>21674</v>
      </c>
      <c r="F146" s="13">
        <v>5.8118613E-2</v>
      </c>
      <c r="G146" s="13">
        <v>11971</v>
      </c>
      <c r="H146" s="14">
        <v>5.73601215E-2</v>
      </c>
      <c r="I146" s="14">
        <v>-7.5849200000000004E-4</v>
      </c>
      <c r="J146" s="14">
        <v>0.98694924959999997</v>
      </c>
      <c r="K146" s="14">
        <v>-1.313666E-2</v>
      </c>
      <c r="L146" s="14">
        <v>9.9640448999999996E-6</v>
      </c>
      <c r="M146" s="14">
        <v>1.9985519000000002E-3</v>
      </c>
      <c r="N146" s="15" t="str">
        <f t="shared" si="6"/>
        <v/>
      </c>
    </row>
    <row r="147" spans="2:14" x14ac:dyDescent="0.15">
      <c r="B147" s="12">
        <v>1701</v>
      </c>
      <c r="C147" s="13" t="s">
        <v>46</v>
      </c>
      <c r="D147" s="13">
        <v>1</v>
      </c>
      <c r="E147" s="13">
        <v>353450</v>
      </c>
      <c r="F147" s="13">
        <v>0.94777262039999999</v>
      </c>
      <c r="G147" s="13">
        <v>196756</v>
      </c>
      <c r="H147" s="14">
        <v>0.94277404300000001</v>
      </c>
      <c r="I147" s="14">
        <v>-4.9985769999999997E-3</v>
      </c>
      <c r="J147" s="14">
        <v>0.99472597409999997</v>
      </c>
      <c r="K147" s="14">
        <v>-5.2879829999999996E-3</v>
      </c>
      <c r="L147" s="14">
        <v>2.6432400000000001E-5</v>
      </c>
      <c r="M147" s="14">
        <v>2.6432400000000001E-5</v>
      </c>
      <c r="N147" s="15">
        <f t="shared" si="6"/>
        <v>5.3108209999999992E-4</v>
      </c>
    </row>
    <row r="148" spans="2:14" x14ac:dyDescent="0.15">
      <c r="B148" s="12">
        <v>1701</v>
      </c>
      <c r="C148" s="13" t="s">
        <v>46</v>
      </c>
      <c r="D148" s="13">
        <v>2</v>
      </c>
      <c r="E148" s="13">
        <v>17699</v>
      </c>
      <c r="F148" s="13">
        <v>4.7459690499999999E-2</v>
      </c>
      <c r="G148" s="13">
        <v>10875</v>
      </c>
      <c r="H148" s="14">
        <v>5.2108539099999997E-2</v>
      </c>
      <c r="I148" s="14">
        <v>4.6488485999999999E-3</v>
      </c>
      <c r="J148" s="14">
        <v>1.0979536220999999</v>
      </c>
      <c r="K148" s="14">
        <v>9.3448103699999993E-2</v>
      </c>
      <c r="L148" s="14">
        <v>4.344261E-4</v>
      </c>
      <c r="M148" s="14">
        <v>4.6085849999999998E-4</v>
      </c>
      <c r="N148" s="15" t="str">
        <f t="shared" si="6"/>
        <v/>
      </c>
    </row>
    <row r="149" spans="2:14" x14ac:dyDescent="0.15">
      <c r="B149" s="12">
        <v>1701</v>
      </c>
      <c r="C149" s="13" t="s">
        <v>46</v>
      </c>
      <c r="D149" s="13">
        <v>3</v>
      </c>
      <c r="E149" s="13">
        <v>1526</v>
      </c>
      <c r="F149" s="13">
        <v>4.0919537000000004E-3</v>
      </c>
      <c r="G149" s="13">
        <v>939</v>
      </c>
      <c r="H149" s="14">
        <v>4.4993027999999996E-3</v>
      </c>
      <c r="I149" s="14">
        <v>4.0734920000000001E-4</v>
      </c>
      <c r="J149" s="14">
        <v>1.0995488231999999</v>
      </c>
      <c r="K149" s="14">
        <v>9.4899934899999996E-2</v>
      </c>
      <c r="L149" s="14">
        <v>3.86574E-5</v>
      </c>
      <c r="M149" s="14">
        <v>4.9951590000000005E-4</v>
      </c>
      <c r="N149" s="15" t="str">
        <f t="shared" si="6"/>
        <v/>
      </c>
    </row>
    <row r="150" spans="2:14" x14ac:dyDescent="0.15">
      <c r="B150" s="12">
        <v>1701</v>
      </c>
      <c r="C150" s="13" t="s">
        <v>46</v>
      </c>
      <c r="D150" s="13">
        <v>4</v>
      </c>
      <c r="E150" s="13">
        <v>234</v>
      </c>
      <c r="F150" s="13">
        <v>6.2746860000000005E-4</v>
      </c>
      <c r="G150" s="13">
        <v>112</v>
      </c>
      <c r="H150" s="14">
        <v>5.366581E-4</v>
      </c>
      <c r="I150" s="14">
        <v>-9.0810999999999995E-5</v>
      </c>
      <c r="J150" s="14">
        <v>0.85527469879999996</v>
      </c>
      <c r="K150" s="14">
        <v>-0.156332577</v>
      </c>
      <c r="L150" s="14">
        <v>1.4196700000000001E-5</v>
      </c>
      <c r="M150" s="14">
        <v>5.137125E-4</v>
      </c>
      <c r="N150" s="15" t="str">
        <f t="shared" si="6"/>
        <v/>
      </c>
    </row>
    <row r="151" spans="2:14" x14ac:dyDescent="0.15">
      <c r="B151" s="12">
        <v>1701</v>
      </c>
      <c r="C151" s="13" t="s">
        <v>46</v>
      </c>
      <c r="D151" s="13">
        <v>5</v>
      </c>
      <c r="E151" s="13">
        <v>18</v>
      </c>
      <c r="F151" s="13">
        <v>4.8266799999999997E-5</v>
      </c>
      <c r="G151" s="13">
        <v>17</v>
      </c>
      <c r="H151" s="14">
        <v>8.1457000000000003E-5</v>
      </c>
      <c r="I151" s="14">
        <v>3.3190199999999999E-5</v>
      </c>
      <c r="J151" s="14">
        <v>1.6876402537999999</v>
      </c>
      <c r="K151" s="14">
        <v>0.5233312537</v>
      </c>
      <c r="L151" s="14">
        <v>1.73695E-5</v>
      </c>
      <c r="M151" s="14">
        <v>5.31082E-4</v>
      </c>
      <c r="N151" s="15" t="str">
        <f t="shared" si="6"/>
        <v/>
      </c>
    </row>
    <row r="152" spans="2:14" x14ac:dyDescent="0.15">
      <c r="B152" s="12">
        <v>1701</v>
      </c>
      <c r="C152" s="13" t="s">
        <v>47</v>
      </c>
      <c r="D152" s="13">
        <v>1</v>
      </c>
      <c r="E152" s="13">
        <v>364138</v>
      </c>
      <c r="F152" s="13">
        <v>0.97643238489999995</v>
      </c>
      <c r="G152" s="13">
        <v>203182</v>
      </c>
      <c r="H152" s="14">
        <v>0.97356479910000004</v>
      </c>
      <c r="I152" s="14">
        <v>-2.8675860000000001E-3</v>
      </c>
      <c r="J152" s="14">
        <v>0.99706320079999999</v>
      </c>
      <c r="K152" s="14">
        <v>-2.9411200000000002E-3</v>
      </c>
      <c r="L152" s="14">
        <v>8.4339141000000006E-6</v>
      </c>
      <c r="M152" s="14">
        <v>8.4339141000000006E-6</v>
      </c>
      <c r="N152" s="15">
        <f t="shared" si="6"/>
        <v>3.4448752145999995E-4</v>
      </c>
    </row>
    <row r="153" spans="2:14" x14ac:dyDescent="0.15">
      <c r="B153" s="12">
        <v>1701</v>
      </c>
      <c r="C153" s="13" t="s">
        <v>47</v>
      </c>
      <c r="D153" s="13">
        <v>2</v>
      </c>
      <c r="E153" s="13">
        <v>8518</v>
      </c>
      <c r="F153" s="13">
        <v>2.2840931299999999E-2</v>
      </c>
      <c r="G153" s="13">
        <v>5354</v>
      </c>
      <c r="H153" s="14">
        <v>2.56541718E-2</v>
      </c>
      <c r="I153" s="14">
        <v>2.8132405E-3</v>
      </c>
      <c r="J153" s="14">
        <v>1.1231666267</v>
      </c>
      <c r="K153" s="14">
        <v>0.11615204110000001</v>
      </c>
      <c r="L153" s="14">
        <v>3.2676359999999998E-4</v>
      </c>
      <c r="M153" s="14">
        <v>3.3519749999999998E-4</v>
      </c>
      <c r="N153" s="15" t="str">
        <f t="shared" si="6"/>
        <v/>
      </c>
    </row>
    <row r="154" spans="2:14" x14ac:dyDescent="0.15">
      <c r="B154" s="12">
        <v>1701</v>
      </c>
      <c r="C154" s="13" t="s">
        <v>47</v>
      </c>
      <c r="D154" s="13">
        <v>3</v>
      </c>
      <c r="E154" s="13">
        <v>130</v>
      </c>
      <c r="F154" s="13">
        <v>3.4859369999999998E-4</v>
      </c>
      <c r="G154" s="13">
        <v>75</v>
      </c>
      <c r="H154" s="14">
        <v>3.5936920000000002E-4</v>
      </c>
      <c r="I154" s="14">
        <v>1.07755E-5</v>
      </c>
      <c r="J154" s="14">
        <v>1.0309114672999999</v>
      </c>
      <c r="K154" s="14">
        <v>3.0443330599999999E-2</v>
      </c>
      <c r="L154" s="14">
        <v>3.2804340000000002E-7</v>
      </c>
      <c r="M154" s="14">
        <v>3.3552560000000003E-4</v>
      </c>
      <c r="N154" s="15" t="str">
        <f t="shared" si="6"/>
        <v/>
      </c>
    </row>
    <row r="155" spans="2:14" x14ac:dyDescent="0.15">
      <c r="B155" s="12">
        <v>1701</v>
      </c>
      <c r="C155" s="13" t="s">
        <v>47</v>
      </c>
      <c r="D155" s="13">
        <v>4</v>
      </c>
      <c r="E155" s="13">
        <v>101</v>
      </c>
      <c r="F155" s="13">
        <v>2.7083050000000002E-4</v>
      </c>
      <c r="G155" s="13">
        <v>67</v>
      </c>
      <c r="H155" s="14">
        <v>3.2103649999999997E-4</v>
      </c>
      <c r="I155" s="14">
        <v>5.0206E-5</v>
      </c>
      <c r="J155" s="14">
        <v>1.1853780700000001</v>
      </c>
      <c r="K155" s="14">
        <v>0.17006177010000001</v>
      </c>
      <c r="L155" s="14">
        <v>8.5381266999999995E-6</v>
      </c>
      <c r="M155" s="14">
        <v>3.440637E-4</v>
      </c>
      <c r="N155" s="15" t="str">
        <f t="shared" si="6"/>
        <v/>
      </c>
    </row>
    <row r="156" spans="2:14" x14ac:dyDescent="0.15">
      <c r="B156" s="12">
        <v>1701</v>
      </c>
      <c r="C156" s="13" t="s">
        <v>47</v>
      </c>
      <c r="D156" s="13">
        <v>5</v>
      </c>
      <c r="E156" s="13">
        <v>40</v>
      </c>
      <c r="F156" s="13">
        <v>1.072596E-4</v>
      </c>
      <c r="G156" s="13">
        <v>21</v>
      </c>
      <c r="H156" s="14">
        <v>1.006234E-4</v>
      </c>
      <c r="I156" s="14">
        <v>-6.6362120000000004E-6</v>
      </c>
      <c r="J156" s="14">
        <v>0.93812943520000003</v>
      </c>
      <c r="K156" s="14">
        <v>-6.3867349000000004E-2</v>
      </c>
      <c r="L156" s="14">
        <v>4.2383725999999998E-7</v>
      </c>
      <c r="M156" s="14">
        <v>3.4448749999999999E-4</v>
      </c>
      <c r="N156" s="15" t="str">
        <f t="shared" si="6"/>
        <v/>
      </c>
    </row>
    <row r="157" spans="2:14" x14ac:dyDescent="0.15">
      <c r="B157" s="12">
        <v>1701</v>
      </c>
      <c r="C157" s="13" t="s">
        <v>48</v>
      </c>
      <c r="D157" s="13">
        <v>1</v>
      </c>
      <c r="E157" s="13">
        <v>360339</v>
      </c>
      <c r="F157" s="13">
        <v>0.96624540459999997</v>
      </c>
      <c r="G157" s="13">
        <v>201111</v>
      </c>
      <c r="H157" s="14">
        <v>0.96364141660000002</v>
      </c>
      <c r="I157" s="14">
        <v>-2.6039879999999998E-3</v>
      </c>
      <c r="J157" s="14">
        <v>0.99730504490000005</v>
      </c>
      <c r="K157" s="14">
        <v>-2.698593E-3</v>
      </c>
      <c r="L157" s="14">
        <v>7.0271040000000001E-6</v>
      </c>
      <c r="M157" s="14">
        <v>7.0271040000000001E-6</v>
      </c>
      <c r="N157" s="15">
        <f t="shared" si="6"/>
        <v>3.0767912920000003E-4</v>
      </c>
    </row>
    <row r="158" spans="2:14" x14ac:dyDescent="0.15">
      <c r="B158" s="12">
        <v>1701</v>
      </c>
      <c r="C158" s="13" t="s">
        <v>48</v>
      </c>
      <c r="D158" s="13">
        <v>2</v>
      </c>
      <c r="E158" s="13">
        <v>10214</v>
      </c>
      <c r="F158" s="13">
        <v>2.73887383E-2</v>
      </c>
      <c r="G158" s="13">
        <v>6288</v>
      </c>
      <c r="H158" s="14">
        <v>3.0129516700000001E-2</v>
      </c>
      <c r="I158" s="14">
        <v>2.7407783999999998E-3</v>
      </c>
      <c r="J158" s="14">
        <v>1.1000695383000001</v>
      </c>
      <c r="K158" s="14">
        <v>9.5373394400000006E-2</v>
      </c>
      <c r="L158" s="14">
        <v>2.6139730000000001E-4</v>
      </c>
      <c r="M158" s="14">
        <v>2.6842439999999999E-4</v>
      </c>
      <c r="N158" s="15" t="str">
        <f t="shared" si="6"/>
        <v/>
      </c>
    </row>
    <row r="159" spans="2:14" x14ac:dyDescent="0.15">
      <c r="B159" s="12">
        <v>1701</v>
      </c>
      <c r="C159" s="13" t="s">
        <v>48</v>
      </c>
      <c r="D159" s="13">
        <v>3</v>
      </c>
      <c r="E159" s="13">
        <v>2360</v>
      </c>
      <c r="F159" s="13">
        <v>6.3283163000000002E-3</v>
      </c>
      <c r="G159" s="13">
        <v>1283</v>
      </c>
      <c r="H159" s="14">
        <v>6.1476096999999999E-3</v>
      </c>
      <c r="I159" s="14">
        <v>-1.80707E-4</v>
      </c>
      <c r="J159" s="14">
        <v>0.97144476619999998</v>
      </c>
      <c r="K159" s="14">
        <v>-2.8970866000000001E-2</v>
      </c>
      <c r="L159" s="14">
        <v>5.2352252000000002E-6</v>
      </c>
      <c r="M159" s="14">
        <v>2.7365970000000001E-4</v>
      </c>
      <c r="N159" s="15" t="str">
        <f t="shared" si="6"/>
        <v/>
      </c>
    </row>
    <row r="160" spans="2:14" x14ac:dyDescent="0.15">
      <c r="B160" s="12">
        <v>1701</v>
      </c>
      <c r="C160" s="13" t="s">
        <v>48</v>
      </c>
      <c r="D160" s="13">
        <v>4</v>
      </c>
      <c r="E160" s="13">
        <v>14</v>
      </c>
      <c r="F160" s="13">
        <v>3.7540899999999998E-5</v>
      </c>
      <c r="G160" s="13">
        <v>17</v>
      </c>
      <c r="H160" s="14">
        <v>8.1457000000000003E-5</v>
      </c>
      <c r="I160" s="14">
        <v>4.3916199999999998E-5</v>
      </c>
      <c r="J160" s="14">
        <v>2.1698231835000001</v>
      </c>
      <c r="K160" s="14">
        <v>0.77464568199999995</v>
      </c>
      <c r="L160" s="14">
        <v>3.4019500000000002E-5</v>
      </c>
      <c r="M160" s="14">
        <v>3.0767910000000003E-4</v>
      </c>
      <c r="N160" s="15" t="str">
        <f t="shared" si="6"/>
        <v/>
      </c>
    </row>
    <row r="161" spans="2:14" x14ac:dyDescent="0.15">
      <c r="B161" s="12">
        <v>1701</v>
      </c>
      <c r="C161" s="13" t="s">
        <v>49</v>
      </c>
      <c r="D161" s="13">
        <v>1</v>
      </c>
      <c r="E161" s="13">
        <v>230391</v>
      </c>
      <c r="F161" s="13">
        <v>0.61779114950000003</v>
      </c>
      <c r="G161" s="13">
        <v>136082</v>
      </c>
      <c r="H161" s="14">
        <v>0.65204912339999999</v>
      </c>
      <c r="I161" s="14">
        <v>3.4257973900000002E-2</v>
      </c>
      <c r="J161" s="14">
        <v>1.0554523546000001</v>
      </c>
      <c r="K161" s="14">
        <v>5.3969447199999999E-2</v>
      </c>
      <c r="L161" s="14">
        <v>1.8488839E-3</v>
      </c>
      <c r="M161" s="14">
        <v>1.8488839E-3</v>
      </c>
      <c r="N161" s="15">
        <f t="shared" si="6"/>
        <v>5.0703502000000004E-3</v>
      </c>
    </row>
    <row r="162" spans="2:14" x14ac:dyDescent="0.15">
      <c r="B162" s="12">
        <v>1701</v>
      </c>
      <c r="C162" s="13" t="s">
        <v>49</v>
      </c>
      <c r="D162" s="13">
        <v>2</v>
      </c>
      <c r="E162" s="13">
        <v>141485</v>
      </c>
      <c r="F162" s="13">
        <v>0.37939060460000001</v>
      </c>
      <c r="G162" s="13">
        <v>72103</v>
      </c>
      <c r="H162" s="14">
        <v>0.34548799949999998</v>
      </c>
      <c r="I162" s="14">
        <v>-3.3902605000000002E-2</v>
      </c>
      <c r="J162" s="14">
        <v>0.91063931279999999</v>
      </c>
      <c r="K162" s="14">
        <v>-9.3608385000000002E-2</v>
      </c>
      <c r="L162" s="14">
        <v>3.1735680999999999E-3</v>
      </c>
      <c r="M162" s="14">
        <v>5.0224520000000002E-3</v>
      </c>
      <c r="N162" s="15" t="str">
        <f t="shared" si="6"/>
        <v/>
      </c>
    </row>
    <row r="163" spans="2:14" x14ac:dyDescent="0.15">
      <c r="B163" s="12">
        <v>1701</v>
      </c>
      <c r="C163" s="13" t="s">
        <v>49</v>
      </c>
      <c r="D163" s="13">
        <v>3</v>
      </c>
      <c r="E163" s="13">
        <v>1051</v>
      </c>
      <c r="F163" s="13">
        <v>2.8182458999999999E-3</v>
      </c>
      <c r="G163" s="13">
        <v>514</v>
      </c>
      <c r="H163" s="14">
        <v>2.4628772000000001E-3</v>
      </c>
      <c r="I163" s="14">
        <v>-3.5536900000000002E-4</v>
      </c>
      <c r="J163" s="14">
        <v>0.87390427199999998</v>
      </c>
      <c r="K163" s="14">
        <v>-0.13478443800000001</v>
      </c>
      <c r="L163" s="14">
        <v>4.7898200000000002E-5</v>
      </c>
      <c r="M163" s="14">
        <v>5.0703501999999996E-3</v>
      </c>
      <c r="N163" s="15" t="str">
        <f t="shared" si="6"/>
        <v/>
      </c>
    </row>
    <row r="164" spans="2:14" x14ac:dyDescent="0.15">
      <c r="B164" s="12">
        <v>1701</v>
      </c>
      <c r="C164" s="13" t="s">
        <v>50</v>
      </c>
      <c r="D164" s="13">
        <v>1</v>
      </c>
      <c r="E164" s="13">
        <v>294949</v>
      </c>
      <c r="F164" s="13">
        <v>0.79090277720000002</v>
      </c>
      <c r="G164" s="13">
        <v>165563</v>
      </c>
      <c r="H164" s="14">
        <v>0.79330998230000005</v>
      </c>
      <c r="I164" s="14">
        <v>2.4072051E-3</v>
      </c>
      <c r="J164" s="14">
        <v>1.0030436170000001</v>
      </c>
      <c r="K164" s="14">
        <v>3.0389944999999999E-3</v>
      </c>
      <c r="L164" s="14">
        <v>7.3154830999999998E-6</v>
      </c>
      <c r="M164" s="14">
        <v>7.3154830999999998E-6</v>
      </c>
      <c r="N164" s="15">
        <f t="shared" si="6"/>
        <v>8.0555713605219993E-4</v>
      </c>
    </row>
    <row r="165" spans="2:14" x14ac:dyDescent="0.15">
      <c r="B165" s="12">
        <v>1701</v>
      </c>
      <c r="C165" s="13" t="s">
        <v>50</v>
      </c>
      <c r="D165" s="13">
        <v>2</v>
      </c>
      <c r="E165" s="13">
        <v>33855</v>
      </c>
      <c r="F165" s="13">
        <v>9.0781842000000001E-2</v>
      </c>
      <c r="G165" s="13">
        <v>17684</v>
      </c>
      <c r="H165" s="14">
        <v>8.4734474099999998E-2</v>
      </c>
      <c r="I165" s="14">
        <v>-6.047368E-3</v>
      </c>
      <c r="J165" s="14">
        <v>0.93338570980000002</v>
      </c>
      <c r="K165" s="14">
        <v>-6.8936755000000002E-2</v>
      </c>
      <c r="L165" s="14">
        <v>4.1688590000000001E-4</v>
      </c>
      <c r="M165" s="14">
        <v>4.242014E-4</v>
      </c>
      <c r="N165" s="15" t="str">
        <f t="shared" si="6"/>
        <v/>
      </c>
    </row>
    <row r="166" spans="2:14" x14ac:dyDescent="0.15">
      <c r="B166" s="12">
        <v>1701</v>
      </c>
      <c r="C166" s="13" t="s">
        <v>50</v>
      </c>
      <c r="D166" s="13">
        <v>3</v>
      </c>
      <c r="E166" s="13">
        <v>19507</v>
      </c>
      <c r="F166" s="13">
        <v>5.23078243E-2</v>
      </c>
      <c r="G166" s="13">
        <v>10841</v>
      </c>
      <c r="H166" s="14">
        <v>5.1945625000000002E-2</v>
      </c>
      <c r="I166" s="14">
        <v>-3.6219900000000001E-4</v>
      </c>
      <c r="J166" s="14">
        <v>0.99307561950000001</v>
      </c>
      <c r="K166" s="14">
        <v>-6.948465E-3</v>
      </c>
      <c r="L166" s="14">
        <v>2.5167291000000001E-6</v>
      </c>
      <c r="M166" s="14">
        <v>4.2671810000000001E-4</v>
      </c>
      <c r="N166" s="15" t="str">
        <f t="shared" si="6"/>
        <v/>
      </c>
    </row>
    <row r="167" spans="2:14" x14ac:dyDescent="0.15">
      <c r="B167" s="12">
        <v>1701</v>
      </c>
      <c r="C167" s="13" t="s">
        <v>50</v>
      </c>
      <c r="D167" s="13">
        <v>4</v>
      </c>
      <c r="E167" s="13">
        <v>9607</v>
      </c>
      <c r="F167" s="13">
        <v>2.5761073900000001E-2</v>
      </c>
      <c r="G167" s="13">
        <v>5377</v>
      </c>
      <c r="H167" s="14">
        <v>2.5764378399999999E-2</v>
      </c>
      <c r="I167" s="14">
        <v>3.3044800000000002E-6</v>
      </c>
      <c r="J167" s="14">
        <v>1.0001282741999999</v>
      </c>
      <c r="K167" s="14">
        <v>1.282659E-4</v>
      </c>
      <c r="L167" s="14">
        <v>4.2385220000000002E-10</v>
      </c>
      <c r="M167" s="14">
        <v>4.2671860000000002E-4</v>
      </c>
      <c r="N167" s="15" t="str">
        <f t="shared" si="6"/>
        <v/>
      </c>
    </row>
    <row r="168" spans="2:14" x14ac:dyDescent="0.15">
      <c r="B168" s="12">
        <v>1701</v>
      </c>
      <c r="C168" s="13" t="s">
        <v>50</v>
      </c>
      <c r="D168" s="13">
        <v>5</v>
      </c>
      <c r="E168" s="13">
        <v>15009</v>
      </c>
      <c r="F168" s="13">
        <v>4.0246482600000001E-2</v>
      </c>
      <c r="G168" s="13">
        <v>9234</v>
      </c>
      <c r="H168" s="14">
        <v>4.4245540200000003E-2</v>
      </c>
      <c r="I168" s="14">
        <v>3.9990577000000001E-3</v>
      </c>
      <c r="J168" s="14">
        <v>1.0993641535000001</v>
      </c>
      <c r="K168" s="14">
        <v>9.4731970400000004E-2</v>
      </c>
      <c r="L168" s="14">
        <v>3.7883859999999998E-4</v>
      </c>
      <c r="M168" s="14">
        <v>8.055572E-4</v>
      </c>
      <c r="N168" s="15" t="str">
        <f t="shared" si="6"/>
        <v/>
      </c>
    </row>
    <row r="169" spans="2:14" x14ac:dyDescent="0.15">
      <c r="B169" s="12">
        <v>1701</v>
      </c>
      <c r="C169" s="13" t="s">
        <v>51</v>
      </c>
      <c r="D169" s="13">
        <v>1</v>
      </c>
      <c r="E169" s="13">
        <v>242452</v>
      </c>
      <c r="F169" s="13">
        <v>0.65013259970000004</v>
      </c>
      <c r="G169" s="13">
        <v>138854</v>
      </c>
      <c r="H169" s="14">
        <v>0.66533141029999998</v>
      </c>
      <c r="I169" s="14">
        <v>1.5198810599999999E-2</v>
      </c>
      <c r="J169" s="14">
        <v>1.0233780164999999</v>
      </c>
      <c r="K169" s="14">
        <v>2.3108936300000001E-2</v>
      </c>
      <c r="L169" s="14">
        <v>3.5122830000000003E-4</v>
      </c>
      <c r="M169" s="14">
        <v>3.5122830000000003E-4</v>
      </c>
      <c r="N169" s="15">
        <f t="shared" si="6"/>
        <v>1.9072924000000002E-3</v>
      </c>
    </row>
    <row r="170" spans="2:14" x14ac:dyDescent="0.15">
      <c r="B170" s="12">
        <v>1701</v>
      </c>
      <c r="C170" s="13" t="s">
        <v>51</v>
      </c>
      <c r="D170" s="13">
        <v>2</v>
      </c>
      <c r="E170" s="13">
        <v>55724</v>
      </c>
      <c r="F170" s="13">
        <v>0.14942334560000001</v>
      </c>
      <c r="G170" s="13">
        <v>28848</v>
      </c>
      <c r="H170" s="14">
        <v>0.13822778259999999</v>
      </c>
      <c r="I170" s="14">
        <v>-1.1195563E-2</v>
      </c>
      <c r="J170" s="14">
        <v>0.92507487399999999</v>
      </c>
      <c r="K170" s="14">
        <v>-7.7880599999999994E-2</v>
      </c>
      <c r="L170" s="14">
        <v>8.7191720000000001E-4</v>
      </c>
      <c r="M170" s="14">
        <v>1.2231455000000001E-3</v>
      </c>
      <c r="N170" s="15" t="str">
        <f t="shared" si="6"/>
        <v/>
      </c>
    </row>
    <row r="171" spans="2:14" x14ac:dyDescent="0.15">
      <c r="B171" s="12">
        <v>1701</v>
      </c>
      <c r="C171" s="13" t="s">
        <v>51</v>
      </c>
      <c r="D171" s="13">
        <v>3</v>
      </c>
      <c r="E171" s="13">
        <v>28831</v>
      </c>
      <c r="F171" s="13">
        <v>7.7310036499999998E-2</v>
      </c>
      <c r="G171" s="13">
        <v>15429</v>
      </c>
      <c r="H171" s="14">
        <v>7.3929439E-2</v>
      </c>
      <c r="I171" s="14">
        <v>-3.3805979999999998E-3</v>
      </c>
      <c r="J171" s="14">
        <v>0.95627220410000002</v>
      </c>
      <c r="K171" s="14">
        <v>-4.4712674000000001E-2</v>
      </c>
      <c r="L171" s="14">
        <v>1.511556E-4</v>
      </c>
      <c r="M171" s="14">
        <v>1.3743010999999999E-3</v>
      </c>
      <c r="N171" s="15" t="str">
        <f t="shared" si="6"/>
        <v/>
      </c>
    </row>
    <row r="172" spans="2:14" x14ac:dyDescent="0.15">
      <c r="B172" s="12">
        <v>1701</v>
      </c>
      <c r="C172" s="13" t="s">
        <v>51</v>
      </c>
      <c r="D172" s="13">
        <v>4</v>
      </c>
      <c r="E172" s="13">
        <v>43876</v>
      </c>
      <c r="F172" s="13">
        <v>0.1176530527</v>
      </c>
      <c r="G172" s="13">
        <v>24059</v>
      </c>
      <c r="H172" s="14">
        <v>0.115280859</v>
      </c>
      <c r="I172" s="14">
        <v>-2.3721940000000002E-3</v>
      </c>
      <c r="J172" s="14">
        <v>0.97983738080000005</v>
      </c>
      <c r="K172" s="14">
        <v>-2.0368659000000001E-2</v>
      </c>
      <c r="L172" s="14">
        <v>4.8318400000000001E-5</v>
      </c>
      <c r="M172" s="14">
        <v>1.4226194999999999E-3</v>
      </c>
      <c r="N172" s="15" t="str">
        <f t="shared" si="6"/>
        <v/>
      </c>
    </row>
    <row r="173" spans="2:14" x14ac:dyDescent="0.15">
      <c r="B173" s="12">
        <v>1701</v>
      </c>
      <c r="C173" s="13" t="s">
        <v>51</v>
      </c>
      <c r="D173" s="13">
        <v>5</v>
      </c>
      <c r="E173" s="13">
        <v>2044</v>
      </c>
      <c r="F173" s="13">
        <v>5.4809654000000001E-3</v>
      </c>
      <c r="G173" s="13">
        <v>1509</v>
      </c>
      <c r="H173" s="14">
        <v>7.2305090000000004E-3</v>
      </c>
      <c r="I173" s="14">
        <v>1.7495436000000001E-3</v>
      </c>
      <c r="J173" s="14">
        <v>1.3192035390000001</v>
      </c>
      <c r="K173" s="14">
        <v>0.27702817499999999</v>
      </c>
      <c r="L173" s="14">
        <v>4.8467289999999999E-4</v>
      </c>
      <c r="M173" s="14">
        <v>1.9072923E-3</v>
      </c>
      <c r="N173" s="15" t="str">
        <f t="shared" si="6"/>
        <v/>
      </c>
    </row>
    <row r="174" spans="2:14" x14ac:dyDescent="0.15">
      <c r="B174" s="12">
        <v>1701</v>
      </c>
      <c r="C174" s="13" t="s">
        <v>52</v>
      </c>
      <c r="D174" s="13">
        <v>1</v>
      </c>
      <c r="E174" s="13">
        <v>30619</v>
      </c>
      <c r="F174" s="13">
        <v>8.2104540599999998E-2</v>
      </c>
      <c r="G174" s="13">
        <v>17328</v>
      </c>
      <c r="H174" s="14">
        <v>8.3028668099999994E-2</v>
      </c>
      <c r="I174" s="14">
        <v>9.2412750000000002E-4</v>
      </c>
      <c r="J174" s="14">
        <v>1.0112554982999999</v>
      </c>
      <c r="K174" s="14">
        <v>1.11926265E-2</v>
      </c>
      <c r="L174" s="14">
        <v>1.03434E-5</v>
      </c>
      <c r="M174" s="14">
        <v>1.03434E-5</v>
      </c>
      <c r="N174" s="15">
        <f t="shared" si="6"/>
        <v>6.214139E-4</v>
      </c>
    </row>
    <row r="175" spans="2:14" x14ac:dyDescent="0.15">
      <c r="B175" s="12">
        <v>1701</v>
      </c>
      <c r="C175" s="13" t="s">
        <v>52</v>
      </c>
      <c r="D175" s="13">
        <v>2</v>
      </c>
      <c r="E175" s="13">
        <v>48726</v>
      </c>
      <c r="F175" s="13">
        <v>0.13065827899999999</v>
      </c>
      <c r="G175" s="13">
        <v>26662</v>
      </c>
      <c r="H175" s="14">
        <v>0.1277533673</v>
      </c>
      <c r="I175" s="14">
        <v>-2.9049119999999999E-3</v>
      </c>
      <c r="J175" s="14">
        <v>0.97776710590000004</v>
      </c>
      <c r="K175" s="14">
        <v>-2.248377E-2</v>
      </c>
      <c r="L175" s="14">
        <v>6.5313400000000004E-5</v>
      </c>
      <c r="M175" s="14">
        <v>7.5656799999999997E-5</v>
      </c>
      <c r="N175" s="15" t="str">
        <f t="shared" si="6"/>
        <v/>
      </c>
    </row>
    <row r="176" spans="2:14" x14ac:dyDescent="0.15">
      <c r="B176" s="12">
        <v>1701</v>
      </c>
      <c r="C176" s="13" t="s">
        <v>52</v>
      </c>
      <c r="D176" s="13">
        <v>3</v>
      </c>
      <c r="E176" s="13">
        <v>202178</v>
      </c>
      <c r="F176" s="13">
        <v>0.54213827370000001</v>
      </c>
      <c r="G176" s="13">
        <v>111499</v>
      </c>
      <c r="H176" s="14">
        <v>0.53425747130000001</v>
      </c>
      <c r="I176" s="14">
        <v>-7.8808019999999993E-3</v>
      </c>
      <c r="J176" s="14">
        <v>0.98546348260000005</v>
      </c>
      <c r="K176" s="14">
        <v>-1.4643208E-2</v>
      </c>
      <c r="L176" s="14">
        <v>1.154002E-4</v>
      </c>
      <c r="M176" s="14">
        <v>1.9105700000000001E-4</v>
      </c>
      <c r="N176" s="15" t="str">
        <f t="shared" si="6"/>
        <v/>
      </c>
    </row>
    <row r="177" spans="2:14" x14ac:dyDescent="0.15">
      <c r="B177" s="12">
        <v>1701</v>
      </c>
      <c r="C177" s="13" t="s">
        <v>52</v>
      </c>
      <c r="D177" s="13">
        <v>4</v>
      </c>
      <c r="E177" s="13">
        <v>21907</v>
      </c>
      <c r="F177" s="13">
        <v>5.8743400199999997E-2</v>
      </c>
      <c r="G177" s="13">
        <v>12462</v>
      </c>
      <c r="H177" s="14">
        <v>5.9712792100000002E-2</v>
      </c>
      <c r="I177" s="14">
        <v>9.6939189999999998E-4</v>
      </c>
      <c r="J177" s="14">
        <v>1.0165021419</v>
      </c>
      <c r="K177" s="14">
        <v>1.6367461199999999E-2</v>
      </c>
      <c r="L177" s="14">
        <v>1.5866500000000001E-5</v>
      </c>
      <c r="M177" s="14">
        <v>2.0692350000000001E-4</v>
      </c>
      <c r="N177" s="15" t="str">
        <f t="shared" si="6"/>
        <v/>
      </c>
    </row>
    <row r="178" spans="2:14" x14ac:dyDescent="0.15">
      <c r="B178" s="12">
        <v>1701</v>
      </c>
      <c r="C178" s="13" t="s">
        <v>52</v>
      </c>
      <c r="D178" s="13">
        <v>5</v>
      </c>
      <c r="E178" s="13">
        <v>69497</v>
      </c>
      <c r="F178" s="13">
        <v>0.1863555066</v>
      </c>
      <c r="G178" s="13">
        <v>40748</v>
      </c>
      <c r="H178" s="14">
        <v>0.19524770120000001</v>
      </c>
      <c r="I178" s="14">
        <v>8.8921946999999998E-3</v>
      </c>
      <c r="J178" s="14">
        <v>1.0477162968</v>
      </c>
      <c r="K178" s="14">
        <v>4.6612840099999997E-2</v>
      </c>
      <c r="L178" s="14">
        <v>4.1449040000000003E-4</v>
      </c>
      <c r="M178" s="14">
        <v>6.214139E-4</v>
      </c>
      <c r="N178" s="15" t="str">
        <f t="shared" si="6"/>
        <v/>
      </c>
    </row>
    <row r="179" spans="2:14" x14ac:dyDescent="0.15">
      <c r="B179" s="12">
        <v>1701</v>
      </c>
      <c r="C179" s="13" t="s">
        <v>53</v>
      </c>
      <c r="D179" s="13">
        <v>1</v>
      </c>
      <c r="E179" s="13">
        <v>262872</v>
      </c>
      <c r="F179" s="13">
        <v>0.70488862429999999</v>
      </c>
      <c r="G179" s="13">
        <v>146734</v>
      </c>
      <c r="H179" s="14">
        <v>0.70308913790000005</v>
      </c>
      <c r="I179" s="14">
        <v>-1.7994860000000001E-3</v>
      </c>
      <c r="J179" s="14">
        <v>0.99744713380000005</v>
      </c>
      <c r="K179" s="14">
        <v>-2.5561300000000002E-3</v>
      </c>
      <c r="L179" s="14">
        <v>4.5997216999999997E-6</v>
      </c>
      <c r="M179" s="14">
        <v>4.5997216999999997E-6</v>
      </c>
      <c r="N179" s="15">
        <f t="shared" si="6"/>
        <v>1.55390217E-5</v>
      </c>
    </row>
    <row r="180" spans="2:14" x14ac:dyDescent="0.15">
      <c r="B180" s="12">
        <v>1701</v>
      </c>
      <c r="C180" s="13" t="s">
        <v>53</v>
      </c>
      <c r="D180" s="13">
        <v>2</v>
      </c>
      <c r="E180" s="13">
        <v>110055</v>
      </c>
      <c r="F180" s="13">
        <v>0.29511137570000001</v>
      </c>
      <c r="G180" s="13">
        <v>61965</v>
      </c>
      <c r="H180" s="14">
        <v>0.29691086210000001</v>
      </c>
      <c r="I180" s="14">
        <v>1.7994864E-3</v>
      </c>
      <c r="J180" s="14">
        <v>1.0060976517</v>
      </c>
      <c r="K180" s="14">
        <v>6.0791361999999998E-3</v>
      </c>
      <c r="L180" s="14">
        <v>1.09393E-5</v>
      </c>
      <c r="M180" s="14">
        <v>1.5539000000000001E-5</v>
      </c>
      <c r="N180" s="15" t="str">
        <f t="shared" si="6"/>
        <v/>
      </c>
    </row>
    <row r="181" spans="2:14" x14ac:dyDescent="0.15">
      <c r="B181" s="12">
        <v>1701</v>
      </c>
      <c r="C181" s="13" t="s">
        <v>54</v>
      </c>
      <c r="D181" s="13">
        <v>1</v>
      </c>
      <c r="E181" s="13">
        <v>223371</v>
      </c>
      <c r="F181" s="13">
        <v>0.59896709010000004</v>
      </c>
      <c r="G181" s="13">
        <v>117219</v>
      </c>
      <c r="H181" s="14">
        <v>0.56166536499999997</v>
      </c>
      <c r="I181" s="14">
        <v>-3.7301725000000001E-2</v>
      </c>
      <c r="J181" s="14">
        <v>0.93772324770000004</v>
      </c>
      <c r="K181" s="14">
        <v>-6.4300418999999998E-2</v>
      </c>
      <c r="L181" s="14">
        <v>2.3985165E-3</v>
      </c>
      <c r="M181" s="14">
        <v>2.3985165E-3</v>
      </c>
      <c r="N181" s="15">
        <f t="shared" si="6"/>
        <v>9.9365244000000005E-3</v>
      </c>
    </row>
    <row r="182" spans="2:14" x14ac:dyDescent="0.15">
      <c r="B182" s="12">
        <v>1701</v>
      </c>
      <c r="C182" s="13" t="s">
        <v>54</v>
      </c>
      <c r="D182" s="13">
        <v>2</v>
      </c>
      <c r="E182" s="13">
        <v>84898</v>
      </c>
      <c r="F182" s="13">
        <v>0.2276531332</v>
      </c>
      <c r="G182" s="13">
        <v>48914</v>
      </c>
      <c r="H182" s="14">
        <v>0.23437582360000001</v>
      </c>
      <c r="I182" s="14">
        <v>6.7226904000000001E-3</v>
      </c>
      <c r="J182" s="14">
        <v>1.02953041</v>
      </c>
      <c r="K182" s="14">
        <v>2.9102785700000001E-2</v>
      </c>
      <c r="L182" s="14">
        <v>1.95649E-4</v>
      </c>
      <c r="M182" s="14">
        <v>2.5941656E-3</v>
      </c>
      <c r="N182" s="15" t="str">
        <f t="shared" si="6"/>
        <v/>
      </c>
    </row>
    <row r="183" spans="2:14" x14ac:dyDescent="0.15">
      <c r="B183" s="12">
        <v>1701</v>
      </c>
      <c r="C183" s="13" t="s">
        <v>54</v>
      </c>
      <c r="D183" s="13">
        <v>3</v>
      </c>
      <c r="E183" s="13">
        <v>34266</v>
      </c>
      <c r="F183" s="13">
        <v>9.1883934400000006E-2</v>
      </c>
      <c r="G183" s="13">
        <v>20806</v>
      </c>
      <c r="H183" s="14">
        <v>9.9693817399999995E-2</v>
      </c>
      <c r="I183" s="14">
        <v>7.8098830000000001E-3</v>
      </c>
      <c r="J183" s="14">
        <v>1.0849972639000001</v>
      </c>
      <c r="K183" s="14">
        <v>8.1577465299999999E-2</v>
      </c>
      <c r="L183" s="14">
        <v>6.3711050000000004E-4</v>
      </c>
      <c r="M183" s="14">
        <v>3.2312759999999999E-3</v>
      </c>
      <c r="N183" s="15" t="str">
        <f t="shared" si="6"/>
        <v/>
      </c>
    </row>
    <row r="184" spans="2:14" x14ac:dyDescent="0.15">
      <c r="B184" s="12">
        <v>1701</v>
      </c>
      <c r="C184" s="13" t="s">
        <v>54</v>
      </c>
      <c r="D184" s="13">
        <v>4</v>
      </c>
      <c r="E184" s="13">
        <v>22512</v>
      </c>
      <c r="F184" s="13">
        <v>6.0365701600000002E-2</v>
      </c>
      <c r="G184" s="13">
        <v>15055</v>
      </c>
      <c r="H184" s="14">
        <v>7.2137384499999999E-2</v>
      </c>
      <c r="I184" s="14">
        <v>1.17716829E-2</v>
      </c>
      <c r="J184" s="14">
        <v>1.1950061466999999</v>
      </c>
      <c r="K184" s="14">
        <v>0.17815132910000001</v>
      </c>
      <c r="L184" s="14">
        <v>2.0971408999999998E-3</v>
      </c>
      <c r="M184" s="14">
        <v>5.3284170000000002E-3</v>
      </c>
      <c r="N184" s="15" t="str">
        <f t="shared" si="6"/>
        <v/>
      </c>
    </row>
    <row r="185" spans="2:14" x14ac:dyDescent="0.15">
      <c r="B185" s="12">
        <v>1701</v>
      </c>
      <c r="C185" s="13" t="s">
        <v>54</v>
      </c>
      <c r="D185" s="13">
        <v>5</v>
      </c>
      <c r="E185" s="13">
        <v>7880</v>
      </c>
      <c r="F185" s="13">
        <v>2.1130140799999999E-2</v>
      </c>
      <c r="G185" s="13">
        <v>6705</v>
      </c>
      <c r="H185" s="14">
        <v>3.2127609600000002E-2</v>
      </c>
      <c r="I185" s="14">
        <v>1.09974689E-2</v>
      </c>
      <c r="J185" s="14">
        <v>1.5204635878999999</v>
      </c>
      <c r="K185" s="14">
        <v>0.41901528040000002</v>
      </c>
      <c r="L185" s="14">
        <v>4.6081074999999999E-3</v>
      </c>
      <c r="M185" s="14">
        <v>9.9365245000000001E-3</v>
      </c>
      <c r="N185" s="15" t="str">
        <f t="shared" si="6"/>
        <v/>
      </c>
    </row>
    <row r="186" spans="2:14" x14ac:dyDescent="0.15">
      <c r="B186" s="12">
        <v>1701</v>
      </c>
      <c r="C186" s="13" t="s">
        <v>55</v>
      </c>
      <c r="D186" s="13">
        <v>1</v>
      </c>
      <c r="E186" s="13">
        <v>61351</v>
      </c>
      <c r="F186" s="13">
        <v>0.16451208950000001</v>
      </c>
      <c r="G186" s="13">
        <v>27136</v>
      </c>
      <c r="H186" s="14">
        <v>0.13002458089999999</v>
      </c>
      <c r="I186" s="14">
        <v>-3.4487509E-2</v>
      </c>
      <c r="J186" s="14">
        <v>0.79036489809999999</v>
      </c>
      <c r="K186" s="14">
        <v>-0.23526054399999999</v>
      </c>
      <c r="L186" s="14">
        <v>8.1135500000000006E-3</v>
      </c>
      <c r="M186" s="14">
        <v>8.1135500000000006E-3</v>
      </c>
      <c r="N186" s="15">
        <f t="shared" si="6"/>
        <v>1.20525713E-2</v>
      </c>
    </row>
    <row r="187" spans="2:14" x14ac:dyDescent="0.15">
      <c r="B187" s="12">
        <v>1701</v>
      </c>
      <c r="C187" s="13" t="s">
        <v>55</v>
      </c>
      <c r="D187" s="13">
        <v>2</v>
      </c>
      <c r="E187" s="13">
        <v>25554</v>
      </c>
      <c r="F187" s="13">
        <v>6.8522793999999998E-2</v>
      </c>
      <c r="G187" s="13">
        <v>14868</v>
      </c>
      <c r="H187" s="14">
        <v>7.1241357199999994E-2</v>
      </c>
      <c r="I187" s="14">
        <v>2.7185631999999999E-3</v>
      </c>
      <c r="J187" s="14">
        <v>1.0396738516999999</v>
      </c>
      <c r="K187" s="14">
        <v>3.8907059799999998E-2</v>
      </c>
      <c r="L187" s="14">
        <v>1.0577129999999999E-4</v>
      </c>
      <c r="M187" s="14">
        <v>8.2193213000000005E-3</v>
      </c>
      <c r="N187" s="15" t="str">
        <f t="shared" si="6"/>
        <v/>
      </c>
    </row>
    <row r="188" spans="2:14" x14ac:dyDescent="0.15">
      <c r="B188" s="12">
        <v>1701</v>
      </c>
      <c r="C188" s="13" t="s">
        <v>55</v>
      </c>
      <c r="D188" s="13">
        <v>3</v>
      </c>
      <c r="E188" s="13">
        <v>88639</v>
      </c>
      <c r="F188" s="13">
        <v>0.23768458710000001</v>
      </c>
      <c r="G188" s="13">
        <v>48360</v>
      </c>
      <c r="H188" s="14">
        <v>0.23172128280000001</v>
      </c>
      <c r="I188" s="14">
        <v>-5.963304E-3</v>
      </c>
      <c r="J188" s="14">
        <v>0.97491085</v>
      </c>
      <c r="K188" s="14">
        <v>-2.5409247999999999E-2</v>
      </c>
      <c r="L188" s="14">
        <v>1.5152310000000001E-4</v>
      </c>
      <c r="M188" s="14">
        <v>8.3708444000000007E-3</v>
      </c>
      <c r="N188" s="15" t="str">
        <f t="shared" si="6"/>
        <v/>
      </c>
    </row>
    <row r="189" spans="2:14" x14ac:dyDescent="0.15">
      <c r="B189" s="12">
        <v>1701</v>
      </c>
      <c r="C189" s="13" t="s">
        <v>55</v>
      </c>
      <c r="D189" s="13">
        <v>4</v>
      </c>
      <c r="E189" s="13">
        <v>89523</v>
      </c>
      <c r="F189" s="13">
        <v>0.24005502419999999</v>
      </c>
      <c r="G189" s="13">
        <v>51058</v>
      </c>
      <c r="H189" s="14">
        <v>0.24464899209999999</v>
      </c>
      <c r="I189" s="14">
        <v>4.5939678999999999E-3</v>
      </c>
      <c r="J189" s="14">
        <v>1.0191371455</v>
      </c>
      <c r="K189" s="14">
        <v>1.8956333499999999E-2</v>
      </c>
      <c r="L189" s="14">
        <v>8.7084799999999997E-5</v>
      </c>
      <c r="M189" s="14">
        <v>8.4579292000000004E-3</v>
      </c>
      <c r="N189" s="15" t="str">
        <f t="shared" si="6"/>
        <v/>
      </c>
    </row>
    <row r="190" spans="2:14" x14ac:dyDescent="0.15">
      <c r="B190" s="12">
        <v>1701</v>
      </c>
      <c r="C190" s="13" t="s">
        <v>55</v>
      </c>
      <c r="D190" s="13">
        <v>5</v>
      </c>
      <c r="E190" s="13">
        <v>107860</v>
      </c>
      <c r="F190" s="13">
        <v>0.28922550530000002</v>
      </c>
      <c r="G190" s="13">
        <v>67277</v>
      </c>
      <c r="H190" s="14">
        <v>0.32236378710000002</v>
      </c>
      <c r="I190" s="14">
        <v>3.3138281800000002E-2</v>
      </c>
      <c r="J190" s="14">
        <v>1.1145759319999999</v>
      </c>
      <c r="K190" s="14">
        <v>0.1084740025</v>
      </c>
      <c r="L190" s="14">
        <v>3.5946420999999999E-3</v>
      </c>
      <c r="M190" s="14">
        <v>1.20525713E-2</v>
      </c>
      <c r="N190" s="15" t="str">
        <f t="shared" si="6"/>
        <v/>
      </c>
    </row>
    <row r="191" spans="2:14" x14ac:dyDescent="0.15">
      <c r="B191" s="12">
        <v>1701</v>
      </c>
      <c r="C191" s="13" t="s">
        <v>56</v>
      </c>
      <c r="D191" s="13">
        <v>1</v>
      </c>
      <c r="E191" s="13">
        <v>360339</v>
      </c>
      <c r="F191" s="13">
        <v>0.96624540459999997</v>
      </c>
      <c r="G191" s="13">
        <v>201111</v>
      </c>
      <c r="H191" s="14">
        <v>0.96364141660000002</v>
      </c>
      <c r="I191" s="14">
        <v>-2.6039879999999998E-3</v>
      </c>
      <c r="J191" s="14">
        <v>0.99730504490000005</v>
      </c>
      <c r="K191" s="14">
        <v>-2.698593E-3</v>
      </c>
      <c r="L191" s="14">
        <v>7.0271040000000001E-6</v>
      </c>
      <c r="M191" s="14">
        <v>7.0271040000000001E-6</v>
      </c>
      <c r="N191" s="15">
        <f t="shared" si="6"/>
        <v>2.2674254310000002E-4</v>
      </c>
    </row>
    <row r="192" spans="2:14" x14ac:dyDescent="0.15">
      <c r="B192" s="12">
        <v>1701</v>
      </c>
      <c r="C192" s="13" t="s">
        <v>56</v>
      </c>
      <c r="D192" s="13">
        <v>2</v>
      </c>
      <c r="E192" s="13">
        <v>6475</v>
      </c>
      <c r="F192" s="13">
        <v>1.73626474E-2</v>
      </c>
      <c r="G192" s="13">
        <v>3899</v>
      </c>
      <c r="H192" s="14">
        <v>1.8682408599999999E-2</v>
      </c>
      <c r="I192" s="14">
        <v>1.3197612999999999E-3</v>
      </c>
      <c r="J192" s="14">
        <v>1.0760115221</v>
      </c>
      <c r="K192" s="14">
        <v>7.3261169900000006E-2</v>
      </c>
      <c r="L192" s="14">
        <v>9.6687299999999998E-5</v>
      </c>
      <c r="M192" s="14">
        <v>1.037144E-4</v>
      </c>
      <c r="N192" s="15" t="str">
        <f t="shared" si="6"/>
        <v/>
      </c>
    </row>
    <row r="193" spans="2:14" x14ac:dyDescent="0.15">
      <c r="B193" s="12">
        <v>1701</v>
      </c>
      <c r="C193" s="13" t="s">
        <v>56</v>
      </c>
      <c r="D193" s="13">
        <v>3</v>
      </c>
      <c r="E193" s="13">
        <v>5083</v>
      </c>
      <c r="F193" s="13">
        <v>1.36300134E-2</v>
      </c>
      <c r="G193" s="13">
        <v>3088</v>
      </c>
      <c r="H193" s="14">
        <v>1.47964293E-2</v>
      </c>
      <c r="I193" s="14">
        <v>1.1664158999999999E-3</v>
      </c>
      <c r="J193" s="14">
        <v>1.0855770199000001</v>
      </c>
      <c r="K193" s="14">
        <v>8.2111661200000005E-2</v>
      </c>
      <c r="L193" s="14">
        <v>9.5776300000000007E-5</v>
      </c>
      <c r="M193" s="14">
        <v>1.994907E-4</v>
      </c>
      <c r="N193" s="15" t="str">
        <f t="shared" si="6"/>
        <v/>
      </c>
    </row>
    <row r="194" spans="2:14" x14ac:dyDescent="0.15">
      <c r="B194" s="12">
        <v>1701</v>
      </c>
      <c r="C194" s="13" t="s">
        <v>56</v>
      </c>
      <c r="D194" s="13">
        <v>4</v>
      </c>
      <c r="E194" s="13">
        <v>353</v>
      </c>
      <c r="F194" s="13">
        <v>9.465659E-4</v>
      </c>
      <c r="G194" s="13">
        <v>181</v>
      </c>
      <c r="H194" s="14">
        <v>8.6727780000000001E-4</v>
      </c>
      <c r="I194" s="14">
        <v>-7.9288000000000004E-5</v>
      </c>
      <c r="J194" s="14">
        <v>0.91623595179999995</v>
      </c>
      <c r="K194" s="14">
        <v>-8.7481357999999995E-2</v>
      </c>
      <c r="L194" s="14">
        <v>6.9362390999999997E-6</v>
      </c>
      <c r="M194" s="14">
        <v>2.0642689999999999E-4</v>
      </c>
      <c r="N194" s="15" t="str">
        <f t="shared" si="6"/>
        <v/>
      </c>
    </row>
    <row r="195" spans="2:14" x14ac:dyDescent="0.15">
      <c r="B195" s="12">
        <v>1701</v>
      </c>
      <c r="C195" s="13" t="s">
        <v>56</v>
      </c>
      <c r="D195" s="13">
        <v>5</v>
      </c>
      <c r="E195" s="13">
        <v>677</v>
      </c>
      <c r="F195" s="13">
        <v>1.8153687E-3</v>
      </c>
      <c r="G195" s="13">
        <v>420</v>
      </c>
      <c r="H195" s="14">
        <v>2.0124676999999998E-3</v>
      </c>
      <c r="I195" s="14">
        <v>1.97099E-4</v>
      </c>
      <c r="J195" s="14">
        <v>1.1085724493</v>
      </c>
      <c r="K195" s="14">
        <v>0.1030731059</v>
      </c>
      <c r="L195" s="14">
        <v>2.0315599999999999E-5</v>
      </c>
      <c r="M195" s="14">
        <v>2.2674260000000001E-4</v>
      </c>
      <c r="N195" s="15" t="str">
        <f t="shared" si="6"/>
        <v/>
      </c>
    </row>
    <row r="196" spans="2:14" x14ac:dyDescent="0.15">
      <c r="B196" s="12">
        <v>1701</v>
      </c>
      <c r="C196" s="13" t="s">
        <v>57</v>
      </c>
      <c r="D196" s="13">
        <v>1</v>
      </c>
      <c r="E196" s="13">
        <v>360339</v>
      </c>
      <c r="F196" s="13">
        <v>0.96624540459999997</v>
      </c>
      <c r="G196" s="13">
        <v>201111</v>
      </c>
      <c r="H196" s="14">
        <v>0.96364141660000002</v>
      </c>
      <c r="I196" s="14">
        <v>-2.6039879999999998E-3</v>
      </c>
      <c r="J196" s="14">
        <v>0.99730504490000005</v>
      </c>
      <c r="K196" s="14">
        <v>-2.698593E-3</v>
      </c>
      <c r="L196" s="14">
        <v>7.0271040000000001E-6</v>
      </c>
      <c r="M196" s="14">
        <v>7.0271040000000001E-6</v>
      </c>
      <c r="N196" s="15">
        <f t="shared" si="6"/>
        <v>2.3197951599999999E-4</v>
      </c>
    </row>
    <row r="197" spans="2:14" x14ac:dyDescent="0.15">
      <c r="B197" s="12">
        <v>1701</v>
      </c>
      <c r="C197" s="13" t="s">
        <v>57</v>
      </c>
      <c r="D197" s="13">
        <v>2</v>
      </c>
      <c r="E197" s="13">
        <v>7879</v>
      </c>
      <c r="F197" s="13">
        <v>2.1127459299999998E-2</v>
      </c>
      <c r="G197" s="13">
        <v>4649</v>
      </c>
      <c r="H197" s="14">
        <v>2.2276101E-2</v>
      </c>
      <c r="I197" s="14">
        <v>1.1486417E-3</v>
      </c>
      <c r="J197" s="14">
        <v>1.0543672437</v>
      </c>
      <c r="K197" s="14">
        <v>5.2940818000000001E-2</v>
      </c>
      <c r="L197" s="14">
        <v>6.0810000000000002E-5</v>
      </c>
      <c r="M197" s="14">
        <v>6.7837100000000001E-5</v>
      </c>
      <c r="N197" s="15" t="str">
        <f t="shared" si="6"/>
        <v/>
      </c>
    </row>
    <row r="198" spans="2:14" x14ac:dyDescent="0.15">
      <c r="B198" s="12">
        <v>1701</v>
      </c>
      <c r="C198" s="13" t="s">
        <v>57</v>
      </c>
      <c r="D198" s="13">
        <v>3</v>
      </c>
      <c r="E198" s="13">
        <v>4645</v>
      </c>
      <c r="F198" s="13">
        <v>1.24555208E-2</v>
      </c>
      <c r="G198" s="13">
        <v>2892</v>
      </c>
      <c r="H198" s="14">
        <v>1.38572777E-2</v>
      </c>
      <c r="I198" s="14">
        <v>1.4017569E-3</v>
      </c>
      <c r="J198" s="14">
        <v>1.1125410124999999</v>
      </c>
      <c r="K198" s="14">
        <v>0.1066465996</v>
      </c>
      <c r="L198" s="14">
        <v>1.494926E-4</v>
      </c>
      <c r="M198" s="14">
        <v>2.1732969999999999E-4</v>
      </c>
      <c r="N198" s="15" t="str">
        <f t="shared" ref="N198:N261" si="7">IF(C198=C197,"",SUMIFS($L:$L,$C:$C,C198,$B:$B,B198))</f>
        <v/>
      </c>
    </row>
    <row r="199" spans="2:14" x14ac:dyDescent="0.15">
      <c r="B199" s="12">
        <v>1701</v>
      </c>
      <c r="C199" s="13" t="s">
        <v>57</v>
      </c>
      <c r="D199" s="13">
        <v>4</v>
      </c>
      <c r="E199" s="13">
        <v>61</v>
      </c>
      <c r="F199" s="13">
        <v>1.6357089999999999E-4</v>
      </c>
      <c r="G199" s="13">
        <v>45</v>
      </c>
      <c r="H199" s="14">
        <v>2.156215E-4</v>
      </c>
      <c r="I199" s="14">
        <v>5.20507E-5</v>
      </c>
      <c r="J199" s="14">
        <v>1.3182146631</v>
      </c>
      <c r="K199" s="14">
        <v>0.27627829310000002</v>
      </c>
      <c r="L199" s="14">
        <v>1.4380500000000001E-5</v>
      </c>
      <c r="M199" s="14">
        <v>2.317102E-4</v>
      </c>
      <c r="N199" s="15" t="str">
        <f t="shared" si="7"/>
        <v/>
      </c>
    </row>
    <row r="200" spans="2:14" x14ac:dyDescent="0.15">
      <c r="B200" s="12">
        <v>1701</v>
      </c>
      <c r="C200" s="13" t="s">
        <v>57</v>
      </c>
      <c r="D200" s="13">
        <v>5</v>
      </c>
      <c r="E200" s="13">
        <v>3</v>
      </c>
      <c r="F200" s="21">
        <v>8.0444698000000004E-6</v>
      </c>
      <c r="G200" s="13">
        <v>2</v>
      </c>
      <c r="H200" s="14">
        <v>9.5831796000000005E-6</v>
      </c>
      <c r="I200" s="14">
        <v>1.5387098E-6</v>
      </c>
      <c r="J200" s="14">
        <v>1.1912754732999999</v>
      </c>
      <c r="K200" s="14">
        <v>0.1750245594</v>
      </c>
      <c r="L200" s="14">
        <v>2.6931200000000002E-7</v>
      </c>
      <c r="M200" s="14">
        <v>2.319795E-4</v>
      </c>
      <c r="N200" s="15" t="str">
        <f t="shared" si="7"/>
        <v/>
      </c>
    </row>
    <row r="201" spans="2:14" x14ac:dyDescent="0.15">
      <c r="B201" s="12">
        <v>1701</v>
      </c>
      <c r="C201" s="13" t="s">
        <v>58</v>
      </c>
      <c r="D201" s="13">
        <v>1</v>
      </c>
      <c r="E201" s="13">
        <v>244656</v>
      </c>
      <c r="F201" s="13">
        <v>0.65604260349999999</v>
      </c>
      <c r="G201" s="13">
        <v>139176</v>
      </c>
      <c r="H201" s="14">
        <v>0.66687430219999999</v>
      </c>
      <c r="I201" s="14">
        <v>1.08316987E-2</v>
      </c>
      <c r="J201" s="14">
        <v>1.0165106636000001</v>
      </c>
      <c r="K201" s="14">
        <v>1.63758445E-2</v>
      </c>
      <c r="L201" s="14">
        <v>1.773782E-4</v>
      </c>
      <c r="M201" s="14">
        <v>1.773782E-4</v>
      </c>
      <c r="N201" s="15">
        <f t="shared" si="7"/>
        <v>2.2206259999999999E-3</v>
      </c>
    </row>
    <row r="202" spans="2:14" x14ac:dyDescent="0.15">
      <c r="B202" s="12">
        <v>1701</v>
      </c>
      <c r="C202" s="13" t="s">
        <v>58</v>
      </c>
      <c r="D202" s="13">
        <v>2</v>
      </c>
      <c r="E202" s="13">
        <v>71025</v>
      </c>
      <c r="F202" s="13">
        <v>0.19045282320000001</v>
      </c>
      <c r="G202" s="13">
        <v>36421</v>
      </c>
      <c r="H202" s="14">
        <v>0.17451449220000001</v>
      </c>
      <c r="I202" s="14">
        <v>-1.5938331E-2</v>
      </c>
      <c r="J202" s="14">
        <v>0.91631349549999996</v>
      </c>
      <c r="K202" s="14">
        <v>-8.7396729000000006E-2</v>
      </c>
      <c r="L202" s="14">
        <v>1.3929579999999999E-3</v>
      </c>
      <c r="M202" s="14">
        <v>1.5703361999999999E-3</v>
      </c>
      <c r="N202" s="15" t="str">
        <f t="shared" si="7"/>
        <v/>
      </c>
    </row>
    <row r="203" spans="2:14" x14ac:dyDescent="0.15">
      <c r="B203" s="12">
        <v>1701</v>
      </c>
      <c r="C203" s="13" t="s">
        <v>58</v>
      </c>
      <c r="D203" s="13">
        <v>3</v>
      </c>
      <c r="E203" s="13">
        <v>27231</v>
      </c>
      <c r="F203" s="13">
        <v>7.3019652599999998E-2</v>
      </c>
      <c r="G203" s="13">
        <v>15024</v>
      </c>
      <c r="H203" s="14">
        <v>7.1988845199999998E-2</v>
      </c>
      <c r="I203" s="14">
        <v>-1.0308069999999999E-3</v>
      </c>
      <c r="J203" s="14">
        <v>0.98588315029999996</v>
      </c>
      <c r="K203" s="14">
        <v>-1.421744E-2</v>
      </c>
      <c r="L203" s="14">
        <v>1.46554E-5</v>
      </c>
      <c r="M203" s="14">
        <v>1.5849917E-3</v>
      </c>
      <c r="N203" s="15" t="str">
        <f t="shared" si="7"/>
        <v/>
      </c>
    </row>
    <row r="204" spans="2:14" x14ac:dyDescent="0.15">
      <c r="B204" s="12">
        <v>1701</v>
      </c>
      <c r="C204" s="13" t="s">
        <v>58</v>
      </c>
      <c r="D204" s="13">
        <v>4</v>
      </c>
      <c r="E204" s="13">
        <v>20155</v>
      </c>
      <c r="F204" s="13">
        <v>5.4045429800000003E-2</v>
      </c>
      <c r="G204" s="13">
        <v>11737</v>
      </c>
      <c r="H204" s="14">
        <v>5.62388895E-2</v>
      </c>
      <c r="I204" s="14">
        <v>2.1934596999999998E-3</v>
      </c>
      <c r="J204" s="14">
        <v>1.0405854798</v>
      </c>
      <c r="K204" s="14">
        <v>3.9783516099999999E-2</v>
      </c>
      <c r="L204" s="14">
        <v>8.7263500000000002E-5</v>
      </c>
      <c r="M204" s="14">
        <v>1.6722551999999999E-3</v>
      </c>
      <c r="N204" s="15" t="str">
        <f t="shared" si="7"/>
        <v/>
      </c>
    </row>
    <row r="205" spans="2:14" x14ac:dyDescent="0.15">
      <c r="B205" s="12">
        <v>1701</v>
      </c>
      <c r="C205" s="13" t="s">
        <v>58</v>
      </c>
      <c r="D205" s="13">
        <v>5</v>
      </c>
      <c r="E205" s="13">
        <v>9860</v>
      </c>
      <c r="F205" s="13">
        <v>2.64394908E-2</v>
      </c>
      <c r="G205" s="13">
        <v>6341</v>
      </c>
      <c r="H205" s="14">
        <v>3.0383470900000001E-2</v>
      </c>
      <c r="I205" s="14">
        <v>3.9439801000000002E-3</v>
      </c>
      <c r="J205" s="14">
        <v>1.1491700470999999</v>
      </c>
      <c r="K205" s="14">
        <v>0.1390399836</v>
      </c>
      <c r="L205" s="14">
        <v>5.4837090000000005E-4</v>
      </c>
      <c r="M205" s="14">
        <v>2.2206260999999999E-3</v>
      </c>
      <c r="N205" s="15" t="str">
        <f t="shared" si="7"/>
        <v/>
      </c>
    </row>
    <row r="206" spans="2:14" x14ac:dyDescent="0.15">
      <c r="B206" s="12">
        <v>1701</v>
      </c>
      <c r="C206" s="13" t="s">
        <v>59</v>
      </c>
      <c r="D206" s="13">
        <v>1</v>
      </c>
      <c r="E206" s="13">
        <v>209142</v>
      </c>
      <c r="F206" s="13">
        <v>0.56081216970000003</v>
      </c>
      <c r="G206" s="13">
        <v>115394</v>
      </c>
      <c r="H206" s="14">
        <v>0.55292071359999995</v>
      </c>
      <c r="I206" s="14">
        <v>-7.8914559999999998E-3</v>
      </c>
      <c r="J206" s="14">
        <v>0.98592852200000003</v>
      </c>
      <c r="K206" s="14">
        <v>-1.4171420000000001E-2</v>
      </c>
      <c r="L206" s="14">
        <v>1.1183310000000001E-4</v>
      </c>
      <c r="M206" s="14">
        <v>1.1183310000000001E-4</v>
      </c>
      <c r="N206" s="15">
        <f t="shared" si="7"/>
        <v>6.2132198202999994E-4</v>
      </c>
    </row>
    <row r="207" spans="2:14" x14ac:dyDescent="0.15">
      <c r="B207" s="12">
        <v>1701</v>
      </c>
      <c r="C207" s="13" t="s">
        <v>59</v>
      </c>
      <c r="D207" s="13">
        <v>2</v>
      </c>
      <c r="E207" s="13">
        <v>122808</v>
      </c>
      <c r="F207" s="13">
        <v>0.32930841690000001</v>
      </c>
      <c r="G207" s="13">
        <v>68823</v>
      </c>
      <c r="H207" s="14">
        <v>0.32977158490000003</v>
      </c>
      <c r="I207" s="14">
        <v>4.6316800000000002E-4</v>
      </c>
      <c r="J207" s="14">
        <v>1.0014064868999999</v>
      </c>
      <c r="K207" s="14">
        <v>1.4054988000000001E-3</v>
      </c>
      <c r="L207" s="14">
        <v>6.5098203000000003E-7</v>
      </c>
      <c r="M207" s="14">
        <v>1.124841E-4</v>
      </c>
      <c r="N207" s="15" t="str">
        <f t="shared" si="7"/>
        <v/>
      </c>
    </row>
    <row r="208" spans="2:14" x14ac:dyDescent="0.15">
      <c r="B208" s="12">
        <v>1701</v>
      </c>
      <c r="C208" s="13" t="s">
        <v>59</v>
      </c>
      <c r="D208" s="13">
        <v>3</v>
      </c>
      <c r="E208" s="13">
        <v>29533</v>
      </c>
      <c r="F208" s="13">
        <v>7.9192442500000002E-2</v>
      </c>
      <c r="G208" s="13">
        <v>17723</v>
      </c>
      <c r="H208" s="14">
        <v>8.4921346100000003E-2</v>
      </c>
      <c r="I208" s="14">
        <v>5.7289035999999998E-3</v>
      </c>
      <c r="J208" s="14">
        <v>1.0723415439999999</v>
      </c>
      <c r="K208" s="14">
        <v>6.9844616400000004E-2</v>
      </c>
      <c r="L208" s="14">
        <v>4.0013309999999998E-4</v>
      </c>
      <c r="M208" s="14">
        <v>5.126172E-4</v>
      </c>
      <c r="N208" s="15" t="str">
        <f t="shared" si="7"/>
        <v/>
      </c>
    </row>
    <row r="209" spans="2:14" x14ac:dyDescent="0.15">
      <c r="B209" s="12">
        <v>1701</v>
      </c>
      <c r="C209" s="13" t="s">
        <v>59</v>
      </c>
      <c r="D209" s="13">
        <v>4</v>
      </c>
      <c r="E209" s="13">
        <v>11419</v>
      </c>
      <c r="F209" s="13">
        <v>3.0619933700000001E-2</v>
      </c>
      <c r="G209" s="13">
        <v>6736</v>
      </c>
      <c r="H209" s="14">
        <v>3.2276148900000003E-2</v>
      </c>
      <c r="I209" s="14">
        <v>1.6562152E-3</v>
      </c>
      <c r="J209" s="14">
        <v>1.0540894458000001</v>
      </c>
      <c r="K209" s="14">
        <v>5.2677309700000001E-2</v>
      </c>
      <c r="L209" s="14">
        <v>8.7244999999999996E-5</v>
      </c>
      <c r="M209" s="14">
        <v>5.9986220000000001E-4</v>
      </c>
      <c r="N209" s="15" t="str">
        <f t="shared" si="7"/>
        <v/>
      </c>
    </row>
    <row r="210" spans="2:14" x14ac:dyDescent="0.15">
      <c r="B210" s="12">
        <v>1701</v>
      </c>
      <c r="C210" s="13" t="s">
        <v>59</v>
      </c>
      <c r="D210" s="13">
        <v>5</v>
      </c>
      <c r="E210" s="13">
        <v>25</v>
      </c>
      <c r="F210" s="13">
        <v>6.7037200000000003E-5</v>
      </c>
      <c r="G210" s="13">
        <v>23</v>
      </c>
      <c r="H210" s="14">
        <v>1.102066E-4</v>
      </c>
      <c r="I210" s="14">
        <v>4.31693E-5</v>
      </c>
      <c r="J210" s="14">
        <v>1.6439601531000001</v>
      </c>
      <c r="K210" s="14">
        <v>0.49710805860000001</v>
      </c>
      <c r="L210" s="14">
        <v>2.1459800000000001E-5</v>
      </c>
      <c r="M210" s="14">
        <v>6.21322E-4</v>
      </c>
      <c r="N210" s="15" t="str">
        <f t="shared" si="7"/>
        <v/>
      </c>
    </row>
    <row r="211" spans="2:14" x14ac:dyDescent="0.15">
      <c r="B211" s="12">
        <v>1702</v>
      </c>
      <c r="C211" s="13" t="s">
        <v>16</v>
      </c>
      <c r="D211" s="13">
        <v>1</v>
      </c>
      <c r="E211" s="13">
        <v>127821</v>
      </c>
      <c r="F211" s="13">
        <v>0.34275072600000001</v>
      </c>
      <c r="G211" s="13">
        <v>80847</v>
      </c>
      <c r="H211" s="14">
        <v>0.35257562009999999</v>
      </c>
      <c r="I211" s="14">
        <v>9.8248941000000003E-3</v>
      </c>
      <c r="J211" s="14">
        <v>1.0286648383000001</v>
      </c>
      <c r="K211" s="14">
        <v>2.8261687800000001E-2</v>
      </c>
      <c r="L211" s="14">
        <v>2.7766809999999999E-4</v>
      </c>
      <c r="M211" s="14">
        <v>2.7766809999999999E-4</v>
      </c>
      <c r="N211" s="15">
        <f t="shared" si="7"/>
        <v>1.8122156242059999E-3</v>
      </c>
    </row>
    <row r="212" spans="2:14" x14ac:dyDescent="0.15">
      <c r="B212" s="12">
        <v>1702</v>
      </c>
      <c r="C212" s="13" t="s">
        <v>16</v>
      </c>
      <c r="D212" s="13">
        <v>2</v>
      </c>
      <c r="E212" s="13">
        <v>209830</v>
      </c>
      <c r="F212" s="13">
        <v>0.56265703479999996</v>
      </c>
      <c r="G212" s="13">
        <v>124856</v>
      </c>
      <c r="H212" s="14">
        <v>0.54449987789999998</v>
      </c>
      <c r="I212" s="14">
        <v>-1.8157157E-2</v>
      </c>
      <c r="J212" s="14">
        <v>0.96772961899999999</v>
      </c>
      <c r="K212" s="14">
        <v>-3.280255E-2</v>
      </c>
      <c r="L212" s="14">
        <v>5.9560099999999996E-4</v>
      </c>
      <c r="M212" s="14">
        <v>8.7326910000000001E-4</v>
      </c>
      <c r="N212" s="15" t="str">
        <f t="shared" si="7"/>
        <v/>
      </c>
    </row>
    <row r="213" spans="2:14" x14ac:dyDescent="0.15">
      <c r="B213" s="12">
        <v>1702</v>
      </c>
      <c r="C213" s="13" t="s">
        <v>16</v>
      </c>
      <c r="D213" s="13">
        <v>3</v>
      </c>
      <c r="E213" s="13">
        <v>28701</v>
      </c>
      <c r="F213" s="13">
        <v>7.6961442899999996E-2</v>
      </c>
      <c r="G213" s="13">
        <v>18756</v>
      </c>
      <c r="H213" s="14">
        <v>8.1795345899999997E-2</v>
      </c>
      <c r="I213" s="14">
        <v>4.8339031000000001E-3</v>
      </c>
      <c r="J213" s="14">
        <v>1.0628094131000001</v>
      </c>
      <c r="K213" s="14">
        <v>6.0915791800000001E-2</v>
      </c>
      <c r="L213" s="14">
        <v>2.9446099999999998E-4</v>
      </c>
      <c r="M213" s="14">
        <v>1.1677301999999999E-3</v>
      </c>
      <c r="N213" s="15" t="str">
        <f t="shared" si="7"/>
        <v/>
      </c>
    </row>
    <row r="214" spans="2:14" x14ac:dyDescent="0.15">
      <c r="B214" s="12">
        <v>1702</v>
      </c>
      <c r="C214" s="13" t="s">
        <v>16</v>
      </c>
      <c r="D214" s="13">
        <v>4</v>
      </c>
      <c r="E214" s="13">
        <v>6432</v>
      </c>
      <c r="F214" s="13">
        <v>1.7247343299999999E-2</v>
      </c>
      <c r="G214" s="13">
        <v>4756</v>
      </c>
      <c r="H214" s="14">
        <v>2.0741025E-2</v>
      </c>
      <c r="I214" s="14">
        <v>3.4936817E-3</v>
      </c>
      <c r="J214" s="14">
        <v>1.2025634695</v>
      </c>
      <c r="K214" s="14">
        <v>0.18445550290000001</v>
      </c>
      <c r="L214" s="14">
        <v>6.4442880000000001E-4</v>
      </c>
      <c r="M214" s="14">
        <v>1.812159E-3</v>
      </c>
      <c r="N214" s="15" t="str">
        <f t="shared" si="7"/>
        <v/>
      </c>
    </row>
    <row r="215" spans="2:14" x14ac:dyDescent="0.15">
      <c r="B215" s="12">
        <v>1702</v>
      </c>
      <c r="C215" s="13" t="s">
        <v>16</v>
      </c>
      <c r="D215" s="13">
        <v>5</v>
      </c>
      <c r="E215" s="13">
        <v>143</v>
      </c>
      <c r="F215" s="13">
        <v>3.834531E-4</v>
      </c>
      <c r="G215" s="13">
        <v>89</v>
      </c>
      <c r="H215" s="14">
        <v>3.88131E-4</v>
      </c>
      <c r="I215" s="14">
        <v>4.6779781999999996E-6</v>
      </c>
      <c r="J215" s="14">
        <v>1.0121996109</v>
      </c>
      <c r="K215" s="14">
        <v>1.21257954E-2</v>
      </c>
      <c r="L215" s="14">
        <v>5.6724205999999998E-8</v>
      </c>
      <c r="M215" s="14">
        <v>1.8122157000000001E-3</v>
      </c>
      <c r="N215" s="15" t="str">
        <f t="shared" si="7"/>
        <v/>
      </c>
    </row>
    <row r="216" spans="2:14" x14ac:dyDescent="0.15">
      <c r="B216" s="12">
        <v>1702</v>
      </c>
      <c r="C216" s="13" t="s">
        <v>17</v>
      </c>
      <c r="D216" s="13">
        <v>1</v>
      </c>
      <c r="E216" s="13">
        <v>352813</v>
      </c>
      <c r="F216" s="13">
        <v>0.94606451130000002</v>
      </c>
      <c r="G216" s="13">
        <v>217012</v>
      </c>
      <c r="H216" s="14">
        <v>0.94639430619999998</v>
      </c>
      <c r="I216" s="14">
        <v>3.2979500000000002E-4</v>
      </c>
      <c r="J216" s="14">
        <v>1.0003485967000001</v>
      </c>
      <c r="K216" s="14">
        <v>3.4853599999999998E-4</v>
      </c>
      <c r="L216" s="14">
        <v>1.149454E-7</v>
      </c>
      <c r="M216" s="14">
        <v>1.149454E-7</v>
      </c>
      <c r="N216" s="15">
        <f t="shared" si="7"/>
        <v>4.2579392136000002E-5</v>
      </c>
    </row>
    <row r="217" spans="2:14" x14ac:dyDescent="0.15">
      <c r="B217" s="12">
        <v>1702</v>
      </c>
      <c r="C217" s="13" t="s">
        <v>17</v>
      </c>
      <c r="D217" s="13">
        <v>2</v>
      </c>
      <c r="E217" s="13">
        <v>17649</v>
      </c>
      <c r="F217" s="13">
        <v>4.7325616000000001E-2</v>
      </c>
      <c r="G217" s="13">
        <v>10817</v>
      </c>
      <c r="H217" s="14">
        <v>4.7173184899999998E-2</v>
      </c>
      <c r="I217" s="14">
        <v>-1.5243099999999999E-4</v>
      </c>
      <c r="J217" s="14">
        <v>0.99677910030000005</v>
      </c>
      <c r="K217" s="14">
        <v>-3.2260980000000002E-3</v>
      </c>
      <c r="L217" s="14">
        <v>4.9175754000000003E-7</v>
      </c>
      <c r="M217" s="14">
        <v>6.0670294999999995E-7</v>
      </c>
      <c r="N217" s="15" t="str">
        <f t="shared" si="7"/>
        <v/>
      </c>
    </row>
    <row r="218" spans="2:14" x14ac:dyDescent="0.15">
      <c r="B218" s="12">
        <v>1702</v>
      </c>
      <c r="C218" s="13" t="s">
        <v>17</v>
      </c>
      <c r="D218" s="13">
        <v>3</v>
      </c>
      <c r="E218" s="13">
        <v>2168</v>
      </c>
      <c r="F218" s="13">
        <v>5.8134702000000003E-3</v>
      </c>
      <c r="G218" s="13">
        <v>1260</v>
      </c>
      <c r="H218" s="14">
        <v>5.4948888999999997E-3</v>
      </c>
      <c r="I218" s="14">
        <v>-3.1858100000000002E-4</v>
      </c>
      <c r="J218" s="14">
        <v>0.94519945839999997</v>
      </c>
      <c r="K218" s="14">
        <v>-5.6359306999999997E-2</v>
      </c>
      <c r="L218" s="14">
        <v>1.7955E-5</v>
      </c>
      <c r="M218" s="14">
        <v>1.8561699999999999E-5</v>
      </c>
      <c r="N218" s="15" t="str">
        <f t="shared" si="7"/>
        <v/>
      </c>
    </row>
    <row r="219" spans="2:14" x14ac:dyDescent="0.15">
      <c r="B219" s="12">
        <v>1702</v>
      </c>
      <c r="C219" s="13" t="s">
        <v>17</v>
      </c>
      <c r="D219" s="13">
        <v>4</v>
      </c>
      <c r="E219" s="13">
        <v>287</v>
      </c>
      <c r="F219" s="13">
        <v>7.6958759999999995E-4</v>
      </c>
      <c r="G219" s="13">
        <v>209</v>
      </c>
      <c r="H219" s="14">
        <v>9.1145379999999995E-4</v>
      </c>
      <c r="I219" s="14">
        <v>1.418662E-4</v>
      </c>
      <c r="J219" s="14">
        <v>1.1843405148999999</v>
      </c>
      <c r="K219" s="14">
        <v>0.16918609209999999</v>
      </c>
      <c r="L219" s="14">
        <v>2.4001800000000001E-5</v>
      </c>
      <c r="M219" s="14">
        <v>4.25635E-5</v>
      </c>
      <c r="N219" s="15" t="str">
        <f t="shared" si="7"/>
        <v/>
      </c>
    </row>
    <row r="220" spans="2:14" x14ac:dyDescent="0.15">
      <c r="B220" s="12">
        <v>1702</v>
      </c>
      <c r="C220" s="13" t="s">
        <v>17</v>
      </c>
      <c r="D220" s="13">
        <v>5</v>
      </c>
      <c r="E220" s="13">
        <v>10</v>
      </c>
      <c r="F220" s="13">
        <v>2.68149E-5</v>
      </c>
      <c r="G220" s="13">
        <v>6</v>
      </c>
      <c r="H220" s="14">
        <v>2.61661E-5</v>
      </c>
      <c r="I220" s="14">
        <v>-6.487619E-7</v>
      </c>
      <c r="J220" s="14">
        <v>0.97580591699999997</v>
      </c>
      <c r="K220" s="14">
        <v>-2.4491567999999998E-2</v>
      </c>
      <c r="L220" s="14">
        <v>1.5889196E-8</v>
      </c>
      <c r="M220" s="14">
        <v>4.2579400000000001E-5</v>
      </c>
      <c r="N220" s="15" t="str">
        <f t="shared" si="7"/>
        <v/>
      </c>
    </row>
    <row r="221" spans="2:14" x14ac:dyDescent="0.15">
      <c r="B221" s="12">
        <v>1702</v>
      </c>
      <c r="C221" s="13" t="s">
        <v>18</v>
      </c>
      <c r="D221" s="13">
        <v>1</v>
      </c>
      <c r="E221" s="13">
        <v>360339</v>
      </c>
      <c r="F221" s="13">
        <v>0.96624540459999997</v>
      </c>
      <c r="G221" s="13">
        <v>221305</v>
      </c>
      <c r="H221" s="14">
        <v>0.96511617770000002</v>
      </c>
      <c r="I221" s="14">
        <v>-1.129227E-3</v>
      </c>
      <c r="J221" s="14">
        <v>0.99883132490000004</v>
      </c>
      <c r="K221" s="14">
        <v>-1.169359E-3</v>
      </c>
      <c r="L221" s="14">
        <v>1.3204712E-6</v>
      </c>
      <c r="M221" s="14">
        <v>1.3204712E-6</v>
      </c>
      <c r="N221" s="15">
        <f t="shared" si="7"/>
        <v>3.6549705979999997E-4</v>
      </c>
    </row>
    <row r="222" spans="2:14" x14ac:dyDescent="0.15">
      <c r="B222" s="12">
        <v>1702</v>
      </c>
      <c r="C222" s="13" t="s">
        <v>18</v>
      </c>
      <c r="D222" s="13">
        <v>2</v>
      </c>
      <c r="E222" s="13">
        <v>3749</v>
      </c>
      <c r="F222" s="13">
        <v>1.0052905799999999E-2</v>
      </c>
      <c r="G222" s="13">
        <v>2617</v>
      </c>
      <c r="H222" s="14">
        <v>1.1412797000000001E-2</v>
      </c>
      <c r="I222" s="14">
        <v>1.3598912000000001E-3</v>
      </c>
      <c r="J222" s="14">
        <v>1.1352734440000001</v>
      </c>
      <c r="K222" s="14">
        <v>0.12687354170000001</v>
      </c>
      <c r="L222" s="14">
        <v>1.725342E-4</v>
      </c>
      <c r="M222" s="14">
        <v>1.738547E-4</v>
      </c>
      <c r="N222" s="15" t="str">
        <f t="shared" si="7"/>
        <v/>
      </c>
    </row>
    <row r="223" spans="2:14" x14ac:dyDescent="0.15">
      <c r="B223" s="12">
        <v>1702</v>
      </c>
      <c r="C223" s="13" t="s">
        <v>18</v>
      </c>
      <c r="D223" s="13">
        <v>3</v>
      </c>
      <c r="E223" s="13">
        <v>7427</v>
      </c>
      <c r="F223" s="13">
        <v>1.9915425800000001E-2</v>
      </c>
      <c r="G223" s="13">
        <v>4689</v>
      </c>
      <c r="H223" s="14">
        <v>2.0448836500000001E-2</v>
      </c>
      <c r="I223" s="14">
        <v>5.3341070000000003E-4</v>
      </c>
      <c r="J223" s="14">
        <v>1.0267837945</v>
      </c>
      <c r="K223" s="14">
        <v>2.6431387300000001E-2</v>
      </c>
      <c r="L223" s="14">
        <v>1.40988E-5</v>
      </c>
      <c r="M223" s="14">
        <v>1.8795349999999999E-4</v>
      </c>
      <c r="N223" s="15" t="str">
        <f t="shared" si="7"/>
        <v/>
      </c>
    </row>
    <row r="224" spans="2:14" x14ac:dyDescent="0.15">
      <c r="B224" s="12">
        <v>1702</v>
      </c>
      <c r="C224" s="13" t="s">
        <v>18</v>
      </c>
      <c r="D224" s="13">
        <v>4</v>
      </c>
      <c r="E224" s="13">
        <v>1406</v>
      </c>
      <c r="F224" s="13">
        <v>3.7701749000000001E-3</v>
      </c>
      <c r="G224" s="13">
        <v>688</v>
      </c>
      <c r="H224" s="14">
        <v>3.0003838E-3</v>
      </c>
      <c r="I224" s="14">
        <v>-7.6979100000000003E-4</v>
      </c>
      <c r="J224" s="14">
        <v>0.79582085219999998</v>
      </c>
      <c r="K224" s="14">
        <v>-0.22838117899999999</v>
      </c>
      <c r="L224" s="14">
        <v>1.7580579999999999E-4</v>
      </c>
      <c r="M224" s="14">
        <v>3.6375930000000001E-4</v>
      </c>
      <c r="N224" s="15" t="str">
        <f t="shared" si="7"/>
        <v/>
      </c>
    </row>
    <row r="225" spans="2:14" x14ac:dyDescent="0.15">
      <c r="B225" s="12">
        <v>1702</v>
      </c>
      <c r="C225" s="13" t="s">
        <v>18</v>
      </c>
      <c r="D225" s="13">
        <v>5</v>
      </c>
      <c r="E225" s="13">
        <v>6</v>
      </c>
      <c r="F225" s="13">
        <v>1.6088900000000001E-5</v>
      </c>
      <c r="G225" s="13">
        <v>5</v>
      </c>
      <c r="H225" s="14">
        <v>2.1805099999999999E-5</v>
      </c>
      <c r="I225" s="14">
        <v>5.7161748999999996E-6</v>
      </c>
      <c r="J225" s="14">
        <v>1.3552859959000001</v>
      </c>
      <c r="K225" s="14">
        <v>0.3040124991</v>
      </c>
      <c r="L225" s="14">
        <v>1.7377886000000001E-6</v>
      </c>
      <c r="M225" s="14">
        <v>3.6549709999999998E-4</v>
      </c>
      <c r="N225" s="15" t="str">
        <f t="shared" si="7"/>
        <v/>
      </c>
    </row>
    <row r="226" spans="2:14" x14ac:dyDescent="0.15">
      <c r="B226" s="12">
        <v>1702</v>
      </c>
      <c r="C226" s="13" t="s">
        <v>19</v>
      </c>
      <c r="D226" s="13">
        <v>1</v>
      </c>
      <c r="E226" s="13">
        <v>320204</v>
      </c>
      <c r="F226" s="13">
        <v>0.85862380569999996</v>
      </c>
      <c r="G226" s="13">
        <v>193085</v>
      </c>
      <c r="H226" s="14">
        <v>0.84204811079999997</v>
      </c>
      <c r="I226" s="14">
        <v>-1.6575695000000001E-2</v>
      </c>
      <c r="J226" s="14">
        <v>0.98069504380000005</v>
      </c>
      <c r="K226" s="14">
        <v>-1.9493730000000001E-2</v>
      </c>
      <c r="L226" s="14">
        <v>3.2312209999999999E-4</v>
      </c>
      <c r="M226" s="14">
        <v>3.2312209999999999E-4</v>
      </c>
      <c r="N226" s="15">
        <f t="shared" si="7"/>
        <v>6.3920920452000003E-3</v>
      </c>
    </row>
    <row r="227" spans="2:14" x14ac:dyDescent="0.15">
      <c r="B227" s="12">
        <v>1702</v>
      </c>
      <c r="C227" s="13" t="s">
        <v>19</v>
      </c>
      <c r="D227" s="13">
        <v>2</v>
      </c>
      <c r="E227" s="13">
        <v>27782</v>
      </c>
      <c r="F227" s="13">
        <v>7.4497153600000005E-2</v>
      </c>
      <c r="G227" s="13">
        <v>17268</v>
      </c>
      <c r="H227" s="14">
        <v>7.5306143800000003E-2</v>
      </c>
      <c r="I227" s="14">
        <v>8.0899019999999995E-4</v>
      </c>
      <c r="J227" s="14">
        <v>1.0108593439</v>
      </c>
      <c r="K227" s="14">
        <v>1.08008046E-2</v>
      </c>
      <c r="L227" s="14">
        <v>8.7377452000000007E-6</v>
      </c>
      <c r="M227" s="14">
        <v>3.3185989999999998E-4</v>
      </c>
      <c r="N227" s="15" t="str">
        <f t="shared" si="7"/>
        <v/>
      </c>
    </row>
    <row r="228" spans="2:14" x14ac:dyDescent="0.15">
      <c r="B228" s="12">
        <v>1702</v>
      </c>
      <c r="C228" s="13" t="s">
        <v>19</v>
      </c>
      <c r="D228" s="13">
        <v>3</v>
      </c>
      <c r="E228" s="13">
        <v>11870</v>
      </c>
      <c r="F228" s="13">
        <v>3.18292856E-2</v>
      </c>
      <c r="G228" s="13">
        <v>7675</v>
      </c>
      <c r="H228" s="14">
        <v>3.3470850900000002E-2</v>
      </c>
      <c r="I228" s="14">
        <v>1.6415653000000001E-3</v>
      </c>
      <c r="J228" s="14">
        <v>1.0515740541</v>
      </c>
      <c r="K228" s="14">
        <v>5.0288140799999999E-2</v>
      </c>
      <c r="L228" s="14">
        <v>8.2551299999999997E-5</v>
      </c>
      <c r="M228" s="14">
        <v>4.1441109999999998E-4</v>
      </c>
      <c r="N228" s="15" t="str">
        <f t="shared" si="7"/>
        <v/>
      </c>
    </row>
    <row r="229" spans="2:14" x14ac:dyDescent="0.15">
      <c r="B229" s="12">
        <v>1702</v>
      </c>
      <c r="C229" s="13" t="s">
        <v>19</v>
      </c>
      <c r="D229" s="13">
        <v>4</v>
      </c>
      <c r="E229" s="13">
        <v>9012</v>
      </c>
      <c r="F229" s="13">
        <v>2.4165587400000001E-2</v>
      </c>
      <c r="G229" s="13">
        <v>6871</v>
      </c>
      <c r="H229" s="14">
        <v>2.99645885E-2</v>
      </c>
      <c r="I229" s="14">
        <v>5.7990011000000003E-3</v>
      </c>
      <c r="J229" s="14">
        <v>1.2399693844999999</v>
      </c>
      <c r="K229" s="14">
        <v>0.2150866894</v>
      </c>
      <c r="L229" s="14">
        <v>1.247288E-3</v>
      </c>
      <c r="M229" s="14">
        <v>1.6616991E-3</v>
      </c>
      <c r="N229" s="15" t="str">
        <f t="shared" si="7"/>
        <v/>
      </c>
    </row>
    <row r="230" spans="2:14" x14ac:dyDescent="0.15">
      <c r="B230" s="12">
        <v>1702</v>
      </c>
      <c r="C230" s="13" t="s">
        <v>19</v>
      </c>
      <c r="D230" s="13">
        <v>5</v>
      </c>
      <c r="E230" s="13">
        <v>4059</v>
      </c>
      <c r="F230" s="13">
        <v>1.0884167700000001E-2</v>
      </c>
      <c r="G230" s="13">
        <v>4405</v>
      </c>
      <c r="H230" s="14">
        <v>1.9210306E-2</v>
      </c>
      <c r="I230" s="14">
        <v>8.3261383000000008E-3</v>
      </c>
      <c r="J230" s="14">
        <v>1.7649770323</v>
      </c>
      <c r="K230" s="14">
        <v>0.56813767749999999</v>
      </c>
      <c r="L230" s="14">
        <v>4.7303928999999998E-3</v>
      </c>
      <c r="M230" s="14">
        <v>6.3920920000000003E-3</v>
      </c>
      <c r="N230" s="15" t="str">
        <f t="shared" si="7"/>
        <v/>
      </c>
    </row>
    <row r="231" spans="2:14" x14ac:dyDescent="0.15">
      <c r="B231" s="12">
        <v>1702</v>
      </c>
      <c r="C231" s="13" t="s">
        <v>20</v>
      </c>
      <c r="D231" s="13">
        <v>1</v>
      </c>
      <c r="E231" s="13">
        <v>225855</v>
      </c>
      <c r="F231" s="13">
        <v>0.60562791110000003</v>
      </c>
      <c r="G231" s="13">
        <v>139972</v>
      </c>
      <c r="H231" s="14">
        <v>0.61042110039999997</v>
      </c>
      <c r="I231" s="14">
        <v>4.7931893000000003E-3</v>
      </c>
      <c r="J231" s="14">
        <v>1.0079144127999999</v>
      </c>
      <c r="K231" s="14">
        <v>7.8832581000000002E-3</v>
      </c>
      <c r="L231" s="14">
        <v>3.77859E-5</v>
      </c>
      <c r="M231" s="14">
        <v>3.77859E-5</v>
      </c>
      <c r="N231" s="15">
        <f t="shared" si="7"/>
        <v>1.4084668E-3</v>
      </c>
    </row>
    <row r="232" spans="2:14" x14ac:dyDescent="0.15">
      <c r="B232" s="12">
        <v>1702</v>
      </c>
      <c r="C232" s="13" t="s">
        <v>20</v>
      </c>
      <c r="D232" s="13">
        <v>2</v>
      </c>
      <c r="E232" s="13">
        <v>59672</v>
      </c>
      <c r="F232" s="13">
        <v>0.16000986789999999</v>
      </c>
      <c r="G232" s="13">
        <v>38693</v>
      </c>
      <c r="H232" s="14">
        <v>0.16874105989999999</v>
      </c>
      <c r="I232" s="14">
        <v>8.7311920000000005E-3</v>
      </c>
      <c r="J232" s="14">
        <v>1.0545665848000001</v>
      </c>
      <c r="K232" s="14">
        <v>5.3129862399999998E-2</v>
      </c>
      <c r="L232" s="14">
        <v>4.6388700000000001E-4</v>
      </c>
      <c r="M232" s="14">
        <v>5.0167300000000001E-4</v>
      </c>
      <c r="N232" s="15" t="str">
        <f t="shared" si="7"/>
        <v/>
      </c>
    </row>
    <row r="233" spans="2:14" x14ac:dyDescent="0.15">
      <c r="B233" s="12">
        <v>1702</v>
      </c>
      <c r="C233" s="13" t="s">
        <v>20</v>
      </c>
      <c r="D233" s="13">
        <v>3</v>
      </c>
      <c r="E233" s="13">
        <v>50558</v>
      </c>
      <c r="F233" s="13">
        <v>0.13557076849999999</v>
      </c>
      <c r="G233" s="13">
        <v>29709</v>
      </c>
      <c r="H233" s="14">
        <v>0.12956163000000001</v>
      </c>
      <c r="I233" s="14">
        <v>-6.0091390000000001E-3</v>
      </c>
      <c r="J233" s="14">
        <v>0.9556752637</v>
      </c>
      <c r="K233" s="14">
        <v>-4.5337106000000002E-2</v>
      </c>
      <c r="L233" s="14">
        <v>2.7243699999999999E-4</v>
      </c>
      <c r="M233" s="14">
        <v>7.7410990000000002E-4</v>
      </c>
      <c r="N233" s="15" t="str">
        <f t="shared" si="7"/>
        <v/>
      </c>
    </row>
    <row r="234" spans="2:14" x14ac:dyDescent="0.15">
      <c r="B234" s="12">
        <v>1702</v>
      </c>
      <c r="C234" s="13" t="s">
        <v>20</v>
      </c>
      <c r="D234" s="13">
        <v>4</v>
      </c>
      <c r="E234" s="13">
        <v>19037</v>
      </c>
      <c r="F234" s="13">
        <v>5.1047523999999997E-2</v>
      </c>
      <c r="G234" s="13">
        <v>10601</v>
      </c>
      <c r="H234" s="14">
        <v>4.6231203999999998E-2</v>
      </c>
      <c r="I234" s="14">
        <v>-4.8163199999999998E-3</v>
      </c>
      <c r="J234" s="14">
        <v>0.90565027109999996</v>
      </c>
      <c r="K234" s="14">
        <v>-9.9102062000000005E-2</v>
      </c>
      <c r="L234" s="14">
        <v>4.7730720000000002E-4</v>
      </c>
      <c r="M234" s="14">
        <v>1.2514172E-3</v>
      </c>
      <c r="N234" s="15" t="str">
        <f t="shared" si="7"/>
        <v/>
      </c>
    </row>
    <row r="235" spans="2:14" x14ac:dyDescent="0.15">
      <c r="B235" s="12">
        <v>1702</v>
      </c>
      <c r="C235" s="13" t="s">
        <v>20</v>
      </c>
      <c r="D235" s="13">
        <v>5</v>
      </c>
      <c r="E235" s="13">
        <v>17805</v>
      </c>
      <c r="F235" s="13">
        <v>4.7743928400000003E-2</v>
      </c>
      <c r="G235" s="13">
        <v>10329</v>
      </c>
      <c r="H235" s="14">
        <v>4.5045005800000003E-2</v>
      </c>
      <c r="I235" s="14">
        <v>-2.6989230000000002E-3</v>
      </c>
      <c r="J235" s="14">
        <v>0.94347087119999995</v>
      </c>
      <c r="K235" s="14">
        <v>-5.8189787999999999E-2</v>
      </c>
      <c r="L235" s="14">
        <v>1.570497E-4</v>
      </c>
      <c r="M235" s="14">
        <v>1.4084669E-3</v>
      </c>
      <c r="N235" s="15" t="str">
        <f t="shared" si="7"/>
        <v/>
      </c>
    </row>
    <row r="236" spans="2:14" x14ac:dyDescent="0.15">
      <c r="B236" s="12">
        <v>1702</v>
      </c>
      <c r="C236" s="13" t="s">
        <v>21</v>
      </c>
      <c r="D236" s="13">
        <v>1</v>
      </c>
      <c r="E236" s="13">
        <v>6</v>
      </c>
      <c r="F236" s="13">
        <v>1.6088900000000001E-5</v>
      </c>
      <c r="G236" s="13">
        <v>5</v>
      </c>
      <c r="H236" s="14">
        <v>2.1805099999999999E-5</v>
      </c>
      <c r="I236" s="14">
        <v>5.7161748999999996E-6</v>
      </c>
      <c r="J236" s="14">
        <v>1.3552859959000001</v>
      </c>
      <c r="K236" s="14">
        <v>0.3040124991</v>
      </c>
      <c r="L236" s="14">
        <v>1.7377886000000001E-6</v>
      </c>
      <c r="M236" s="14">
        <v>1.7377886000000001E-6</v>
      </c>
      <c r="N236" s="15">
        <f t="shared" si="7"/>
        <v>1.5380287747E-3</v>
      </c>
    </row>
    <row r="237" spans="2:14" x14ac:dyDescent="0.15">
      <c r="B237" s="12">
        <v>1702</v>
      </c>
      <c r="C237" s="13" t="s">
        <v>21</v>
      </c>
      <c r="D237" s="13">
        <v>2</v>
      </c>
      <c r="E237" s="13">
        <v>252420</v>
      </c>
      <c r="F237" s="13">
        <v>0.67686169139999997</v>
      </c>
      <c r="G237" s="13">
        <v>157188</v>
      </c>
      <c r="H237" s="14">
        <v>0.685500471</v>
      </c>
      <c r="I237" s="14">
        <v>8.6387796000000003E-3</v>
      </c>
      <c r="J237" s="14">
        <v>1.0127629908</v>
      </c>
      <c r="K237" s="14">
        <v>1.26822303E-2</v>
      </c>
      <c r="L237" s="14">
        <v>1.09559E-4</v>
      </c>
      <c r="M237" s="14">
        <v>1.112968E-4</v>
      </c>
      <c r="N237" s="15" t="str">
        <f t="shared" si="7"/>
        <v/>
      </c>
    </row>
    <row r="238" spans="2:14" x14ac:dyDescent="0.15">
      <c r="B238" s="12">
        <v>1702</v>
      </c>
      <c r="C238" s="13" t="s">
        <v>21</v>
      </c>
      <c r="D238" s="13">
        <v>3</v>
      </c>
      <c r="E238" s="13">
        <v>447</v>
      </c>
      <c r="F238" s="13">
        <v>1.1986259999999999E-3</v>
      </c>
      <c r="G238" s="13">
        <v>251</v>
      </c>
      <c r="H238" s="14">
        <v>1.0946167999999999E-3</v>
      </c>
      <c r="I238" s="14">
        <v>-1.04009E-4</v>
      </c>
      <c r="J238" s="14">
        <v>0.91322626839999999</v>
      </c>
      <c r="K238" s="14">
        <v>-9.0771599999999994E-2</v>
      </c>
      <c r="L238" s="14">
        <v>9.4410861000000001E-6</v>
      </c>
      <c r="M238" s="14">
        <v>1.207379E-4</v>
      </c>
      <c r="N238" s="15" t="str">
        <f t="shared" si="7"/>
        <v/>
      </c>
    </row>
    <row r="239" spans="2:14" x14ac:dyDescent="0.15">
      <c r="B239" s="12">
        <v>1702</v>
      </c>
      <c r="C239" s="13" t="s">
        <v>21</v>
      </c>
      <c r="D239" s="13">
        <v>4</v>
      </c>
      <c r="E239" s="13">
        <v>34171</v>
      </c>
      <c r="F239" s="13">
        <v>9.1629192799999995E-2</v>
      </c>
      <c r="G239" s="13">
        <v>22464</v>
      </c>
      <c r="H239" s="14">
        <v>9.7966018899999993E-2</v>
      </c>
      <c r="I239" s="14">
        <v>6.3368260999999999E-3</v>
      </c>
      <c r="J239" s="14">
        <v>1.0691572835000001</v>
      </c>
      <c r="K239" s="14">
        <v>6.68707526E-2</v>
      </c>
      <c r="L239" s="14">
        <v>4.2374829999999999E-4</v>
      </c>
      <c r="M239" s="14">
        <v>5.4448620000000002E-4</v>
      </c>
      <c r="N239" s="15" t="str">
        <f t="shared" si="7"/>
        <v/>
      </c>
    </row>
    <row r="240" spans="2:14" x14ac:dyDescent="0.15">
      <c r="B240" s="12">
        <v>1702</v>
      </c>
      <c r="C240" s="13" t="s">
        <v>21</v>
      </c>
      <c r="D240" s="13">
        <v>5</v>
      </c>
      <c r="E240" s="13">
        <v>85883</v>
      </c>
      <c r="F240" s="13">
        <v>0.23029440079999999</v>
      </c>
      <c r="G240" s="13">
        <v>49396</v>
      </c>
      <c r="H240" s="14">
        <v>0.2154170882</v>
      </c>
      <c r="I240" s="14">
        <v>-1.4877313E-2</v>
      </c>
      <c r="J240" s="14">
        <v>0.93539872229999999</v>
      </c>
      <c r="K240" s="14">
        <v>-6.6782400000000006E-2</v>
      </c>
      <c r="L240" s="14">
        <v>9.9354260000000002E-4</v>
      </c>
      <c r="M240" s="14">
        <v>1.5380287999999999E-3</v>
      </c>
      <c r="N240" s="15" t="str">
        <f t="shared" si="7"/>
        <v/>
      </c>
    </row>
    <row r="241" spans="2:14" x14ac:dyDescent="0.15">
      <c r="B241" s="12">
        <v>1702</v>
      </c>
      <c r="C241" s="13" t="s">
        <v>22</v>
      </c>
      <c r="D241" s="13">
        <v>1</v>
      </c>
      <c r="E241" s="13">
        <v>10969</v>
      </c>
      <c r="F241" s="13">
        <v>2.9413263200000001E-2</v>
      </c>
      <c r="G241" s="13">
        <v>7258</v>
      </c>
      <c r="H241" s="14">
        <v>3.1652304399999998E-2</v>
      </c>
      <c r="I241" s="14">
        <v>2.2390411999999998E-3</v>
      </c>
      <c r="J241" s="14">
        <v>1.0761235217</v>
      </c>
      <c r="K241" s="14">
        <v>7.3365252300000003E-2</v>
      </c>
      <c r="L241" s="14">
        <v>1.6426780000000001E-4</v>
      </c>
      <c r="M241" s="14">
        <v>1.6426780000000001E-4</v>
      </c>
      <c r="N241" s="15">
        <f t="shared" si="7"/>
        <v>3.2378603000000001E-3</v>
      </c>
    </row>
    <row r="242" spans="2:14" x14ac:dyDescent="0.15">
      <c r="B242" s="12">
        <v>1702</v>
      </c>
      <c r="C242" s="13" t="s">
        <v>22</v>
      </c>
      <c r="D242" s="13">
        <v>2</v>
      </c>
      <c r="E242" s="13">
        <v>177641</v>
      </c>
      <c r="F242" s="13">
        <v>0.476342555</v>
      </c>
      <c r="G242" s="13">
        <v>107138</v>
      </c>
      <c r="H242" s="14">
        <v>0.46723127380000001</v>
      </c>
      <c r="I242" s="14">
        <v>-9.1112810000000006E-3</v>
      </c>
      <c r="J242" s="14">
        <v>0.98087241810000003</v>
      </c>
      <c r="K242" s="14">
        <v>-1.9312881E-2</v>
      </c>
      <c r="L242" s="14">
        <v>1.7596509999999999E-4</v>
      </c>
      <c r="M242" s="14">
        <v>3.4023290000000003E-4</v>
      </c>
      <c r="N242" s="15" t="str">
        <f t="shared" si="7"/>
        <v/>
      </c>
    </row>
    <row r="243" spans="2:14" x14ac:dyDescent="0.15">
      <c r="B243" s="12">
        <v>1702</v>
      </c>
      <c r="C243" s="13" t="s">
        <v>22</v>
      </c>
      <c r="D243" s="13">
        <v>3</v>
      </c>
      <c r="E243" s="13">
        <v>54503</v>
      </c>
      <c r="F243" s="13">
        <v>0.14614924639999999</v>
      </c>
      <c r="G243" s="13">
        <v>32898</v>
      </c>
      <c r="H243" s="14">
        <v>0.1434689321</v>
      </c>
      <c r="I243" s="14">
        <v>-2.680314E-3</v>
      </c>
      <c r="J243" s="14">
        <v>0.98166043030000005</v>
      </c>
      <c r="K243" s="14">
        <v>-1.8509824000000001E-2</v>
      </c>
      <c r="L243" s="14">
        <v>4.9612099999999999E-5</v>
      </c>
      <c r="M243" s="14">
        <v>3.8984510000000003E-4</v>
      </c>
      <c r="N243" s="15" t="str">
        <f t="shared" si="7"/>
        <v/>
      </c>
    </row>
    <row r="244" spans="2:14" x14ac:dyDescent="0.15">
      <c r="B244" s="12">
        <v>1702</v>
      </c>
      <c r="C244" s="13" t="s">
        <v>22</v>
      </c>
      <c r="D244" s="13">
        <v>4</v>
      </c>
      <c r="E244" s="13">
        <v>111360</v>
      </c>
      <c r="F244" s="13">
        <v>0.2986107201</v>
      </c>
      <c r="G244" s="13">
        <v>67795</v>
      </c>
      <c r="H244" s="14">
        <v>0.29565554900000002</v>
      </c>
      <c r="I244" s="14">
        <v>-2.9551709999999999E-3</v>
      </c>
      <c r="J244" s="14">
        <v>0.99010360009999998</v>
      </c>
      <c r="K244" s="14">
        <v>-9.9456949999999992E-3</v>
      </c>
      <c r="L244" s="14">
        <v>2.9391200000000001E-5</v>
      </c>
      <c r="M244" s="14">
        <v>4.1923630000000002E-4</v>
      </c>
      <c r="N244" s="15" t="str">
        <f t="shared" si="7"/>
        <v/>
      </c>
    </row>
    <row r="245" spans="2:14" x14ac:dyDescent="0.15">
      <c r="B245" s="12">
        <v>1702</v>
      </c>
      <c r="C245" s="13" t="s">
        <v>22</v>
      </c>
      <c r="D245" s="13">
        <v>5</v>
      </c>
      <c r="E245" s="13">
        <v>18454</v>
      </c>
      <c r="F245" s="13">
        <v>4.9484215400000003E-2</v>
      </c>
      <c r="G245" s="13">
        <v>14215</v>
      </c>
      <c r="H245" s="14">
        <v>6.1991940799999999E-2</v>
      </c>
      <c r="I245" s="14">
        <v>1.2507725399999999E-2</v>
      </c>
      <c r="J245" s="14">
        <v>1.2527619225</v>
      </c>
      <c r="K245" s="14">
        <v>0.2253506519</v>
      </c>
      <c r="L245" s="14">
        <v>2.8186241000000001E-3</v>
      </c>
      <c r="M245" s="14">
        <v>3.2378604000000001E-3</v>
      </c>
      <c r="N245" s="15" t="str">
        <f t="shared" si="7"/>
        <v/>
      </c>
    </row>
    <row r="246" spans="2:14" x14ac:dyDescent="0.15">
      <c r="B246" s="12">
        <v>1702</v>
      </c>
      <c r="C246" s="13" t="s">
        <v>23</v>
      </c>
      <c r="D246" s="13">
        <v>1</v>
      </c>
      <c r="E246" s="13">
        <v>295413</v>
      </c>
      <c r="F246" s="13">
        <v>0.79214698859999999</v>
      </c>
      <c r="G246" s="13">
        <v>185464</v>
      </c>
      <c r="H246" s="14">
        <v>0.80881275509999995</v>
      </c>
      <c r="I246" s="14">
        <v>1.66657666E-2</v>
      </c>
      <c r="J246" s="14">
        <v>1.0210387299000001</v>
      </c>
      <c r="K246" s="14">
        <v>2.08204718E-2</v>
      </c>
      <c r="L246" s="14">
        <v>3.469891E-4</v>
      </c>
      <c r="M246" s="14">
        <v>3.469891E-4</v>
      </c>
      <c r="N246" s="15">
        <f t="shared" si="7"/>
        <v>2.9659697632000003E-3</v>
      </c>
    </row>
    <row r="247" spans="2:14" x14ac:dyDescent="0.15">
      <c r="B247" s="12">
        <v>1702</v>
      </c>
      <c r="C247" s="13" t="s">
        <v>23</v>
      </c>
      <c r="D247" s="13">
        <v>2</v>
      </c>
      <c r="E247" s="13">
        <v>32129</v>
      </c>
      <c r="F247" s="13">
        <v>8.6153590399999994E-2</v>
      </c>
      <c r="G247" s="13">
        <v>18643</v>
      </c>
      <c r="H247" s="14">
        <v>8.1302550299999998E-2</v>
      </c>
      <c r="I247" s="14">
        <v>-4.85104E-3</v>
      </c>
      <c r="J247" s="14">
        <v>0.94369311789999999</v>
      </c>
      <c r="K247" s="14">
        <v>-5.7954252999999997E-2</v>
      </c>
      <c r="L247" s="14">
        <v>2.8113839999999998E-4</v>
      </c>
      <c r="M247" s="14">
        <v>6.2812749999999998E-4</v>
      </c>
      <c r="N247" s="15" t="str">
        <f t="shared" si="7"/>
        <v/>
      </c>
    </row>
    <row r="248" spans="2:14" x14ac:dyDescent="0.15">
      <c r="B248" s="12">
        <v>1702</v>
      </c>
      <c r="C248" s="13" t="s">
        <v>23</v>
      </c>
      <c r="D248" s="13">
        <v>3</v>
      </c>
      <c r="E248" s="13">
        <v>33685</v>
      </c>
      <c r="F248" s="13">
        <v>9.0325988699999998E-2</v>
      </c>
      <c r="G248" s="13">
        <v>17616</v>
      </c>
      <c r="H248" s="14">
        <v>7.6823779800000006E-2</v>
      </c>
      <c r="I248" s="14">
        <v>-1.3502208999999999E-2</v>
      </c>
      <c r="J248" s="14">
        <v>0.8505168984</v>
      </c>
      <c r="K248" s="14">
        <v>-0.161910999</v>
      </c>
      <c r="L248" s="14">
        <v>2.1861560999999999E-3</v>
      </c>
      <c r="M248" s="14">
        <v>2.8142837000000001E-3</v>
      </c>
      <c r="N248" s="15" t="str">
        <f t="shared" si="7"/>
        <v/>
      </c>
    </row>
    <row r="249" spans="2:14" x14ac:dyDescent="0.15">
      <c r="B249" s="12">
        <v>1702</v>
      </c>
      <c r="C249" s="13" t="s">
        <v>23</v>
      </c>
      <c r="D249" s="13">
        <v>4</v>
      </c>
      <c r="E249" s="13">
        <v>6946</v>
      </c>
      <c r="F249" s="13">
        <v>1.8625629099999999E-2</v>
      </c>
      <c r="G249" s="13">
        <v>4335</v>
      </c>
      <c r="H249" s="14">
        <v>1.89050344E-2</v>
      </c>
      <c r="I249" s="14">
        <v>2.794052E-4</v>
      </c>
      <c r="J249" s="14">
        <v>1.0150011158000001</v>
      </c>
      <c r="K249" s="14">
        <v>1.48897118E-2</v>
      </c>
      <c r="L249" s="14">
        <v>4.1602632000000001E-6</v>
      </c>
      <c r="M249" s="14">
        <v>2.8184439000000002E-3</v>
      </c>
      <c r="N249" s="15" t="str">
        <f t="shared" si="7"/>
        <v/>
      </c>
    </row>
    <row r="250" spans="2:14" x14ac:dyDescent="0.15">
      <c r="B250" s="12">
        <v>1702</v>
      </c>
      <c r="C250" s="13" t="s">
        <v>23</v>
      </c>
      <c r="D250" s="13">
        <v>5</v>
      </c>
      <c r="E250" s="13">
        <v>4754</v>
      </c>
      <c r="F250" s="13">
        <v>1.2747803199999999E-2</v>
      </c>
      <c r="G250" s="13">
        <v>3246</v>
      </c>
      <c r="H250" s="14">
        <v>1.4155880399999999E-2</v>
      </c>
      <c r="I250" s="14">
        <v>1.4080772000000001E-3</v>
      </c>
      <c r="J250" s="14">
        <v>1.1104564601</v>
      </c>
      <c r="K250" s="14">
        <v>0.1047711561</v>
      </c>
      <c r="L250" s="14">
        <v>1.475259E-4</v>
      </c>
      <c r="M250" s="14">
        <v>2.9659698E-3</v>
      </c>
      <c r="N250" s="15" t="str">
        <f t="shared" si="7"/>
        <v/>
      </c>
    </row>
    <row r="251" spans="2:14" x14ac:dyDescent="0.15">
      <c r="B251" s="12">
        <v>1702</v>
      </c>
      <c r="C251" s="13" t="s">
        <v>24</v>
      </c>
      <c r="D251" s="13">
        <v>1</v>
      </c>
      <c r="E251" s="13">
        <v>237239</v>
      </c>
      <c r="F251" s="13">
        <v>0.63615399260000005</v>
      </c>
      <c r="G251" s="13">
        <v>137927</v>
      </c>
      <c r="H251" s="14">
        <v>0.60150280850000004</v>
      </c>
      <c r="I251" s="14">
        <v>-3.4651184000000002E-2</v>
      </c>
      <c r="J251" s="14">
        <v>0.94553019469999999</v>
      </c>
      <c r="K251" s="14">
        <v>-5.6009455999999999E-2</v>
      </c>
      <c r="L251" s="14">
        <v>1.940794E-3</v>
      </c>
      <c r="M251" s="14">
        <v>1.940794E-3</v>
      </c>
      <c r="N251" s="15">
        <f t="shared" si="7"/>
        <v>7.6310574999999999E-3</v>
      </c>
    </row>
    <row r="252" spans="2:14" x14ac:dyDescent="0.15">
      <c r="B252" s="12">
        <v>1702</v>
      </c>
      <c r="C252" s="13" t="s">
        <v>24</v>
      </c>
      <c r="D252" s="13">
        <v>2</v>
      </c>
      <c r="E252" s="13">
        <v>66513</v>
      </c>
      <c r="F252" s="13">
        <v>0.17835394060000001</v>
      </c>
      <c r="G252" s="13">
        <v>43811</v>
      </c>
      <c r="H252" s="14">
        <v>0.1910607752</v>
      </c>
      <c r="I252" s="14">
        <v>1.27068346E-2</v>
      </c>
      <c r="J252" s="14">
        <v>1.0712450456</v>
      </c>
      <c r="K252" s="14">
        <v>6.8821566099999995E-2</v>
      </c>
      <c r="L252" s="14">
        <v>8.7450430000000001E-4</v>
      </c>
      <c r="M252" s="14">
        <v>2.8152982E-3</v>
      </c>
      <c r="N252" s="15" t="str">
        <f t="shared" si="7"/>
        <v/>
      </c>
    </row>
    <row r="253" spans="2:14" x14ac:dyDescent="0.15">
      <c r="B253" s="12">
        <v>1702</v>
      </c>
      <c r="C253" s="13" t="s">
        <v>24</v>
      </c>
      <c r="D253" s="13">
        <v>3</v>
      </c>
      <c r="E253" s="13">
        <v>33455</v>
      </c>
      <c r="F253" s="13">
        <v>8.9709246000000006E-2</v>
      </c>
      <c r="G253" s="13">
        <v>21764</v>
      </c>
      <c r="H253" s="14">
        <v>9.4913302899999996E-2</v>
      </c>
      <c r="I253" s="14">
        <v>5.2040567999999997E-3</v>
      </c>
      <c r="J253" s="14">
        <v>1.0580102615</v>
      </c>
      <c r="K253" s="14">
        <v>5.6390032299999997E-2</v>
      </c>
      <c r="L253" s="14">
        <v>2.9345690000000003E-4</v>
      </c>
      <c r="M253" s="14">
        <v>3.1087552E-3</v>
      </c>
      <c r="N253" s="15" t="str">
        <f t="shared" si="7"/>
        <v/>
      </c>
    </row>
    <row r="254" spans="2:14" x14ac:dyDescent="0.15">
      <c r="B254" s="12">
        <v>1702</v>
      </c>
      <c r="C254" s="13" t="s">
        <v>24</v>
      </c>
      <c r="D254" s="13">
        <v>4</v>
      </c>
      <c r="E254" s="13">
        <v>24526</v>
      </c>
      <c r="F254" s="13">
        <v>6.5766222299999996E-2</v>
      </c>
      <c r="G254" s="13">
        <v>16095</v>
      </c>
      <c r="H254" s="14">
        <v>7.0190663900000005E-2</v>
      </c>
      <c r="I254" s="14">
        <v>4.4244415999999996E-3</v>
      </c>
      <c r="J254" s="14">
        <v>1.0672752884000001</v>
      </c>
      <c r="K254" s="14">
        <v>6.5108941300000001E-2</v>
      </c>
      <c r="L254" s="14">
        <v>2.8807069999999999E-4</v>
      </c>
      <c r="M254" s="14">
        <v>3.3968258999999999E-3</v>
      </c>
      <c r="N254" s="15" t="str">
        <f t="shared" si="7"/>
        <v/>
      </c>
    </row>
    <row r="255" spans="2:14" x14ac:dyDescent="0.15">
      <c r="B255" s="12">
        <v>1702</v>
      </c>
      <c r="C255" s="13" t="s">
        <v>24</v>
      </c>
      <c r="D255" s="13">
        <v>5</v>
      </c>
      <c r="E255" s="13">
        <v>11194</v>
      </c>
      <c r="F255" s="13">
        <v>3.00165984E-2</v>
      </c>
      <c r="G255" s="13">
        <v>9707</v>
      </c>
      <c r="H255" s="14">
        <v>4.2332449500000001E-2</v>
      </c>
      <c r="I255" s="14">
        <v>1.2315851100000001E-2</v>
      </c>
      <c r="J255" s="14">
        <v>1.4103013574000001</v>
      </c>
      <c r="K255" s="14">
        <v>0.34380341019999999</v>
      </c>
      <c r="L255" s="14">
        <v>4.2342316E-3</v>
      </c>
      <c r="M255" s="14">
        <v>7.6310574999999999E-3</v>
      </c>
      <c r="N255" s="15" t="str">
        <f t="shared" si="7"/>
        <v/>
      </c>
    </row>
    <row r="256" spans="2:14" x14ac:dyDescent="0.15">
      <c r="B256" s="12">
        <v>1702</v>
      </c>
      <c r="C256" s="13" t="s">
        <v>25</v>
      </c>
      <c r="D256" s="13">
        <v>1</v>
      </c>
      <c r="E256" s="13">
        <v>141473</v>
      </c>
      <c r="F256" s="13">
        <v>0.37935842669999997</v>
      </c>
      <c r="G256" s="13">
        <v>89227</v>
      </c>
      <c r="H256" s="14">
        <v>0.38912099220000002</v>
      </c>
      <c r="I256" s="14">
        <v>9.7625655000000006E-3</v>
      </c>
      <c r="J256" s="14">
        <v>1.0257344105999999</v>
      </c>
      <c r="K256" s="14">
        <v>2.5408854099999999E-2</v>
      </c>
      <c r="L256" s="14">
        <v>2.480556E-4</v>
      </c>
      <c r="M256" s="14">
        <v>2.480556E-4</v>
      </c>
      <c r="N256" s="15">
        <f t="shared" si="7"/>
        <v>1.1682698751000001E-3</v>
      </c>
    </row>
    <row r="257" spans="2:14" x14ac:dyDescent="0.15">
      <c r="B257" s="12">
        <v>1702</v>
      </c>
      <c r="C257" s="13" t="s">
        <v>25</v>
      </c>
      <c r="D257" s="13">
        <v>2</v>
      </c>
      <c r="E257" s="13">
        <v>201006</v>
      </c>
      <c r="F257" s="13">
        <v>0.53899556749999999</v>
      </c>
      <c r="G257" s="13">
        <v>119978</v>
      </c>
      <c r="H257" s="14">
        <v>0.5232268081</v>
      </c>
      <c r="I257" s="14">
        <v>-1.5768759E-2</v>
      </c>
      <c r="J257" s="14">
        <v>0.97074417609999997</v>
      </c>
      <c r="K257" s="14">
        <v>-2.969231E-2</v>
      </c>
      <c r="L257" s="14">
        <v>4.6821090000000003E-4</v>
      </c>
      <c r="M257" s="14">
        <v>7.1626649999999997E-4</v>
      </c>
      <c r="N257" s="15" t="str">
        <f t="shared" si="7"/>
        <v/>
      </c>
    </row>
    <row r="258" spans="2:14" x14ac:dyDescent="0.15">
      <c r="B258" s="12">
        <v>1702</v>
      </c>
      <c r="C258" s="13" t="s">
        <v>25</v>
      </c>
      <c r="D258" s="13">
        <v>3</v>
      </c>
      <c r="E258" s="13">
        <v>30281</v>
      </c>
      <c r="F258" s="13">
        <v>8.1198197E-2</v>
      </c>
      <c r="G258" s="13">
        <v>19981</v>
      </c>
      <c r="H258" s="14">
        <v>8.7137598999999996E-2</v>
      </c>
      <c r="I258" s="14">
        <v>5.9394019999999999E-3</v>
      </c>
      <c r="J258" s="14">
        <v>1.0731469694</v>
      </c>
      <c r="K258" s="14">
        <v>7.0595424800000001E-2</v>
      </c>
      <c r="L258" s="14">
        <v>4.192946E-4</v>
      </c>
      <c r="M258" s="14">
        <v>1.1355611E-3</v>
      </c>
      <c r="N258" s="15" t="str">
        <f t="shared" si="7"/>
        <v/>
      </c>
    </row>
    <row r="259" spans="2:14" x14ac:dyDescent="0.15">
      <c r="B259" s="12">
        <v>1702</v>
      </c>
      <c r="C259" s="13" t="s">
        <v>25</v>
      </c>
      <c r="D259" s="13">
        <v>4</v>
      </c>
      <c r="E259" s="13">
        <v>88</v>
      </c>
      <c r="F259" s="13">
        <v>2.359711E-4</v>
      </c>
      <c r="G259" s="13">
        <v>75</v>
      </c>
      <c r="H259" s="14">
        <v>3.2707670000000001E-4</v>
      </c>
      <c r="I259" s="14">
        <v>9.1105600000000004E-5</v>
      </c>
      <c r="J259" s="14">
        <v>1.3860879503000001</v>
      </c>
      <c r="K259" s="14">
        <v>0.32648535499999998</v>
      </c>
      <c r="L259" s="14">
        <v>2.97446E-5</v>
      </c>
      <c r="M259" s="14">
        <v>1.1653057E-3</v>
      </c>
      <c r="N259" s="15" t="str">
        <f t="shared" si="7"/>
        <v/>
      </c>
    </row>
    <row r="260" spans="2:14" x14ac:dyDescent="0.15">
      <c r="B260" s="12">
        <v>1702</v>
      </c>
      <c r="C260" s="13" t="s">
        <v>25</v>
      </c>
      <c r="D260" s="13">
        <v>5</v>
      </c>
      <c r="E260" s="13">
        <v>79</v>
      </c>
      <c r="F260" s="13">
        <v>2.1183770000000001E-4</v>
      </c>
      <c r="G260" s="13">
        <v>43</v>
      </c>
      <c r="H260" s="14">
        <v>1.87524E-4</v>
      </c>
      <c r="I260" s="14">
        <v>-2.4314000000000001E-5</v>
      </c>
      <c r="J260" s="14">
        <v>0.88522477710000003</v>
      </c>
      <c r="K260" s="14">
        <v>-0.121913681</v>
      </c>
      <c r="L260" s="14">
        <v>2.9641750999999998E-6</v>
      </c>
      <c r="M260" s="14">
        <v>1.1682699000000001E-3</v>
      </c>
      <c r="N260" s="15" t="str">
        <f t="shared" si="7"/>
        <v/>
      </c>
    </row>
    <row r="261" spans="2:14" x14ac:dyDescent="0.15">
      <c r="B261" s="12">
        <v>1702</v>
      </c>
      <c r="C261" s="13" t="s">
        <v>26</v>
      </c>
      <c r="D261" s="13">
        <v>1</v>
      </c>
      <c r="E261" s="13">
        <v>263369</v>
      </c>
      <c r="F261" s="13">
        <v>0.70622132479999999</v>
      </c>
      <c r="G261" s="13">
        <v>158805</v>
      </c>
      <c r="H261" s="14">
        <v>0.69255224510000002</v>
      </c>
      <c r="I261" s="14">
        <v>-1.366908E-2</v>
      </c>
      <c r="J261" s="14">
        <v>0.98064476489999997</v>
      </c>
      <c r="K261" s="14">
        <v>-1.9545E-2</v>
      </c>
      <c r="L261" s="14">
        <v>2.671622E-4</v>
      </c>
      <c r="M261" s="14">
        <v>2.671622E-4</v>
      </c>
      <c r="N261" s="15">
        <f t="shared" si="7"/>
        <v>1.6115223474000003E-3</v>
      </c>
    </row>
    <row r="262" spans="2:14" x14ac:dyDescent="0.15">
      <c r="B262" s="12">
        <v>1702</v>
      </c>
      <c r="C262" s="13" t="s">
        <v>26</v>
      </c>
      <c r="D262" s="13">
        <v>2</v>
      </c>
      <c r="E262" s="13">
        <v>55567</v>
      </c>
      <c r="F262" s="13">
        <v>0.14900235170000001</v>
      </c>
      <c r="G262" s="13">
        <v>36849</v>
      </c>
      <c r="H262" s="14">
        <v>0.16069933359999999</v>
      </c>
      <c r="I262" s="14">
        <v>1.1696982E-2</v>
      </c>
      <c r="J262" s="14">
        <v>1.0785019956999999</v>
      </c>
      <c r="K262" s="14">
        <v>7.5573037300000007E-2</v>
      </c>
      <c r="L262" s="14">
        <v>8.8397650000000003E-4</v>
      </c>
      <c r="M262" s="14">
        <v>1.1511386000000001E-3</v>
      </c>
      <c r="N262" s="15" t="str">
        <f t="shared" ref="N262:N325" si="8">IF(C262=C261,"",SUMIFS($L:$L,$C:$C,C262,$B:$B,B262))</f>
        <v/>
      </c>
    </row>
    <row r="263" spans="2:14" x14ac:dyDescent="0.15">
      <c r="B263" s="12">
        <v>1702</v>
      </c>
      <c r="C263" s="13" t="s">
        <v>26</v>
      </c>
      <c r="D263" s="13">
        <v>3</v>
      </c>
      <c r="E263" s="13">
        <v>25748</v>
      </c>
      <c r="F263" s="13">
        <v>6.90430031E-2</v>
      </c>
      <c r="G263" s="13">
        <v>15760</v>
      </c>
      <c r="H263" s="14">
        <v>6.8729721199999996E-2</v>
      </c>
      <c r="I263" s="14">
        <v>-3.1328200000000001E-4</v>
      </c>
      <c r="J263" s="14">
        <v>0.99546251180000001</v>
      </c>
      <c r="K263" s="14">
        <v>-4.5478139999999998E-3</v>
      </c>
      <c r="L263" s="14">
        <v>1.4247474000000001E-6</v>
      </c>
      <c r="M263" s="14">
        <v>1.1525634E-3</v>
      </c>
      <c r="N263" s="15" t="str">
        <f t="shared" si="8"/>
        <v/>
      </c>
    </row>
    <row r="264" spans="2:14" x14ac:dyDescent="0.15">
      <c r="B264" s="12">
        <v>1702</v>
      </c>
      <c r="C264" s="13" t="s">
        <v>26</v>
      </c>
      <c r="D264" s="13">
        <v>4</v>
      </c>
      <c r="E264" s="13">
        <v>12726</v>
      </c>
      <c r="F264" s="13">
        <v>3.4124640999999997E-2</v>
      </c>
      <c r="G264" s="13">
        <v>7429</v>
      </c>
      <c r="H264" s="14">
        <v>3.2398039300000001E-2</v>
      </c>
      <c r="I264" s="14">
        <v>-1.726602E-3</v>
      </c>
      <c r="J264" s="14">
        <v>0.94940307999999995</v>
      </c>
      <c r="K264" s="14">
        <v>-5.1921829000000003E-2</v>
      </c>
      <c r="L264" s="14">
        <v>8.96483E-5</v>
      </c>
      <c r="M264" s="14">
        <v>1.2422117E-3</v>
      </c>
      <c r="N264" s="15" t="str">
        <f t="shared" si="8"/>
        <v/>
      </c>
    </row>
    <row r="265" spans="2:14" x14ac:dyDescent="0.15">
      <c r="B265" s="12">
        <v>1702</v>
      </c>
      <c r="C265" s="13" t="s">
        <v>26</v>
      </c>
      <c r="D265" s="13">
        <v>5</v>
      </c>
      <c r="E265" s="13">
        <v>15517</v>
      </c>
      <c r="F265" s="13">
        <v>4.1608679400000001E-2</v>
      </c>
      <c r="G265" s="13">
        <v>10461</v>
      </c>
      <c r="H265" s="14">
        <v>4.5620660799999997E-2</v>
      </c>
      <c r="I265" s="14">
        <v>4.0119813000000001E-3</v>
      </c>
      <c r="J265" s="14">
        <v>1.0964217414999999</v>
      </c>
      <c r="K265" s="14">
        <v>9.2051915200000001E-2</v>
      </c>
      <c r="L265" s="14">
        <v>3.6931060000000001E-4</v>
      </c>
      <c r="M265" s="14">
        <v>1.6115223000000001E-3</v>
      </c>
      <c r="N265" s="15" t="str">
        <f t="shared" si="8"/>
        <v/>
      </c>
    </row>
    <row r="266" spans="2:14" x14ac:dyDescent="0.15">
      <c r="B266" s="12">
        <v>1702</v>
      </c>
      <c r="C266" s="13" t="s">
        <v>27</v>
      </c>
      <c r="D266" s="13">
        <v>1</v>
      </c>
      <c r="E266" s="13">
        <v>292837</v>
      </c>
      <c r="F266" s="13">
        <v>0.78523947049999998</v>
      </c>
      <c r="G266" s="13">
        <v>128663</v>
      </c>
      <c r="H266" s="14">
        <v>0.56110229219999996</v>
      </c>
      <c r="I266" s="14">
        <v>-0.22413717799999999</v>
      </c>
      <c r="J266" s="14">
        <v>0.71456200719999996</v>
      </c>
      <c r="K266" s="14">
        <v>-0.33608550100000001</v>
      </c>
      <c r="L266" s="14">
        <v>7.5329255900000003E-2</v>
      </c>
      <c r="M266" s="14">
        <v>7.5329255900000003E-2</v>
      </c>
      <c r="N266" s="15">
        <f t="shared" si="8"/>
        <v>0.27104656509999997</v>
      </c>
    </row>
    <row r="267" spans="2:14" x14ac:dyDescent="0.15">
      <c r="B267" s="12">
        <v>1702</v>
      </c>
      <c r="C267" s="13" t="s">
        <v>27</v>
      </c>
      <c r="D267" s="13">
        <v>2</v>
      </c>
      <c r="E267" s="13">
        <v>72846</v>
      </c>
      <c r="F267" s="13">
        <v>0.1953358164</v>
      </c>
      <c r="G267" s="13">
        <v>80467</v>
      </c>
      <c r="H267" s="14">
        <v>0.35091843140000001</v>
      </c>
      <c r="I267" s="14">
        <v>0.15558261500000001</v>
      </c>
      <c r="J267" s="14">
        <v>1.7964879042999999</v>
      </c>
      <c r="K267" s="14">
        <v>0.58583359459999995</v>
      </c>
      <c r="L267" s="14">
        <v>9.1145522600000001E-2</v>
      </c>
      <c r="M267" s="14">
        <v>0.16647477860000001</v>
      </c>
      <c r="N267" s="15" t="str">
        <f t="shared" si="8"/>
        <v/>
      </c>
    </row>
    <row r="268" spans="2:14" x14ac:dyDescent="0.15">
      <c r="B268" s="12">
        <v>1702</v>
      </c>
      <c r="C268" s="13" t="s">
        <v>27</v>
      </c>
      <c r="D268" s="13">
        <v>3</v>
      </c>
      <c r="E268" s="13">
        <v>6629</v>
      </c>
      <c r="F268" s="13">
        <v>1.7775596800000001E-2</v>
      </c>
      <c r="G268" s="13">
        <v>17645</v>
      </c>
      <c r="H268" s="14">
        <v>7.6950249499999998E-2</v>
      </c>
      <c r="I268" s="14">
        <v>5.9174652600000002E-2</v>
      </c>
      <c r="J268" s="14">
        <v>4.3289826032000001</v>
      </c>
      <c r="K268" s="14">
        <v>1.4653325498000001</v>
      </c>
      <c r="L268" s="14">
        <v>8.6710544599999995E-2</v>
      </c>
      <c r="M268" s="14">
        <v>0.25318532319999998</v>
      </c>
      <c r="N268" s="15" t="str">
        <f t="shared" si="8"/>
        <v/>
      </c>
    </row>
    <row r="269" spans="2:14" x14ac:dyDescent="0.15">
      <c r="B269" s="12">
        <v>1702</v>
      </c>
      <c r="C269" s="13" t="s">
        <v>27</v>
      </c>
      <c r="D269" s="13">
        <v>4</v>
      </c>
      <c r="E269" s="13">
        <v>564</v>
      </c>
      <c r="F269" s="13">
        <v>1.5123603E-3</v>
      </c>
      <c r="G269" s="13">
        <v>2264</v>
      </c>
      <c r="H269" s="14">
        <v>9.8733559000000002E-3</v>
      </c>
      <c r="I269" s="14">
        <v>8.3609956000000006E-3</v>
      </c>
      <c r="J269" s="14">
        <v>6.5284414780000004</v>
      </c>
      <c r="K269" s="14">
        <v>1.8761682438</v>
      </c>
      <c r="L269" s="14">
        <v>1.56866344E-2</v>
      </c>
      <c r="M269" s="14">
        <v>0.26887195749999998</v>
      </c>
      <c r="N269" s="15" t="str">
        <f t="shared" si="8"/>
        <v/>
      </c>
    </row>
    <row r="270" spans="2:14" x14ac:dyDescent="0.15">
      <c r="B270" s="12">
        <v>1702</v>
      </c>
      <c r="C270" s="13" t="s">
        <v>27</v>
      </c>
      <c r="D270" s="13">
        <v>5</v>
      </c>
      <c r="E270" s="13">
        <v>51</v>
      </c>
      <c r="F270" s="13">
        <v>1.36756E-4</v>
      </c>
      <c r="G270" s="13">
        <v>265</v>
      </c>
      <c r="H270" s="14">
        <v>1.1556711000000001E-3</v>
      </c>
      <c r="I270" s="14">
        <v>1.0189151E-3</v>
      </c>
      <c r="J270" s="14">
        <v>8.4506067979000008</v>
      </c>
      <c r="K270" s="14">
        <v>2.1342382492</v>
      </c>
      <c r="L270" s="14">
        <v>2.1746076E-3</v>
      </c>
      <c r="M270" s="14">
        <v>0.27104656510000003</v>
      </c>
      <c r="N270" s="15" t="str">
        <f t="shared" si="8"/>
        <v/>
      </c>
    </row>
    <row r="271" spans="2:14" x14ac:dyDescent="0.15">
      <c r="B271" s="12">
        <v>1702</v>
      </c>
      <c r="C271" s="13" t="s">
        <v>28</v>
      </c>
      <c r="D271" s="13">
        <v>1</v>
      </c>
      <c r="E271" s="13">
        <v>219586</v>
      </c>
      <c r="F271" s="13">
        <v>0.58881765060000002</v>
      </c>
      <c r="G271" s="13">
        <v>142171</v>
      </c>
      <c r="H271" s="14">
        <v>0.62001098980000002</v>
      </c>
      <c r="I271" s="14">
        <v>3.1193339099999998E-2</v>
      </c>
      <c r="J271" s="14">
        <v>1.0529762297</v>
      </c>
      <c r="K271" s="14">
        <v>5.1620659100000001E-2</v>
      </c>
      <c r="L271" s="14">
        <v>1.6102206999999999E-3</v>
      </c>
      <c r="M271" s="14">
        <v>1.6102206999999999E-3</v>
      </c>
      <c r="N271" s="15">
        <f t="shared" si="8"/>
        <v>5.6515856999999996E-3</v>
      </c>
    </row>
    <row r="272" spans="2:14" x14ac:dyDescent="0.15">
      <c r="B272" s="12">
        <v>1702</v>
      </c>
      <c r="C272" s="13" t="s">
        <v>28</v>
      </c>
      <c r="D272" s="13">
        <v>2</v>
      </c>
      <c r="E272" s="13">
        <v>72431</v>
      </c>
      <c r="F272" s="13">
        <v>0.19422299809999999</v>
      </c>
      <c r="G272" s="13">
        <v>39386</v>
      </c>
      <c r="H272" s="14">
        <v>0.17176324879999999</v>
      </c>
      <c r="I272" s="14">
        <v>-2.2459749000000001E-2</v>
      </c>
      <c r="J272" s="14">
        <v>0.88436102059999999</v>
      </c>
      <c r="K272" s="14">
        <v>-0.12288990499999999</v>
      </c>
      <c r="L272" s="14">
        <v>2.7600764999999999E-3</v>
      </c>
      <c r="M272" s="14">
        <v>4.3702971999999996E-3</v>
      </c>
      <c r="N272" s="15" t="str">
        <f t="shared" si="8"/>
        <v/>
      </c>
    </row>
    <row r="273" spans="2:14" x14ac:dyDescent="0.15">
      <c r="B273" s="12">
        <v>1702</v>
      </c>
      <c r="C273" s="13" t="s">
        <v>28</v>
      </c>
      <c r="D273" s="13">
        <v>3</v>
      </c>
      <c r="E273" s="13">
        <v>34196</v>
      </c>
      <c r="F273" s="13">
        <v>9.1696230099999998E-2</v>
      </c>
      <c r="G273" s="13">
        <v>19103</v>
      </c>
      <c r="H273" s="14">
        <v>8.3308620900000005E-2</v>
      </c>
      <c r="I273" s="14">
        <v>-8.3876090000000007E-3</v>
      </c>
      <c r="J273" s="14">
        <v>0.90852830900000003</v>
      </c>
      <c r="K273" s="14">
        <v>-9.5929231000000004E-2</v>
      </c>
      <c r="L273" s="14">
        <v>8.0461689999999995E-4</v>
      </c>
      <c r="M273" s="14">
        <v>5.1749140999999997E-3</v>
      </c>
      <c r="N273" s="15" t="str">
        <f t="shared" si="8"/>
        <v/>
      </c>
    </row>
    <row r="274" spans="2:14" x14ac:dyDescent="0.15">
      <c r="B274" s="12">
        <v>1702</v>
      </c>
      <c r="C274" s="13" t="s">
        <v>28</v>
      </c>
      <c r="D274" s="13">
        <v>4</v>
      </c>
      <c r="E274" s="13">
        <v>18935</v>
      </c>
      <c r="F274" s="13">
        <v>5.0774012100000002E-2</v>
      </c>
      <c r="G274" s="13">
        <v>10749</v>
      </c>
      <c r="H274" s="14">
        <v>4.6876635399999998E-2</v>
      </c>
      <c r="I274" s="14">
        <v>-3.897377E-3</v>
      </c>
      <c r="J274" s="14">
        <v>0.92324071839999999</v>
      </c>
      <c r="K274" s="14">
        <v>-7.9865277999999998E-2</v>
      </c>
      <c r="L274" s="14">
        <v>3.112651E-4</v>
      </c>
      <c r="M274" s="14">
        <v>5.4861792E-3</v>
      </c>
      <c r="N274" s="15" t="str">
        <f t="shared" si="8"/>
        <v/>
      </c>
    </row>
    <row r="275" spans="2:14" x14ac:dyDescent="0.15">
      <c r="B275" s="12">
        <v>1702</v>
      </c>
      <c r="C275" s="13" t="s">
        <v>28</v>
      </c>
      <c r="D275" s="13">
        <v>5</v>
      </c>
      <c r="E275" s="13">
        <v>27779</v>
      </c>
      <c r="F275" s="13">
        <v>7.4489109100000006E-2</v>
      </c>
      <c r="G275" s="13">
        <v>17895</v>
      </c>
      <c r="H275" s="14">
        <v>7.8040505199999999E-2</v>
      </c>
      <c r="I275" s="14">
        <v>3.5513961000000001E-3</v>
      </c>
      <c r="J275" s="14">
        <v>1.0476767152999999</v>
      </c>
      <c r="K275" s="14">
        <v>4.6575060600000003E-2</v>
      </c>
      <c r="L275" s="14">
        <v>1.654065E-4</v>
      </c>
      <c r="M275" s="14">
        <v>5.6515856999999996E-3</v>
      </c>
      <c r="N275" s="15" t="str">
        <f t="shared" si="8"/>
        <v/>
      </c>
    </row>
    <row r="276" spans="2:14" x14ac:dyDescent="0.15">
      <c r="B276" s="12">
        <v>1702</v>
      </c>
      <c r="C276" s="13" t="s">
        <v>29</v>
      </c>
      <c r="D276" s="13">
        <v>1</v>
      </c>
      <c r="E276" s="13">
        <v>203738</v>
      </c>
      <c r="F276" s="13">
        <v>0.54632139800000001</v>
      </c>
      <c r="G276" s="13">
        <v>139646</v>
      </c>
      <c r="H276" s="14">
        <v>0.60899940689999998</v>
      </c>
      <c r="I276" s="14">
        <v>6.2678008899999998E-2</v>
      </c>
      <c r="J276" s="14">
        <v>1.1147273548000001</v>
      </c>
      <c r="K276" s="14">
        <v>0.1086098502</v>
      </c>
      <c r="L276" s="14">
        <v>6.8074492000000002E-3</v>
      </c>
      <c r="M276" s="14">
        <v>6.8074492000000002E-3</v>
      </c>
      <c r="N276" s="15">
        <f t="shared" si="8"/>
        <v>1.6415472E-2</v>
      </c>
    </row>
    <row r="277" spans="2:14" x14ac:dyDescent="0.15">
      <c r="B277" s="12">
        <v>1702</v>
      </c>
      <c r="C277" s="13" t="s">
        <v>29</v>
      </c>
      <c r="D277" s="13">
        <v>2</v>
      </c>
      <c r="E277" s="13">
        <v>84902</v>
      </c>
      <c r="F277" s="13">
        <v>0.2276638591</v>
      </c>
      <c r="G277" s="13">
        <v>43837</v>
      </c>
      <c r="H277" s="14">
        <v>0.19117416179999999</v>
      </c>
      <c r="I277" s="14">
        <v>-3.6489697000000001E-2</v>
      </c>
      <c r="J277" s="14">
        <v>0.8397211684</v>
      </c>
      <c r="K277" s="14">
        <v>-0.174685385</v>
      </c>
      <c r="L277" s="14">
        <v>6.3742167999999997E-3</v>
      </c>
      <c r="M277" s="14">
        <v>1.3181666E-2</v>
      </c>
      <c r="N277" s="15" t="str">
        <f t="shared" si="8"/>
        <v/>
      </c>
    </row>
    <row r="278" spans="2:14" x14ac:dyDescent="0.15">
      <c r="B278" s="12">
        <v>1702</v>
      </c>
      <c r="C278" s="13" t="s">
        <v>29</v>
      </c>
      <c r="D278" s="13">
        <v>3</v>
      </c>
      <c r="E278" s="13">
        <v>49534</v>
      </c>
      <c r="F278" s="13">
        <v>0.13282492279999999</v>
      </c>
      <c r="G278" s="13">
        <v>26798</v>
      </c>
      <c r="H278" s="14">
        <v>0.11686669230000001</v>
      </c>
      <c r="I278" s="14">
        <v>-1.5958231E-2</v>
      </c>
      <c r="J278" s="14">
        <v>0.87985514880000004</v>
      </c>
      <c r="K278" s="14">
        <v>-0.12799798900000001</v>
      </c>
      <c r="L278" s="14">
        <v>2.0426213999999998E-3</v>
      </c>
      <c r="M278" s="14">
        <v>1.52242874E-2</v>
      </c>
      <c r="N278" s="15" t="str">
        <f t="shared" si="8"/>
        <v/>
      </c>
    </row>
    <row r="279" spans="2:14" x14ac:dyDescent="0.15">
      <c r="B279" s="12">
        <v>1702</v>
      </c>
      <c r="C279" s="13" t="s">
        <v>29</v>
      </c>
      <c r="D279" s="13">
        <v>4</v>
      </c>
      <c r="E279" s="13">
        <v>22014</v>
      </c>
      <c r="F279" s="13">
        <v>5.9030319599999999E-2</v>
      </c>
      <c r="G279" s="13">
        <v>12089</v>
      </c>
      <c r="H279" s="14">
        <v>5.2720406099999999E-2</v>
      </c>
      <c r="I279" s="14">
        <v>-6.3099139999999998E-3</v>
      </c>
      <c r="J279" s="14">
        <v>0.89310724470000002</v>
      </c>
      <c r="K279" s="14">
        <v>-0.11304860999999999</v>
      </c>
      <c r="L279" s="14">
        <v>7.1332700000000004E-4</v>
      </c>
      <c r="M279" s="14">
        <v>1.59376143E-2</v>
      </c>
      <c r="N279" s="15" t="str">
        <f t="shared" si="8"/>
        <v/>
      </c>
    </row>
    <row r="280" spans="2:14" x14ac:dyDescent="0.15">
      <c r="B280" s="12">
        <v>1702</v>
      </c>
      <c r="C280" s="13" t="s">
        <v>29</v>
      </c>
      <c r="D280" s="13">
        <v>5</v>
      </c>
      <c r="E280" s="13">
        <v>12739</v>
      </c>
      <c r="F280" s="13">
        <v>3.4159500400000001E-2</v>
      </c>
      <c r="G280" s="13">
        <v>6934</v>
      </c>
      <c r="H280" s="14">
        <v>3.0239332899999999E-2</v>
      </c>
      <c r="I280" s="14">
        <v>-3.9201669999999996E-3</v>
      </c>
      <c r="J280" s="14">
        <v>0.88523932130000005</v>
      </c>
      <c r="K280" s="14">
        <v>-0.121897251</v>
      </c>
      <c r="L280" s="14">
        <v>4.7785759999999998E-4</v>
      </c>
      <c r="M280" s="14">
        <v>1.6415472E-2</v>
      </c>
      <c r="N280" s="15" t="str">
        <f t="shared" si="8"/>
        <v/>
      </c>
    </row>
    <row r="281" spans="2:14" x14ac:dyDescent="0.15">
      <c r="B281" s="12">
        <v>1702</v>
      </c>
      <c r="C281" s="13" t="s">
        <v>30</v>
      </c>
      <c r="D281" s="13">
        <v>1</v>
      </c>
      <c r="E281" s="13">
        <v>67696</v>
      </c>
      <c r="F281" s="13">
        <v>0.18152614319999999</v>
      </c>
      <c r="G281" s="13">
        <v>45599</v>
      </c>
      <c r="H281" s="14">
        <v>0.19885828420000001</v>
      </c>
      <c r="I281" s="14">
        <v>1.7332140999999999E-2</v>
      </c>
      <c r="J281" s="14">
        <v>1.095480137</v>
      </c>
      <c r="K281" s="14">
        <v>9.1192748399999995E-2</v>
      </c>
      <c r="L281" s="14">
        <v>1.5805655999999999E-3</v>
      </c>
      <c r="M281" s="14">
        <v>1.5805655999999999E-3</v>
      </c>
      <c r="N281" s="15">
        <f t="shared" si="8"/>
        <v>4.1298227999999994E-3</v>
      </c>
    </row>
    <row r="282" spans="2:14" x14ac:dyDescent="0.15">
      <c r="B282" s="12">
        <v>1702</v>
      </c>
      <c r="C282" s="13" t="s">
        <v>30</v>
      </c>
      <c r="D282" s="13">
        <v>2</v>
      </c>
      <c r="E282" s="13">
        <v>91115</v>
      </c>
      <c r="F282" s="13">
        <v>0.2443239562</v>
      </c>
      <c r="G282" s="13">
        <v>55586</v>
      </c>
      <c r="H282" s="14">
        <v>0.24241182010000001</v>
      </c>
      <c r="I282" s="14">
        <v>-1.912136E-3</v>
      </c>
      <c r="J282" s="14">
        <v>0.99217376769999999</v>
      </c>
      <c r="K282" s="14">
        <v>-7.8570180000000003E-3</v>
      </c>
      <c r="L282" s="14">
        <v>1.50237E-5</v>
      </c>
      <c r="M282" s="14">
        <v>1.5955893E-3</v>
      </c>
      <c r="N282" s="15" t="str">
        <f t="shared" si="8"/>
        <v/>
      </c>
    </row>
    <row r="283" spans="2:14" x14ac:dyDescent="0.15">
      <c r="B283" s="12">
        <v>1702</v>
      </c>
      <c r="C283" s="13" t="s">
        <v>30</v>
      </c>
      <c r="D283" s="13">
        <v>3</v>
      </c>
      <c r="E283" s="13">
        <v>175632</v>
      </c>
      <c r="F283" s="13">
        <v>0.47095544169999998</v>
      </c>
      <c r="G283" s="13">
        <v>102039</v>
      </c>
      <c r="H283" s="14">
        <v>0.44499441789999999</v>
      </c>
      <c r="I283" s="14">
        <v>-2.5961023999999999E-2</v>
      </c>
      <c r="J283" s="14">
        <v>0.94487583860000002</v>
      </c>
      <c r="K283" s="14">
        <v>-5.6701748000000003E-2</v>
      </c>
      <c r="L283" s="14">
        <v>1.4720353999999999E-3</v>
      </c>
      <c r="M283" s="14">
        <v>3.0676246999999999E-3</v>
      </c>
      <c r="N283" s="15" t="str">
        <f t="shared" si="8"/>
        <v/>
      </c>
    </row>
    <row r="284" spans="2:14" x14ac:dyDescent="0.15">
      <c r="B284" s="12">
        <v>1702</v>
      </c>
      <c r="C284" s="13" t="s">
        <v>30</v>
      </c>
      <c r="D284" s="13">
        <v>4</v>
      </c>
      <c r="E284" s="13">
        <v>38446</v>
      </c>
      <c r="F284" s="13">
        <v>0.1030925624</v>
      </c>
      <c r="G284" s="13">
        <v>26037</v>
      </c>
      <c r="H284" s="14">
        <v>0.1135479538</v>
      </c>
      <c r="I284" s="14">
        <v>1.0455391499999999E-2</v>
      </c>
      <c r="J284" s="14">
        <v>1.1014175147</v>
      </c>
      <c r="K284" s="14">
        <v>9.6597999899999995E-2</v>
      </c>
      <c r="L284" s="14">
        <v>1.0099699E-3</v>
      </c>
      <c r="M284" s="14">
        <v>4.0775945999999997E-3</v>
      </c>
      <c r="N284" s="15" t="str">
        <f t="shared" si="8"/>
        <v/>
      </c>
    </row>
    <row r="285" spans="2:14" x14ac:dyDescent="0.15">
      <c r="B285" s="12">
        <v>1702</v>
      </c>
      <c r="C285" s="13" t="s">
        <v>30</v>
      </c>
      <c r="D285" s="13">
        <v>5</v>
      </c>
      <c r="E285" s="13">
        <v>38</v>
      </c>
      <c r="F285" s="13">
        <v>1.018966E-4</v>
      </c>
      <c r="G285" s="13">
        <v>43</v>
      </c>
      <c r="H285" s="14">
        <v>1.87524E-4</v>
      </c>
      <c r="I285" s="14">
        <v>8.5627399999999999E-5</v>
      </c>
      <c r="J285" s="14">
        <v>1.8403357207</v>
      </c>
      <c r="K285" s="14">
        <v>0.60994801190000003</v>
      </c>
      <c r="L285" s="14">
        <v>5.2228200000000003E-5</v>
      </c>
      <c r="M285" s="14">
        <v>4.1298228000000003E-3</v>
      </c>
      <c r="N285" s="15" t="str">
        <f t="shared" si="8"/>
        <v/>
      </c>
    </row>
    <row r="286" spans="2:14" x14ac:dyDescent="0.15">
      <c r="B286" s="12">
        <v>1702</v>
      </c>
      <c r="C286" s="13" t="s">
        <v>31</v>
      </c>
      <c r="D286" s="13">
        <v>1</v>
      </c>
      <c r="E286" s="13">
        <v>150328</v>
      </c>
      <c r="F286" s="13">
        <v>0.4031030202</v>
      </c>
      <c r="G286" s="13">
        <v>81538</v>
      </c>
      <c r="H286" s="14">
        <v>0.35558908700000003</v>
      </c>
      <c r="I286" s="14">
        <v>-4.7513933000000001E-2</v>
      </c>
      <c r="J286" s="14">
        <v>0.88212955299999996</v>
      </c>
      <c r="K286" s="14">
        <v>-0.12541634800000001</v>
      </c>
      <c r="L286" s="14">
        <v>5.9590240000000003E-3</v>
      </c>
      <c r="M286" s="14">
        <v>5.9590240000000003E-3</v>
      </c>
      <c r="N286" s="15">
        <f t="shared" si="8"/>
        <v>6.55969671E-2</v>
      </c>
    </row>
    <row r="287" spans="2:14" x14ac:dyDescent="0.15">
      <c r="B287" s="12">
        <v>1702</v>
      </c>
      <c r="C287" s="13" t="s">
        <v>31</v>
      </c>
      <c r="D287" s="13">
        <v>2</v>
      </c>
      <c r="E287" s="13">
        <v>63579</v>
      </c>
      <c r="F287" s="13">
        <v>0.17048644909999999</v>
      </c>
      <c r="G287" s="13">
        <v>34422</v>
      </c>
      <c r="H287" s="14">
        <v>0.15011513100000001</v>
      </c>
      <c r="I287" s="14">
        <v>-2.0371317999999999E-2</v>
      </c>
      <c r="J287" s="14">
        <v>0.8805106318</v>
      </c>
      <c r="K287" s="14">
        <v>-0.127253276</v>
      </c>
      <c r="L287" s="14">
        <v>2.5923169999999998E-3</v>
      </c>
      <c r="M287" s="14">
        <v>8.5513410000000005E-3</v>
      </c>
      <c r="N287" s="15" t="str">
        <f t="shared" si="8"/>
        <v/>
      </c>
    </row>
    <row r="288" spans="2:14" x14ac:dyDescent="0.15">
      <c r="B288" s="12">
        <v>1702</v>
      </c>
      <c r="C288" s="13" t="s">
        <v>31</v>
      </c>
      <c r="D288" s="13">
        <v>3</v>
      </c>
      <c r="E288" s="13">
        <v>70763</v>
      </c>
      <c r="F288" s="13">
        <v>0.18975027280000001</v>
      </c>
      <c r="G288" s="13">
        <v>38252</v>
      </c>
      <c r="H288" s="14">
        <v>0.1668178488</v>
      </c>
      <c r="I288" s="14">
        <v>-2.2932424E-2</v>
      </c>
      <c r="J288" s="14">
        <v>0.87914418409999995</v>
      </c>
      <c r="K288" s="14">
        <v>-0.12880636300000001</v>
      </c>
      <c r="L288" s="14">
        <v>2.9538421E-3</v>
      </c>
      <c r="M288" s="14">
        <v>1.15051831E-2</v>
      </c>
      <c r="N288" s="15" t="str">
        <f t="shared" si="8"/>
        <v/>
      </c>
    </row>
    <row r="289" spans="2:14" x14ac:dyDescent="0.15">
      <c r="B289" s="12">
        <v>1702</v>
      </c>
      <c r="C289" s="13" t="s">
        <v>31</v>
      </c>
      <c r="D289" s="13">
        <v>4</v>
      </c>
      <c r="E289" s="13">
        <v>56520</v>
      </c>
      <c r="F289" s="13">
        <v>0.15155781160000001</v>
      </c>
      <c r="G289" s="13">
        <v>37159</v>
      </c>
      <c r="H289" s="14">
        <v>0.16205125070000001</v>
      </c>
      <c r="I289" s="14">
        <v>1.0493439199999999E-2</v>
      </c>
      <c r="J289" s="14">
        <v>1.0692372043</v>
      </c>
      <c r="K289" s="14">
        <v>6.6945501000000004E-2</v>
      </c>
      <c r="L289" s="14">
        <v>7.0248849999999998E-4</v>
      </c>
      <c r="M289" s="14">
        <v>1.2207671599999999E-2</v>
      </c>
      <c r="N289" s="15" t="str">
        <f t="shared" si="8"/>
        <v/>
      </c>
    </row>
    <row r="290" spans="2:14" x14ac:dyDescent="0.15">
      <c r="B290" s="12">
        <v>1702</v>
      </c>
      <c r="C290" s="13" t="s">
        <v>31</v>
      </c>
      <c r="D290" s="13">
        <v>5</v>
      </c>
      <c r="E290" s="13">
        <v>31737</v>
      </c>
      <c r="F290" s="13">
        <v>8.5102446299999995E-2</v>
      </c>
      <c r="G290" s="13">
        <v>37933</v>
      </c>
      <c r="H290" s="14">
        <v>0.16542668250000001</v>
      </c>
      <c r="I290" s="14">
        <v>8.0324236199999996E-2</v>
      </c>
      <c r="J290" s="14">
        <v>1.9438534334999999</v>
      </c>
      <c r="K290" s="14">
        <v>0.66467230889999995</v>
      </c>
      <c r="L290" s="14">
        <v>5.3389295500000003E-2</v>
      </c>
      <c r="M290" s="14">
        <v>6.55969671E-2</v>
      </c>
      <c r="N290" s="15" t="str">
        <f t="shared" si="8"/>
        <v/>
      </c>
    </row>
    <row r="291" spans="2:14" x14ac:dyDescent="0.15">
      <c r="B291" s="12">
        <v>1702</v>
      </c>
      <c r="C291" s="13" t="s">
        <v>32</v>
      </c>
      <c r="D291" s="13">
        <v>1</v>
      </c>
      <c r="E291" s="13">
        <v>372664</v>
      </c>
      <c r="F291" s="13">
        <v>0.99929476809999995</v>
      </c>
      <c r="G291" s="13">
        <v>229142</v>
      </c>
      <c r="H291" s="14">
        <v>0.99929351430000002</v>
      </c>
      <c r="I291" s="14">
        <v>-1.2538580000000001E-6</v>
      </c>
      <c r="J291" s="14">
        <v>0.99999874529999999</v>
      </c>
      <c r="K291" s="14">
        <v>-1.254744E-6</v>
      </c>
      <c r="L291" s="14">
        <v>1.573271E-12</v>
      </c>
      <c r="M291" s="14">
        <v>1.573271E-12</v>
      </c>
      <c r="N291" s="15">
        <f t="shared" si="8"/>
        <v>1.0233268506271001E-5</v>
      </c>
    </row>
    <row r="292" spans="2:14" x14ac:dyDescent="0.15">
      <c r="B292" s="12">
        <v>1702</v>
      </c>
      <c r="C292" s="13" t="s">
        <v>32</v>
      </c>
      <c r="D292" s="13">
        <v>2</v>
      </c>
      <c r="E292" s="13">
        <v>206</v>
      </c>
      <c r="F292" s="13">
        <v>5.5238689999999996E-4</v>
      </c>
      <c r="G292" s="13">
        <v>125</v>
      </c>
      <c r="H292" s="14">
        <v>5.4512790000000005E-4</v>
      </c>
      <c r="I292" s="14">
        <v>-7.2590630000000001E-6</v>
      </c>
      <c r="J292" s="14">
        <v>0.98685873489999998</v>
      </c>
      <c r="K292" s="14">
        <v>-1.3228376E-2</v>
      </c>
      <c r="L292" s="14">
        <v>9.6025613000000001E-8</v>
      </c>
      <c r="M292" s="14">
        <v>9.6027186000000003E-8</v>
      </c>
      <c r="N292" s="15" t="str">
        <f t="shared" si="8"/>
        <v/>
      </c>
    </row>
    <row r="293" spans="2:14" x14ac:dyDescent="0.15">
      <c r="B293" s="12">
        <v>1702</v>
      </c>
      <c r="C293" s="13" t="s">
        <v>32</v>
      </c>
      <c r="D293" s="13">
        <v>3</v>
      </c>
      <c r="E293" s="13">
        <v>26</v>
      </c>
      <c r="F293" s="13">
        <v>6.9718699999999994E-5</v>
      </c>
      <c r="G293" s="13">
        <v>17</v>
      </c>
      <c r="H293" s="14">
        <v>7.4137399999999999E-5</v>
      </c>
      <c r="I293" s="14">
        <v>4.4186510999999998E-6</v>
      </c>
      <c r="J293" s="14">
        <v>1.0633782429</v>
      </c>
      <c r="K293" s="14">
        <v>6.1450862000000002E-2</v>
      </c>
      <c r="L293" s="14">
        <v>2.7152992000000002E-7</v>
      </c>
      <c r="M293" s="14">
        <v>3.6755710999999999E-7</v>
      </c>
      <c r="N293" s="15" t="str">
        <f t="shared" si="8"/>
        <v/>
      </c>
    </row>
    <row r="294" spans="2:14" x14ac:dyDescent="0.15">
      <c r="B294" s="12">
        <v>1702</v>
      </c>
      <c r="C294" s="13" t="s">
        <v>32</v>
      </c>
      <c r="D294" s="13">
        <v>4</v>
      </c>
      <c r="E294" s="13">
        <v>16</v>
      </c>
      <c r="F294" s="13">
        <v>4.2903800000000001E-5</v>
      </c>
      <c r="G294" s="13">
        <v>7</v>
      </c>
      <c r="H294" s="14">
        <v>3.0527200000000001E-5</v>
      </c>
      <c r="I294" s="14">
        <v>-1.2377E-5</v>
      </c>
      <c r="J294" s="14">
        <v>0.71152514779999998</v>
      </c>
      <c r="K294" s="14">
        <v>-0.34034451700000001</v>
      </c>
      <c r="L294" s="14">
        <v>4.2123347000000004E-6</v>
      </c>
      <c r="M294" s="14">
        <v>4.5798917999999999E-6</v>
      </c>
      <c r="N294" s="15" t="str">
        <f t="shared" si="8"/>
        <v/>
      </c>
    </row>
    <row r="295" spans="2:14" x14ac:dyDescent="0.15">
      <c r="B295" s="12">
        <v>1702</v>
      </c>
      <c r="C295" s="13" t="s">
        <v>32</v>
      </c>
      <c r="D295" s="13">
        <v>5</v>
      </c>
      <c r="E295" s="13">
        <v>15</v>
      </c>
      <c r="F295" s="13">
        <v>4.0222300000000003E-5</v>
      </c>
      <c r="G295" s="13">
        <v>13</v>
      </c>
      <c r="H295" s="14">
        <v>5.6693300000000001E-5</v>
      </c>
      <c r="I295" s="14">
        <v>1.6470899999999998E-5</v>
      </c>
      <c r="J295" s="14">
        <v>1.4094974357000001</v>
      </c>
      <c r="K295" s="14">
        <v>0.34323321229999998</v>
      </c>
      <c r="L295" s="14">
        <v>5.6533766999999997E-6</v>
      </c>
      <c r="M295" s="14">
        <v>1.0233300000000001E-5</v>
      </c>
      <c r="N295" s="15" t="str">
        <f t="shared" si="8"/>
        <v/>
      </c>
    </row>
    <row r="296" spans="2:14" x14ac:dyDescent="0.15">
      <c r="B296" s="12">
        <v>1702</v>
      </c>
      <c r="C296" s="13" t="s">
        <v>33</v>
      </c>
      <c r="D296" s="13">
        <v>1</v>
      </c>
      <c r="E296" s="13">
        <v>372671</v>
      </c>
      <c r="F296" s="13">
        <v>0.99931353860000005</v>
      </c>
      <c r="G296" s="13">
        <v>229147</v>
      </c>
      <c r="H296" s="14">
        <v>0.99931531939999996</v>
      </c>
      <c r="I296" s="14">
        <v>1.7808267E-6</v>
      </c>
      <c r="J296" s="14">
        <v>1.0000017821</v>
      </c>
      <c r="K296" s="14">
        <v>1.7820485E-6</v>
      </c>
      <c r="L296" s="14">
        <v>3.17352E-12</v>
      </c>
      <c r="M296" s="14">
        <v>3.17352E-12</v>
      </c>
      <c r="N296" s="15">
        <f t="shared" si="8"/>
        <v>7.86940082352E-6</v>
      </c>
    </row>
    <row r="297" spans="2:14" x14ac:dyDescent="0.15">
      <c r="B297" s="12">
        <v>1702</v>
      </c>
      <c r="C297" s="13" t="s">
        <v>33</v>
      </c>
      <c r="D297" s="13">
        <v>2</v>
      </c>
      <c r="E297" s="13">
        <v>202</v>
      </c>
      <c r="F297" s="13">
        <v>5.4166100000000003E-4</v>
      </c>
      <c r="G297" s="13">
        <v>122</v>
      </c>
      <c r="H297" s="14">
        <v>5.3204480000000002E-4</v>
      </c>
      <c r="I297" s="14">
        <v>-9.6161719999999996E-6</v>
      </c>
      <c r="J297" s="14">
        <v>0.98224688019999995</v>
      </c>
      <c r="K297" s="14">
        <v>-1.7912596999999999E-2</v>
      </c>
      <c r="L297" s="14">
        <v>1.7225061000000001E-7</v>
      </c>
      <c r="M297" s="14">
        <v>1.7225379000000001E-7</v>
      </c>
      <c r="N297" s="15" t="str">
        <f t="shared" si="8"/>
        <v/>
      </c>
    </row>
    <row r="298" spans="2:14" x14ac:dyDescent="0.15">
      <c r="B298" s="12">
        <v>1702</v>
      </c>
      <c r="C298" s="13" t="s">
        <v>33</v>
      </c>
      <c r="D298" s="13">
        <v>3</v>
      </c>
      <c r="E298" s="13">
        <v>25</v>
      </c>
      <c r="F298" s="13">
        <v>6.7037200000000003E-5</v>
      </c>
      <c r="G298" s="13">
        <v>16</v>
      </c>
      <c r="H298" s="14">
        <v>6.9776400000000005E-5</v>
      </c>
      <c r="I298" s="14">
        <v>2.7391182000000001E-6</v>
      </c>
      <c r="J298" s="14">
        <v>1.0408596448</v>
      </c>
      <c r="K298" s="14">
        <v>4.00469533E-2</v>
      </c>
      <c r="L298" s="14">
        <v>1.0969334E-7</v>
      </c>
      <c r="M298" s="14">
        <v>2.8194711999999999E-7</v>
      </c>
      <c r="N298" s="15" t="str">
        <f t="shared" si="8"/>
        <v/>
      </c>
    </row>
    <row r="299" spans="2:14" x14ac:dyDescent="0.15">
      <c r="B299" s="12">
        <v>1702</v>
      </c>
      <c r="C299" s="13" t="s">
        <v>33</v>
      </c>
      <c r="D299" s="13">
        <v>4</v>
      </c>
      <c r="E299" s="13">
        <v>15</v>
      </c>
      <c r="F299" s="13">
        <v>4.0222300000000003E-5</v>
      </c>
      <c r="G299" s="13">
        <v>7</v>
      </c>
      <c r="H299" s="14">
        <v>3.0527200000000001E-5</v>
      </c>
      <c r="I299" s="14">
        <v>-9.6951889999999998E-6</v>
      </c>
      <c r="J299" s="14">
        <v>0.75896015770000003</v>
      </c>
      <c r="K299" s="14">
        <v>-0.275805996</v>
      </c>
      <c r="L299" s="14">
        <v>2.6739912E-6</v>
      </c>
      <c r="M299" s="14">
        <v>2.9559383E-6</v>
      </c>
      <c r="N299" s="15" t="str">
        <f t="shared" si="8"/>
        <v/>
      </c>
    </row>
    <row r="300" spans="2:14" x14ac:dyDescent="0.15">
      <c r="B300" s="12">
        <v>1702</v>
      </c>
      <c r="C300" s="13" t="s">
        <v>33</v>
      </c>
      <c r="D300" s="13">
        <v>5</v>
      </c>
      <c r="E300" s="13">
        <v>14</v>
      </c>
      <c r="F300" s="13">
        <v>3.7540899999999998E-5</v>
      </c>
      <c r="G300" s="13">
        <v>12</v>
      </c>
      <c r="H300" s="14">
        <v>5.23323E-5</v>
      </c>
      <c r="I300" s="14">
        <v>1.47914E-5</v>
      </c>
      <c r="J300" s="14">
        <v>1.3940084529000001</v>
      </c>
      <c r="K300" s="14">
        <v>0.33218337609999998</v>
      </c>
      <c r="L300" s="14">
        <v>4.9134625000000004E-6</v>
      </c>
      <c r="M300" s="14">
        <v>7.8694008000000008E-6</v>
      </c>
      <c r="N300" s="15" t="str">
        <f t="shared" si="8"/>
        <v/>
      </c>
    </row>
    <row r="301" spans="2:14" x14ac:dyDescent="0.15">
      <c r="B301" s="12">
        <v>1702</v>
      </c>
      <c r="C301" s="13" t="s">
        <v>34</v>
      </c>
      <c r="D301" s="13">
        <v>1</v>
      </c>
      <c r="E301" s="13">
        <v>372584</v>
      </c>
      <c r="F301" s="13">
        <v>0.99908024890000002</v>
      </c>
      <c r="G301" s="13">
        <v>229072</v>
      </c>
      <c r="H301" s="14">
        <v>0.99898824269999997</v>
      </c>
      <c r="I301" s="14">
        <v>-9.2006E-5</v>
      </c>
      <c r="J301" s="14">
        <v>0.99990790900000004</v>
      </c>
      <c r="K301" s="14">
        <v>-9.2095000000000005E-5</v>
      </c>
      <c r="L301" s="14">
        <v>8.4733364000000005E-9</v>
      </c>
      <c r="M301" s="14">
        <v>8.4733364000000005E-9</v>
      </c>
      <c r="N301" s="15">
        <f t="shared" si="8"/>
        <v>2.1947136236400001E-5</v>
      </c>
    </row>
    <row r="302" spans="2:14" x14ac:dyDescent="0.15">
      <c r="B302" s="12">
        <v>1702</v>
      </c>
      <c r="C302" s="13" t="s">
        <v>34</v>
      </c>
      <c r="D302" s="13">
        <v>2</v>
      </c>
      <c r="E302" s="13">
        <v>264</v>
      </c>
      <c r="F302" s="13">
        <v>7.079133E-4</v>
      </c>
      <c r="G302" s="13">
        <v>175</v>
      </c>
      <c r="H302" s="14">
        <v>7.6317900000000001E-4</v>
      </c>
      <c r="I302" s="14">
        <v>5.5265700000000002E-5</v>
      </c>
      <c r="J302" s="14">
        <v>1.0780684058000001</v>
      </c>
      <c r="K302" s="14">
        <v>7.5170926700000001E-2</v>
      </c>
      <c r="L302" s="14">
        <v>4.1543714E-6</v>
      </c>
      <c r="M302" s="14">
        <v>4.1628447000000001E-6</v>
      </c>
      <c r="N302" s="15" t="str">
        <f t="shared" si="8"/>
        <v/>
      </c>
    </row>
    <row r="303" spans="2:14" x14ac:dyDescent="0.15">
      <c r="B303" s="12">
        <v>1702</v>
      </c>
      <c r="C303" s="13" t="s">
        <v>34</v>
      </c>
      <c r="D303" s="13">
        <v>3</v>
      </c>
      <c r="E303" s="13">
        <v>59</v>
      </c>
      <c r="F303" s="13">
        <v>1.5820790000000001E-4</v>
      </c>
      <c r="G303" s="13">
        <v>41</v>
      </c>
      <c r="H303" s="14">
        <v>1.7880190000000001E-4</v>
      </c>
      <c r="I303" s="14">
        <v>2.0594E-5</v>
      </c>
      <c r="J303" s="14">
        <v>1.1301706949000001</v>
      </c>
      <c r="K303" s="14">
        <v>0.1223686787</v>
      </c>
      <c r="L303" s="14">
        <v>2.5200646000000001E-6</v>
      </c>
      <c r="M303" s="14">
        <v>6.6829093000000003E-6</v>
      </c>
      <c r="N303" s="15" t="str">
        <f t="shared" si="8"/>
        <v/>
      </c>
    </row>
    <row r="304" spans="2:14" x14ac:dyDescent="0.15">
      <c r="B304" s="12">
        <v>1702</v>
      </c>
      <c r="C304" s="13" t="s">
        <v>34</v>
      </c>
      <c r="D304" s="13">
        <v>4</v>
      </c>
      <c r="E304" s="13">
        <v>11</v>
      </c>
      <c r="F304" s="13">
        <v>2.9496400000000001E-5</v>
      </c>
      <c r="G304" s="13">
        <v>12</v>
      </c>
      <c r="H304" s="14">
        <v>5.23323E-5</v>
      </c>
      <c r="I304" s="14">
        <v>2.2835899999999999E-5</v>
      </c>
      <c r="J304" s="14">
        <v>1.7741925763999999</v>
      </c>
      <c r="K304" s="14">
        <v>0.57334543289999995</v>
      </c>
      <c r="L304" s="14">
        <v>1.30929E-5</v>
      </c>
      <c r="M304" s="14">
        <v>1.9775800000000001E-5</v>
      </c>
      <c r="N304" s="15" t="str">
        <f t="shared" si="8"/>
        <v/>
      </c>
    </row>
    <row r="305" spans="2:14" x14ac:dyDescent="0.15">
      <c r="B305" s="12">
        <v>1702</v>
      </c>
      <c r="C305" s="13" t="s">
        <v>34</v>
      </c>
      <c r="D305" s="13">
        <v>5</v>
      </c>
      <c r="E305" s="13">
        <v>9</v>
      </c>
      <c r="F305" s="13">
        <v>2.4133399999999998E-5</v>
      </c>
      <c r="G305" s="13">
        <v>4</v>
      </c>
      <c r="H305" s="14">
        <v>1.7444100000000001E-5</v>
      </c>
      <c r="I305" s="14">
        <v>-6.6893179999999997E-6</v>
      </c>
      <c r="J305" s="14">
        <v>0.72281919780000004</v>
      </c>
      <c r="K305" s="14">
        <v>-0.32459616000000002</v>
      </c>
      <c r="L305" s="14">
        <v>2.1713269E-6</v>
      </c>
      <c r="M305" s="14">
        <v>2.1947099999999999E-5</v>
      </c>
      <c r="N305" s="15" t="str">
        <f t="shared" si="8"/>
        <v/>
      </c>
    </row>
    <row r="306" spans="2:14" x14ac:dyDescent="0.15">
      <c r="B306" s="12">
        <v>1702</v>
      </c>
      <c r="C306" s="13" t="s">
        <v>35</v>
      </c>
      <c r="D306" s="13">
        <v>1</v>
      </c>
      <c r="E306" s="13">
        <v>98869</v>
      </c>
      <c r="F306" s="13">
        <v>0.2651162292</v>
      </c>
      <c r="G306" s="13">
        <v>63902</v>
      </c>
      <c r="H306" s="14">
        <v>0.27867808669999999</v>
      </c>
      <c r="I306" s="14">
        <v>1.3561857599999999E-2</v>
      </c>
      <c r="J306" s="14">
        <v>1.0511543846</v>
      </c>
      <c r="K306" s="14">
        <v>4.9888974199999998E-2</v>
      </c>
      <c r="L306" s="14">
        <v>6.7658720000000005E-4</v>
      </c>
      <c r="M306" s="14">
        <v>6.7658720000000005E-4</v>
      </c>
      <c r="N306" s="15">
        <f t="shared" si="8"/>
        <v>1.5017701000000002E-3</v>
      </c>
    </row>
    <row r="307" spans="2:14" x14ac:dyDescent="0.15">
      <c r="B307" s="12">
        <v>1702</v>
      </c>
      <c r="C307" s="13" t="s">
        <v>35</v>
      </c>
      <c r="D307" s="13">
        <v>2</v>
      </c>
      <c r="E307" s="13">
        <v>54278</v>
      </c>
      <c r="F307" s="13">
        <v>0.14554591110000001</v>
      </c>
      <c r="G307" s="13">
        <v>31509</v>
      </c>
      <c r="H307" s="14">
        <v>0.1374114712</v>
      </c>
      <c r="I307" s="14">
        <v>-8.1344399999999997E-3</v>
      </c>
      <c r="J307" s="14">
        <v>0.9441108319</v>
      </c>
      <c r="K307" s="14">
        <v>-5.7511712999999999E-2</v>
      </c>
      <c r="L307" s="14">
        <v>4.6782559999999999E-4</v>
      </c>
      <c r="M307" s="14">
        <v>1.1444127000000001E-3</v>
      </c>
      <c r="N307" s="15" t="str">
        <f t="shared" si="8"/>
        <v/>
      </c>
    </row>
    <row r="308" spans="2:14" x14ac:dyDescent="0.15">
      <c r="B308" s="12">
        <v>1702</v>
      </c>
      <c r="C308" s="13" t="s">
        <v>35</v>
      </c>
      <c r="D308" s="13">
        <v>3</v>
      </c>
      <c r="E308" s="13">
        <v>116718</v>
      </c>
      <c r="F308" s="13">
        <v>0.3129781432</v>
      </c>
      <c r="G308" s="13">
        <v>72357</v>
      </c>
      <c r="H308" s="14">
        <v>0.31555053550000001</v>
      </c>
      <c r="I308" s="14">
        <v>2.5723923999999999E-3</v>
      </c>
      <c r="J308" s="14">
        <v>1.0082190798999999</v>
      </c>
      <c r="K308" s="14">
        <v>8.1854871999999992E-3</v>
      </c>
      <c r="L308" s="14">
        <v>2.10563E-5</v>
      </c>
      <c r="M308" s="14">
        <v>1.1654689999999999E-3</v>
      </c>
      <c r="N308" s="15" t="str">
        <f t="shared" si="8"/>
        <v/>
      </c>
    </row>
    <row r="309" spans="2:14" x14ac:dyDescent="0.15">
      <c r="B309" s="12">
        <v>1702</v>
      </c>
      <c r="C309" s="13" t="s">
        <v>35</v>
      </c>
      <c r="D309" s="13">
        <v>4</v>
      </c>
      <c r="E309" s="13">
        <v>13667</v>
      </c>
      <c r="F309" s="13">
        <v>3.66479231E-2</v>
      </c>
      <c r="G309" s="13">
        <v>7762</v>
      </c>
      <c r="H309" s="14">
        <v>3.3850259899999999E-2</v>
      </c>
      <c r="I309" s="14">
        <v>-2.7976630000000001E-3</v>
      </c>
      <c r="J309" s="14">
        <v>0.92366107269999997</v>
      </c>
      <c r="K309" s="14">
        <v>-7.9410078999999995E-2</v>
      </c>
      <c r="L309" s="14">
        <v>2.221627E-4</v>
      </c>
      <c r="M309" s="14">
        <v>1.3876317000000001E-3</v>
      </c>
      <c r="N309" s="15" t="str">
        <f t="shared" si="8"/>
        <v/>
      </c>
    </row>
    <row r="310" spans="2:14" x14ac:dyDescent="0.15">
      <c r="B310" s="12">
        <v>1702</v>
      </c>
      <c r="C310" s="13" t="s">
        <v>35</v>
      </c>
      <c r="D310" s="13">
        <v>5</v>
      </c>
      <c r="E310" s="13">
        <v>89395</v>
      </c>
      <c r="F310" s="13">
        <v>0.23971179349999999</v>
      </c>
      <c r="G310" s="13">
        <v>53774</v>
      </c>
      <c r="H310" s="14">
        <v>0.23450964660000001</v>
      </c>
      <c r="I310" s="14">
        <v>-5.2021469999999998E-3</v>
      </c>
      <c r="J310" s="14">
        <v>0.97829832729999999</v>
      </c>
      <c r="K310" s="14">
        <v>-2.1940616999999999E-2</v>
      </c>
      <c r="L310" s="14">
        <v>1.141383E-4</v>
      </c>
      <c r="M310" s="14">
        <v>1.5017699999999999E-3</v>
      </c>
      <c r="N310" s="15" t="str">
        <f t="shared" si="8"/>
        <v/>
      </c>
    </row>
    <row r="311" spans="2:14" x14ac:dyDescent="0.15">
      <c r="B311" s="12">
        <v>1702</v>
      </c>
      <c r="C311" s="13" t="s">
        <v>36</v>
      </c>
      <c r="D311" s="13">
        <v>1</v>
      </c>
      <c r="E311" s="13">
        <v>19316</v>
      </c>
      <c r="F311" s="13">
        <v>5.1795659700000003E-2</v>
      </c>
      <c r="G311" s="13">
        <v>12286</v>
      </c>
      <c r="H311" s="14">
        <v>5.3579527600000003E-2</v>
      </c>
      <c r="I311" s="14">
        <v>1.7838679000000001E-3</v>
      </c>
      <c r="J311" s="14">
        <v>1.0344404894999999</v>
      </c>
      <c r="K311" s="14">
        <v>3.3860690700000001E-2</v>
      </c>
      <c r="L311" s="14">
        <v>6.0402999999999997E-5</v>
      </c>
      <c r="M311" s="14">
        <v>6.0402999999999997E-5</v>
      </c>
      <c r="N311" s="15">
        <f t="shared" si="8"/>
        <v>8.6566139999999991E-4</v>
      </c>
    </row>
    <row r="312" spans="2:14" x14ac:dyDescent="0.15">
      <c r="B312" s="12">
        <v>1702</v>
      </c>
      <c r="C312" s="13" t="s">
        <v>36</v>
      </c>
      <c r="D312" s="13">
        <v>2</v>
      </c>
      <c r="E312" s="13">
        <v>152904</v>
      </c>
      <c r="F312" s="13">
        <v>0.4100105383</v>
      </c>
      <c r="G312" s="13">
        <v>96974</v>
      </c>
      <c r="H312" s="14">
        <v>0.42290583679999999</v>
      </c>
      <c r="I312" s="14">
        <v>1.2895298499999999E-2</v>
      </c>
      <c r="J312" s="14">
        <v>1.0314511393000001</v>
      </c>
      <c r="K312" s="14">
        <v>3.0966683799999999E-2</v>
      </c>
      <c r="L312" s="14">
        <v>3.9932459999999999E-4</v>
      </c>
      <c r="M312" s="14">
        <v>4.5972759999999999E-4</v>
      </c>
      <c r="N312" s="15" t="str">
        <f t="shared" si="8"/>
        <v/>
      </c>
    </row>
    <row r="313" spans="2:14" x14ac:dyDescent="0.15">
      <c r="B313" s="12">
        <v>1702</v>
      </c>
      <c r="C313" s="13" t="s">
        <v>36</v>
      </c>
      <c r="D313" s="13">
        <v>3</v>
      </c>
      <c r="E313" s="13">
        <v>200707</v>
      </c>
      <c r="F313" s="13">
        <v>0.538193802</v>
      </c>
      <c r="G313" s="13">
        <v>120044</v>
      </c>
      <c r="H313" s="14">
        <v>0.5235146356</v>
      </c>
      <c r="I313" s="14">
        <v>-1.4679166E-2</v>
      </c>
      <c r="J313" s="14">
        <v>0.97272512919999998</v>
      </c>
      <c r="K313" s="14">
        <v>-2.7653734999999999E-2</v>
      </c>
      <c r="L313" s="14">
        <v>4.0593379999999998E-4</v>
      </c>
      <c r="M313" s="14">
        <v>8.6566140000000002E-4</v>
      </c>
      <c r="N313" s="15" t="str">
        <f t="shared" si="8"/>
        <v/>
      </c>
    </row>
    <row r="314" spans="2:14" x14ac:dyDescent="0.15">
      <c r="B314" s="12">
        <v>1702</v>
      </c>
      <c r="C314" s="13" t="s">
        <v>37</v>
      </c>
      <c r="D314" s="13">
        <v>1</v>
      </c>
      <c r="E314" s="13">
        <v>468</v>
      </c>
      <c r="F314" s="13">
        <v>1.2549372999999999E-3</v>
      </c>
      <c r="G314" s="13">
        <v>132</v>
      </c>
      <c r="H314" s="14">
        <v>5.75655E-4</v>
      </c>
      <c r="I314" s="14">
        <v>-6.7928200000000002E-4</v>
      </c>
      <c r="J314" s="14">
        <v>0.45871218320000001</v>
      </c>
      <c r="K314" s="14">
        <v>-0.77933231700000005</v>
      </c>
      <c r="L314" s="14">
        <v>5.2938659999999995E-4</v>
      </c>
      <c r="M314" s="14">
        <v>5.2938659999999995E-4</v>
      </c>
      <c r="N314" s="15">
        <f t="shared" si="8"/>
        <v>8.0691844999999998E-3</v>
      </c>
    </row>
    <row r="315" spans="2:14" x14ac:dyDescent="0.15">
      <c r="B315" s="12">
        <v>1702</v>
      </c>
      <c r="C315" s="13" t="s">
        <v>37</v>
      </c>
      <c r="D315" s="13">
        <v>2</v>
      </c>
      <c r="E315" s="13">
        <v>54920</v>
      </c>
      <c r="F315" s="13">
        <v>0.14726742770000001</v>
      </c>
      <c r="G315" s="13">
        <v>30142</v>
      </c>
      <c r="H315" s="14">
        <v>0.1314499529</v>
      </c>
      <c r="I315" s="14">
        <v>-1.5817475000000001E-2</v>
      </c>
      <c r="J315" s="14">
        <v>0.89259352849999996</v>
      </c>
      <c r="K315" s="14">
        <v>-0.113623977</v>
      </c>
      <c r="L315" s="14">
        <v>1.7972444000000001E-3</v>
      </c>
      <c r="M315" s="14">
        <v>2.326631E-3</v>
      </c>
      <c r="N315" s="15" t="str">
        <f t="shared" si="8"/>
        <v/>
      </c>
    </row>
    <row r="316" spans="2:14" x14ac:dyDescent="0.15">
      <c r="B316" s="12">
        <v>1702</v>
      </c>
      <c r="C316" s="13" t="s">
        <v>37</v>
      </c>
      <c r="D316" s="13">
        <v>3</v>
      </c>
      <c r="E316" s="13">
        <v>150065</v>
      </c>
      <c r="F316" s="13">
        <v>0.4023977883</v>
      </c>
      <c r="G316" s="13">
        <v>87710</v>
      </c>
      <c r="H316" s="14">
        <v>0.38250532040000002</v>
      </c>
      <c r="I316" s="14">
        <v>-1.9892468E-2</v>
      </c>
      <c r="J316" s="14">
        <v>0.95056516599999996</v>
      </c>
      <c r="K316" s="14">
        <v>-5.0698559999999997E-2</v>
      </c>
      <c r="L316" s="14">
        <v>1.0085195E-3</v>
      </c>
      <c r="M316" s="14">
        <v>3.3351505E-3</v>
      </c>
      <c r="N316" s="15" t="str">
        <f t="shared" si="8"/>
        <v/>
      </c>
    </row>
    <row r="317" spans="2:14" x14ac:dyDescent="0.15">
      <c r="B317" s="12">
        <v>1702</v>
      </c>
      <c r="C317" s="13" t="s">
        <v>37</v>
      </c>
      <c r="D317" s="13">
        <v>4</v>
      </c>
      <c r="E317" s="13">
        <v>105620</v>
      </c>
      <c r="F317" s="13">
        <v>0.2832189678</v>
      </c>
      <c r="G317" s="13">
        <v>66754</v>
      </c>
      <c r="H317" s="14">
        <v>0.29111572409999997</v>
      </c>
      <c r="I317" s="14">
        <v>7.8967563000000001E-3</v>
      </c>
      <c r="J317" s="14">
        <v>1.0278821591</v>
      </c>
      <c r="K317" s="14">
        <v>2.7500529199999998E-2</v>
      </c>
      <c r="L317" s="14">
        <v>2.1716500000000001E-4</v>
      </c>
      <c r="M317" s="14">
        <v>3.5523155000000001E-3</v>
      </c>
      <c r="N317" s="15" t="str">
        <f t="shared" si="8"/>
        <v/>
      </c>
    </row>
    <row r="318" spans="2:14" x14ac:dyDescent="0.15">
      <c r="B318" s="12">
        <v>1702</v>
      </c>
      <c r="C318" s="13" t="s">
        <v>37</v>
      </c>
      <c r="D318" s="13">
        <v>5</v>
      </c>
      <c r="E318" s="13">
        <v>61854</v>
      </c>
      <c r="F318" s="13">
        <v>0.16586087890000001</v>
      </c>
      <c r="G318" s="13">
        <v>44566</v>
      </c>
      <c r="H318" s="14">
        <v>0.1943533475</v>
      </c>
      <c r="I318" s="14">
        <v>2.8492468600000001E-2</v>
      </c>
      <c r="J318" s="14">
        <v>1.1717853466000001</v>
      </c>
      <c r="K318" s="14">
        <v>0.158528523</v>
      </c>
      <c r="L318" s="14">
        <v>4.5168689999999997E-3</v>
      </c>
      <c r="M318" s="14">
        <v>8.0691844000000002E-3</v>
      </c>
      <c r="N318" s="15" t="str">
        <f t="shared" si="8"/>
        <v/>
      </c>
    </row>
    <row r="319" spans="2:14" x14ac:dyDescent="0.15">
      <c r="B319" s="12">
        <v>1702</v>
      </c>
      <c r="C319" s="13" t="s">
        <v>38</v>
      </c>
      <c r="D319" s="13">
        <v>1</v>
      </c>
      <c r="E319" s="13">
        <v>219586</v>
      </c>
      <c r="F319" s="13">
        <v>0.58881765060000002</v>
      </c>
      <c r="G319" s="13">
        <v>142171</v>
      </c>
      <c r="H319" s="14">
        <v>0.62001098980000002</v>
      </c>
      <c r="I319" s="14">
        <v>3.1193339099999998E-2</v>
      </c>
      <c r="J319" s="14">
        <v>1.0529762297</v>
      </c>
      <c r="K319" s="14">
        <v>5.1620659100000001E-2</v>
      </c>
      <c r="L319" s="14">
        <v>1.6102206999999999E-3</v>
      </c>
      <c r="M319" s="14">
        <v>1.6102206999999999E-3</v>
      </c>
      <c r="N319" s="15">
        <f t="shared" si="8"/>
        <v>5.6515856999999996E-3</v>
      </c>
    </row>
    <row r="320" spans="2:14" x14ac:dyDescent="0.15">
      <c r="B320" s="12">
        <v>1702</v>
      </c>
      <c r="C320" s="13" t="s">
        <v>38</v>
      </c>
      <c r="D320" s="13">
        <v>2</v>
      </c>
      <c r="E320" s="13">
        <v>72431</v>
      </c>
      <c r="F320" s="13">
        <v>0.19422299809999999</v>
      </c>
      <c r="G320" s="13">
        <v>39386</v>
      </c>
      <c r="H320" s="14">
        <v>0.17176324879999999</v>
      </c>
      <c r="I320" s="14">
        <v>-2.2459749000000001E-2</v>
      </c>
      <c r="J320" s="14">
        <v>0.88436102059999999</v>
      </c>
      <c r="K320" s="14">
        <v>-0.12288990499999999</v>
      </c>
      <c r="L320" s="14">
        <v>2.7600764999999999E-3</v>
      </c>
      <c r="M320" s="14">
        <v>4.3702971999999996E-3</v>
      </c>
      <c r="N320" s="15" t="str">
        <f t="shared" si="8"/>
        <v/>
      </c>
    </row>
    <row r="321" spans="2:14" x14ac:dyDescent="0.15">
      <c r="B321" s="12">
        <v>1702</v>
      </c>
      <c r="C321" s="13" t="s">
        <v>38</v>
      </c>
      <c r="D321" s="13">
        <v>3</v>
      </c>
      <c r="E321" s="13">
        <v>34196</v>
      </c>
      <c r="F321" s="13">
        <v>9.1696230099999998E-2</v>
      </c>
      <c r="G321" s="13">
        <v>19103</v>
      </c>
      <c r="H321" s="14">
        <v>8.3308620900000005E-2</v>
      </c>
      <c r="I321" s="14">
        <v>-8.3876090000000007E-3</v>
      </c>
      <c r="J321" s="14">
        <v>0.90852830900000003</v>
      </c>
      <c r="K321" s="14">
        <v>-9.5929231000000004E-2</v>
      </c>
      <c r="L321" s="14">
        <v>8.0461689999999995E-4</v>
      </c>
      <c r="M321" s="14">
        <v>5.1749140999999997E-3</v>
      </c>
      <c r="N321" s="15" t="str">
        <f t="shared" si="8"/>
        <v/>
      </c>
    </row>
    <row r="322" spans="2:14" x14ac:dyDescent="0.15">
      <c r="B322" s="12">
        <v>1702</v>
      </c>
      <c r="C322" s="13" t="s">
        <v>38</v>
      </c>
      <c r="D322" s="13">
        <v>4</v>
      </c>
      <c r="E322" s="13">
        <v>18935</v>
      </c>
      <c r="F322" s="13">
        <v>5.0774012100000002E-2</v>
      </c>
      <c r="G322" s="13">
        <v>10749</v>
      </c>
      <c r="H322" s="14">
        <v>4.6876635399999998E-2</v>
      </c>
      <c r="I322" s="14">
        <v>-3.897377E-3</v>
      </c>
      <c r="J322" s="14">
        <v>0.92324071839999999</v>
      </c>
      <c r="K322" s="14">
        <v>-7.9865277999999998E-2</v>
      </c>
      <c r="L322" s="14">
        <v>3.112651E-4</v>
      </c>
      <c r="M322" s="14">
        <v>5.4861792E-3</v>
      </c>
      <c r="N322" s="15" t="str">
        <f t="shared" si="8"/>
        <v/>
      </c>
    </row>
    <row r="323" spans="2:14" x14ac:dyDescent="0.15">
      <c r="B323" s="12">
        <v>1702</v>
      </c>
      <c r="C323" s="13" t="s">
        <v>38</v>
      </c>
      <c r="D323" s="13">
        <v>5</v>
      </c>
      <c r="E323" s="13">
        <v>27779</v>
      </c>
      <c r="F323" s="13">
        <v>7.4489109100000006E-2</v>
      </c>
      <c r="G323" s="13">
        <v>17895</v>
      </c>
      <c r="H323" s="14">
        <v>7.8040505199999999E-2</v>
      </c>
      <c r="I323" s="14">
        <v>3.5513961000000001E-3</v>
      </c>
      <c r="J323" s="14">
        <v>1.0476767152999999</v>
      </c>
      <c r="K323" s="14">
        <v>4.6575060600000003E-2</v>
      </c>
      <c r="L323" s="14">
        <v>1.654065E-4</v>
      </c>
      <c r="M323" s="14">
        <v>5.6515856999999996E-3</v>
      </c>
      <c r="N323" s="15" t="str">
        <f t="shared" si="8"/>
        <v/>
      </c>
    </row>
    <row r="324" spans="2:14" x14ac:dyDescent="0.15">
      <c r="B324" s="12">
        <v>1702</v>
      </c>
      <c r="C324" s="13" t="s">
        <v>39</v>
      </c>
      <c r="D324" s="13">
        <v>1</v>
      </c>
      <c r="E324" s="13">
        <v>223371</v>
      </c>
      <c r="F324" s="13">
        <v>0.59896709010000004</v>
      </c>
      <c r="G324" s="13">
        <v>125709</v>
      </c>
      <c r="H324" s="14">
        <v>0.5482198304</v>
      </c>
      <c r="I324" s="14">
        <v>-5.0747260000000002E-2</v>
      </c>
      <c r="J324" s="14">
        <v>0.91527537910000001</v>
      </c>
      <c r="K324" s="14">
        <v>-8.8530297999999993E-2</v>
      </c>
      <c r="L324" s="14">
        <v>4.4926699999999998E-3</v>
      </c>
      <c r="M324" s="14">
        <v>4.4926699999999998E-3</v>
      </c>
      <c r="N324" s="15">
        <f t="shared" si="8"/>
        <v>1.65433499E-2</v>
      </c>
    </row>
    <row r="325" spans="2:14" x14ac:dyDescent="0.15">
      <c r="B325" s="12">
        <v>1702</v>
      </c>
      <c r="C325" s="13" t="s">
        <v>39</v>
      </c>
      <c r="D325" s="13">
        <v>2</v>
      </c>
      <c r="E325" s="13">
        <v>84898</v>
      </c>
      <c r="F325" s="13">
        <v>0.2276531332</v>
      </c>
      <c r="G325" s="13">
        <v>55197</v>
      </c>
      <c r="H325" s="14">
        <v>0.24071538219999999</v>
      </c>
      <c r="I325" s="14">
        <v>1.3062249E-2</v>
      </c>
      <c r="J325" s="14">
        <v>1.0573778573999999</v>
      </c>
      <c r="K325" s="14">
        <v>5.5792123999999998E-2</v>
      </c>
      <c r="L325" s="14">
        <v>7.2877059999999999E-4</v>
      </c>
      <c r="M325" s="14">
        <v>5.2214406000000001E-3</v>
      </c>
      <c r="N325" s="15" t="str">
        <f t="shared" si="8"/>
        <v/>
      </c>
    </row>
    <row r="326" spans="2:14" x14ac:dyDescent="0.15">
      <c r="B326" s="12">
        <v>1702</v>
      </c>
      <c r="C326" s="13" t="s">
        <v>39</v>
      </c>
      <c r="D326" s="13">
        <v>3</v>
      </c>
      <c r="E326" s="13">
        <v>34266</v>
      </c>
      <c r="F326" s="13">
        <v>9.1883934400000006E-2</v>
      </c>
      <c r="G326" s="13">
        <v>23348</v>
      </c>
      <c r="H326" s="14">
        <v>0.10182116319999999</v>
      </c>
      <c r="I326" s="14">
        <v>9.9372287999999996E-3</v>
      </c>
      <c r="J326" s="14">
        <v>1.1081497962</v>
      </c>
      <c r="K326" s="14">
        <v>0.1026917744</v>
      </c>
      <c r="L326" s="14">
        <v>1.0204717E-3</v>
      </c>
      <c r="M326" s="14">
        <v>6.2419123000000002E-3</v>
      </c>
      <c r="N326" s="15" t="str">
        <f t="shared" ref="N326:N389" si="9">IF(C326=C325,"",SUMIFS($L:$L,$C:$C,C326,$B:$B,B326))</f>
        <v/>
      </c>
    </row>
    <row r="327" spans="2:14" x14ac:dyDescent="0.15">
      <c r="B327" s="12">
        <v>1702</v>
      </c>
      <c r="C327" s="13" t="s">
        <v>39</v>
      </c>
      <c r="D327" s="13">
        <v>4</v>
      </c>
      <c r="E327" s="13">
        <v>22512</v>
      </c>
      <c r="F327" s="13">
        <v>6.0365701600000002E-2</v>
      </c>
      <c r="G327" s="13">
        <v>16840</v>
      </c>
      <c r="H327" s="14">
        <v>7.3439625999999994E-2</v>
      </c>
      <c r="I327" s="14">
        <v>1.3073924400000001E-2</v>
      </c>
      <c r="J327" s="14">
        <v>1.2165786870999999</v>
      </c>
      <c r="K327" s="14">
        <v>0.19604256440000001</v>
      </c>
      <c r="L327" s="14">
        <v>2.5630457000000001E-3</v>
      </c>
      <c r="M327" s="14">
        <v>8.8049579999999999E-3</v>
      </c>
      <c r="N327" s="15" t="str">
        <f t="shared" si="9"/>
        <v/>
      </c>
    </row>
    <row r="328" spans="2:14" x14ac:dyDescent="0.15">
      <c r="B328" s="12">
        <v>1702</v>
      </c>
      <c r="C328" s="13" t="s">
        <v>39</v>
      </c>
      <c r="D328" s="13">
        <v>5</v>
      </c>
      <c r="E328" s="13">
        <v>7880</v>
      </c>
      <c r="F328" s="13">
        <v>2.1130140799999999E-2</v>
      </c>
      <c r="G328" s="13">
        <v>8210</v>
      </c>
      <c r="H328" s="14">
        <v>3.5803998199999999E-2</v>
      </c>
      <c r="I328" s="14">
        <v>1.46738574E-2</v>
      </c>
      <c r="J328" s="14">
        <v>1.6944514761</v>
      </c>
      <c r="K328" s="14">
        <v>0.52735907550000005</v>
      </c>
      <c r="L328" s="14">
        <v>7.7383918999999997E-3</v>
      </c>
      <c r="M328" s="14">
        <v>1.65433499E-2</v>
      </c>
      <c r="N328" s="15" t="str">
        <f t="shared" si="9"/>
        <v/>
      </c>
    </row>
    <row r="329" spans="2:14" x14ac:dyDescent="0.15">
      <c r="B329" s="12">
        <v>1702</v>
      </c>
      <c r="C329" s="13" t="s">
        <v>40</v>
      </c>
      <c r="D329" s="13">
        <v>1</v>
      </c>
      <c r="E329" s="13">
        <v>347321</v>
      </c>
      <c r="F329" s="13">
        <v>0.93133776850000005</v>
      </c>
      <c r="G329" s="13">
        <v>213946</v>
      </c>
      <c r="H329" s="14">
        <v>0.93302341</v>
      </c>
      <c r="I329" s="14">
        <v>1.6856415E-3</v>
      </c>
      <c r="J329" s="14">
        <v>1.0018099142000001</v>
      </c>
      <c r="K329" s="14">
        <v>1.8082783000000001E-3</v>
      </c>
      <c r="L329" s="14">
        <v>3.0481087999999998E-6</v>
      </c>
      <c r="M329" s="14">
        <v>3.0481087999999998E-6</v>
      </c>
      <c r="N329" s="15">
        <f t="shared" si="9"/>
        <v>1.1343394999999999E-4</v>
      </c>
    </row>
    <row r="330" spans="2:14" x14ac:dyDescent="0.15">
      <c r="B330" s="12">
        <v>1702</v>
      </c>
      <c r="C330" s="13" t="s">
        <v>40</v>
      </c>
      <c r="D330" s="13">
        <v>2</v>
      </c>
      <c r="E330" s="13">
        <v>18746</v>
      </c>
      <c r="F330" s="13">
        <v>5.0267210499999999E-2</v>
      </c>
      <c r="G330" s="13">
        <v>11059</v>
      </c>
      <c r="H330" s="14">
        <v>4.8228552500000001E-2</v>
      </c>
      <c r="I330" s="14">
        <v>-2.038658E-3</v>
      </c>
      <c r="J330" s="14">
        <v>0.95944358230000004</v>
      </c>
      <c r="K330" s="14">
        <v>-4.1401764000000001E-2</v>
      </c>
      <c r="L330" s="14">
        <v>8.4404E-5</v>
      </c>
      <c r="M330" s="14">
        <v>8.7452099999999996E-5</v>
      </c>
      <c r="N330" s="15" t="str">
        <f t="shared" si="9"/>
        <v/>
      </c>
    </row>
    <row r="331" spans="2:14" x14ac:dyDescent="0.15">
      <c r="B331" s="12">
        <v>1702</v>
      </c>
      <c r="C331" s="13" t="s">
        <v>40</v>
      </c>
      <c r="D331" s="13">
        <v>3</v>
      </c>
      <c r="E331" s="13">
        <v>6449</v>
      </c>
      <c r="F331" s="13">
        <v>1.72929286E-2</v>
      </c>
      <c r="G331" s="13">
        <v>4008</v>
      </c>
      <c r="H331" s="14">
        <v>1.74789799E-2</v>
      </c>
      <c r="I331" s="14">
        <v>1.860512E-4</v>
      </c>
      <c r="J331" s="14">
        <v>1.0107588037999999</v>
      </c>
      <c r="K331" s="14">
        <v>1.07013397E-2</v>
      </c>
      <c r="L331" s="14">
        <v>1.9909974E-6</v>
      </c>
      <c r="M331" s="14">
        <v>8.9443099999999997E-5</v>
      </c>
      <c r="N331" s="15" t="str">
        <f t="shared" si="9"/>
        <v/>
      </c>
    </row>
    <row r="332" spans="2:14" x14ac:dyDescent="0.15">
      <c r="B332" s="12">
        <v>1702</v>
      </c>
      <c r="C332" s="13" t="s">
        <v>40</v>
      </c>
      <c r="D332" s="13">
        <v>4</v>
      </c>
      <c r="E332" s="13">
        <v>371</v>
      </c>
      <c r="F332" s="13">
        <v>9.9483280000000002E-4</v>
      </c>
      <c r="G332" s="13">
        <v>261</v>
      </c>
      <c r="H332" s="14">
        <v>1.1382269999999999E-3</v>
      </c>
      <c r="I332" s="14">
        <v>1.4339419999999999E-4</v>
      </c>
      <c r="J332" s="14">
        <v>1.1441390132</v>
      </c>
      <c r="K332" s="14">
        <v>0.1346524006</v>
      </c>
      <c r="L332" s="14">
        <v>1.93084E-5</v>
      </c>
      <c r="M332" s="14">
        <v>1.087515E-4</v>
      </c>
      <c r="N332" s="15" t="str">
        <f t="shared" si="9"/>
        <v/>
      </c>
    </row>
    <row r="333" spans="2:14" x14ac:dyDescent="0.15">
      <c r="B333" s="12">
        <v>1702</v>
      </c>
      <c r="C333" s="13" t="s">
        <v>40</v>
      </c>
      <c r="D333" s="13">
        <v>5</v>
      </c>
      <c r="E333" s="13">
        <v>40</v>
      </c>
      <c r="F333" s="13">
        <v>1.072596E-4</v>
      </c>
      <c r="G333" s="13">
        <v>30</v>
      </c>
      <c r="H333" s="14">
        <v>1.3083069999999999E-4</v>
      </c>
      <c r="I333" s="14">
        <v>2.3571099999999999E-5</v>
      </c>
      <c r="J333" s="14">
        <v>1.2197573962999999</v>
      </c>
      <c r="K333" s="14">
        <v>0.19865198349999999</v>
      </c>
      <c r="L333" s="14">
        <v>4.6824437999999999E-6</v>
      </c>
      <c r="M333" s="14">
        <v>1.13434E-4</v>
      </c>
      <c r="N333" s="15" t="str">
        <f t="shared" si="9"/>
        <v/>
      </c>
    </row>
    <row r="334" spans="2:14" x14ac:dyDescent="0.15">
      <c r="B334" s="12">
        <v>1702</v>
      </c>
      <c r="C334" s="13" t="s">
        <v>41</v>
      </c>
      <c r="D334" s="13">
        <v>1</v>
      </c>
      <c r="E334" s="13">
        <v>331734</v>
      </c>
      <c r="F334" s="13">
        <v>0.8895413848</v>
      </c>
      <c r="G334" s="13">
        <v>207406</v>
      </c>
      <c r="H334" s="14">
        <v>0.90450232009999998</v>
      </c>
      <c r="I334" s="14">
        <v>1.49609353E-2</v>
      </c>
      <c r="J334" s="14">
        <v>1.0168187063</v>
      </c>
      <c r="K334" s="14">
        <v>1.66788379E-2</v>
      </c>
      <c r="L334" s="14">
        <v>2.4953099999999999E-4</v>
      </c>
      <c r="M334" s="14">
        <v>2.4953099999999999E-4</v>
      </c>
      <c r="N334" s="15">
        <f t="shared" si="9"/>
        <v>2.4269302E-3</v>
      </c>
    </row>
    <row r="335" spans="2:14" x14ac:dyDescent="0.15">
      <c r="B335" s="12">
        <v>1702</v>
      </c>
      <c r="C335" s="13" t="s">
        <v>41</v>
      </c>
      <c r="D335" s="13">
        <v>2</v>
      </c>
      <c r="E335" s="13">
        <v>41193</v>
      </c>
      <c r="F335" s="13">
        <v>0.1104586152</v>
      </c>
      <c r="G335" s="13">
        <v>21898</v>
      </c>
      <c r="H335" s="14">
        <v>9.5497679899999993E-2</v>
      </c>
      <c r="I335" s="14">
        <v>-1.4960935E-2</v>
      </c>
      <c r="J335" s="14">
        <v>0.86455619370000003</v>
      </c>
      <c r="K335" s="14">
        <v>-0.14553897499999999</v>
      </c>
      <c r="L335" s="14">
        <v>2.1773992000000001E-3</v>
      </c>
      <c r="M335" s="14">
        <v>2.4269302E-3</v>
      </c>
      <c r="N335" s="15" t="str">
        <f t="shared" si="9"/>
        <v/>
      </c>
    </row>
    <row r="336" spans="2:14" x14ac:dyDescent="0.15">
      <c r="B336" s="12">
        <v>1702</v>
      </c>
      <c r="C336" s="13" t="s">
        <v>42</v>
      </c>
      <c r="D336" s="13">
        <v>1</v>
      </c>
      <c r="E336" s="13">
        <v>306984</v>
      </c>
      <c r="F336" s="13">
        <v>0.82317450869999997</v>
      </c>
      <c r="G336" s="13">
        <v>189903</v>
      </c>
      <c r="H336" s="14">
        <v>0.82817133590000003</v>
      </c>
      <c r="I336" s="14">
        <v>4.9968271999999998E-3</v>
      </c>
      <c r="J336" s="14">
        <v>1.0060701917999999</v>
      </c>
      <c r="K336" s="14">
        <v>6.0518424000000001E-3</v>
      </c>
      <c r="L336" s="14">
        <v>3.0239999999999998E-5</v>
      </c>
      <c r="M336" s="14">
        <v>3.0239999999999998E-5</v>
      </c>
      <c r="N336" s="15">
        <f t="shared" si="9"/>
        <v>1.7347640000000002E-4</v>
      </c>
    </row>
    <row r="337" spans="2:14" x14ac:dyDescent="0.15">
      <c r="B337" s="12">
        <v>1702</v>
      </c>
      <c r="C337" s="13" t="s">
        <v>42</v>
      </c>
      <c r="D337" s="13">
        <v>2</v>
      </c>
      <c r="E337" s="13">
        <v>65943</v>
      </c>
      <c r="F337" s="13">
        <v>0.1768254913</v>
      </c>
      <c r="G337" s="13">
        <v>39401</v>
      </c>
      <c r="H337" s="14">
        <v>0.1718286641</v>
      </c>
      <c r="I337" s="14">
        <v>-4.9968269999999997E-3</v>
      </c>
      <c r="J337" s="14">
        <v>0.97174147720000004</v>
      </c>
      <c r="K337" s="14">
        <v>-2.866548E-2</v>
      </c>
      <c r="L337" s="14">
        <v>1.4323640000000001E-4</v>
      </c>
      <c r="M337" s="14">
        <v>1.734765E-4</v>
      </c>
      <c r="N337" s="15" t="str">
        <f t="shared" si="9"/>
        <v/>
      </c>
    </row>
    <row r="338" spans="2:14" x14ac:dyDescent="0.15">
      <c r="B338" s="12">
        <v>1702</v>
      </c>
      <c r="C338" s="13" t="s">
        <v>43</v>
      </c>
      <c r="D338" s="13">
        <v>1</v>
      </c>
      <c r="E338" s="13">
        <v>128587</v>
      </c>
      <c r="F338" s="13">
        <v>0.34480474729999999</v>
      </c>
      <c r="G338" s="13">
        <v>60887</v>
      </c>
      <c r="H338" s="14">
        <v>0.26552960260000003</v>
      </c>
      <c r="I338" s="14">
        <v>-7.9275145000000005E-2</v>
      </c>
      <c r="J338" s="14">
        <v>0.77008685259999998</v>
      </c>
      <c r="K338" s="14">
        <v>-0.26125197500000003</v>
      </c>
      <c r="L338" s="14">
        <v>2.0710788099999999E-2</v>
      </c>
      <c r="M338" s="14">
        <v>2.0710788099999999E-2</v>
      </c>
      <c r="N338" s="15">
        <f t="shared" si="9"/>
        <v>3.9362547400000003E-2</v>
      </c>
    </row>
    <row r="339" spans="2:14" x14ac:dyDescent="0.15">
      <c r="B339" s="12">
        <v>1702</v>
      </c>
      <c r="C339" s="13" t="s">
        <v>43</v>
      </c>
      <c r="D339" s="13">
        <v>2</v>
      </c>
      <c r="E339" s="13">
        <v>56948</v>
      </c>
      <c r="F339" s="13">
        <v>0.1527054893</v>
      </c>
      <c r="G339" s="13">
        <v>33865</v>
      </c>
      <c r="H339" s="14">
        <v>0.14768604120000001</v>
      </c>
      <c r="I339" s="14">
        <v>-5.0194480000000001E-3</v>
      </c>
      <c r="J339" s="14">
        <v>0.96712987809999995</v>
      </c>
      <c r="K339" s="14">
        <v>-3.3422482000000003E-2</v>
      </c>
      <c r="L339" s="14">
        <v>1.6776240000000001E-4</v>
      </c>
      <c r="M339" s="14">
        <v>2.0878550499999999E-2</v>
      </c>
      <c r="N339" s="15" t="str">
        <f t="shared" si="9"/>
        <v/>
      </c>
    </row>
    <row r="340" spans="2:14" x14ac:dyDescent="0.15">
      <c r="B340" s="12">
        <v>1702</v>
      </c>
      <c r="C340" s="13" t="s">
        <v>43</v>
      </c>
      <c r="D340" s="13">
        <v>3</v>
      </c>
      <c r="E340" s="13">
        <v>184562</v>
      </c>
      <c r="F340" s="13">
        <v>0.49490114689999998</v>
      </c>
      <c r="G340" s="13">
        <v>130588</v>
      </c>
      <c r="H340" s="14">
        <v>0.5694972613</v>
      </c>
      <c r="I340" s="14">
        <v>7.4596114399999996E-2</v>
      </c>
      <c r="J340" s="14">
        <v>1.1507293221999999</v>
      </c>
      <c r="K340" s="14">
        <v>0.14039593450000001</v>
      </c>
      <c r="L340" s="14">
        <v>1.04729912E-2</v>
      </c>
      <c r="M340" s="14">
        <v>3.1351541699999999E-2</v>
      </c>
      <c r="N340" s="15" t="str">
        <f t="shared" si="9"/>
        <v/>
      </c>
    </row>
    <row r="341" spans="2:14" x14ac:dyDescent="0.15">
      <c r="B341" s="12">
        <v>1702</v>
      </c>
      <c r="C341" s="13" t="s">
        <v>43</v>
      </c>
      <c r="D341" s="13">
        <v>4</v>
      </c>
      <c r="E341" s="13">
        <v>2806</v>
      </c>
      <c r="F341" s="13">
        <v>7.5242607999999999E-3</v>
      </c>
      <c r="G341" s="13">
        <v>3912</v>
      </c>
      <c r="H341" s="14">
        <v>1.7060321699999999E-2</v>
      </c>
      <c r="I341" s="14">
        <v>9.5360609000000006E-3</v>
      </c>
      <c r="J341" s="14">
        <v>2.2673751172999999</v>
      </c>
      <c r="K341" s="14">
        <v>0.81862282639999995</v>
      </c>
      <c r="L341" s="14">
        <v>7.8064370999999999E-3</v>
      </c>
      <c r="M341" s="14">
        <v>3.91579788E-2</v>
      </c>
      <c r="N341" s="15" t="str">
        <f t="shared" si="9"/>
        <v/>
      </c>
    </row>
    <row r="342" spans="2:14" x14ac:dyDescent="0.15">
      <c r="B342" s="12">
        <v>1702</v>
      </c>
      <c r="C342" s="13" t="s">
        <v>43</v>
      </c>
      <c r="D342" s="13">
        <v>5</v>
      </c>
      <c r="E342" s="13">
        <v>24</v>
      </c>
      <c r="F342" s="13">
        <v>6.4355800000000005E-5</v>
      </c>
      <c r="G342" s="13">
        <v>52</v>
      </c>
      <c r="H342" s="14">
        <v>2.2677320000000001E-4</v>
      </c>
      <c r="I342" s="14">
        <v>1.6241739999999999E-4</v>
      </c>
      <c r="J342" s="14">
        <v>3.5237435893</v>
      </c>
      <c r="K342" s="14">
        <v>1.2595239441999999</v>
      </c>
      <c r="L342" s="14">
        <v>2.0456860000000001E-4</v>
      </c>
      <c r="M342" s="14">
        <v>3.9362547499999997E-2</v>
      </c>
      <c r="N342" s="15" t="str">
        <f t="shared" si="9"/>
        <v/>
      </c>
    </row>
    <row r="343" spans="2:14" x14ac:dyDescent="0.15">
      <c r="B343" s="12">
        <v>1702</v>
      </c>
      <c r="C343" s="13" t="s">
        <v>44</v>
      </c>
      <c r="D343" s="13">
        <v>1</v>
      </c>
      <c r="E343" s="13">
        <v>362223</v>
      </c>
      <c r="F343" s="13">
        <v>0.97129733159999998</v>
      </c>
      <c r="G343" s="13">
        <v>224545</v>
      </c>
      <c r="H343" s="14">
        <v>0.9792458919</v>
      </c>
      <c r="I343" s="14">
        <v>7.9485602999999991E-3</v>
      </c>
      <c r="J343" s="14">
        <v>1.008183447</v>
      </c>
      <c r="K343" s="14">
        <v>8.1501442000000007E-3</v>
      </c>
      <c r="L343" s="14">
        <v>6.4781899999999997E-5</v>
      </c>
      <c r="M343" s="14">
        <v>6.4781899999999997E-5</v>
      </c>
      <c r="N343" s="15">
        <f t="shared" si="9"/>
        <v>2.6722693000000002E-3</v>
      </c>
    </row>
    <row r="344" spans="2:14" x14ac:dyDescent="0.15">
      <c r="B344" s="12">
        <v>1702</v>
      </c>
      <c r="C344" s="13" t="s">
        <v>44</v>
      </c>
      <c r="D344" s="13">
        <v>2</v>
      </c>
      <c r="E344" s="13">
        <v>10048</v>
      </c>
      <c r="F344" s="13">
        <v>2.6943610900000001E-2</v>
      </c>
      <c r="G344" s="13">
        <v>4502</v>
      </c>
      <c r="H344" s="14">
        <v>1.9633325199999999E-2</v>
      </c>
      <c r="I344" s="14">
        <v>-7.310286E-3</v>
      </c>
      <c r="J344" s="14">
        <v>0.72868203269999998</v>
      </c>
      <c r="K344" s="14">
        <v>-0.31651781099999998</v>
      </c>
      <c r="L344" s="14">
        <v>2.3138356E-3</v>
      </c>
      <c r="M344" s="14">
        <v>2.3786176000000002E-3</v>
      </c>
      <c r="N344" s="15" t="str">
        <f t="shared" si="9"/>
        <v/>
      </c>
    </row>
    <row r="345" spans="2:14" x14ac:dyDescent="0.15">
      <c r="B345" s="12">
        <v>1702</v>
      </c>
      <c r="C345" s="13" t="s">
        <v>44</v>
      </c>
      <c r="D345" s="13">
        <v>3</v>
      </c>
      <c r="E345" s="13">
        <v>609</v>
      </c>
      <c r="F345" s="13">
        <v>1.6330273999999999E-3</v>
      </c>
      <c r="G345" s="13">
        <v>241</v>
      </c>
      <c r="H345" s="14">
        <v>1.0510064999999999E-3</v>
      </c>
      <c r="I345" s="14">
        <v>-5.8202099999999995E-4</v>
      </c>
      <c r="J345" s="14">
        <v>0.64359394089999999</v>
      </c>
      <c r="K345" s="14">
        <v>-0.44068727800000002</v>
      </c>
      <c r="L345" s="14">
        <v>2.564892E-4</v>
      </c>
      <c r="M345" s="14">
        <v>2.6351067000000001E-3</v>
      </c>
      <c r="N345" s="15" t="str">
        <f t="shared" si="9"/>
        <v/>
      </c>
    </row>
    <row r="346" spans="2:14" x14ac:dyDescent="0.15">
      <c r="B346" s="12">
        <v>1702</v>
      </c>
      <c r="C346" s="13" t="s">
        <v>44</v>
      </c>
      <c r="D346" s="13">
        <v>4</v>
      </c>
      <c r="E346" s="13">
        <v>31</v>
      </c>
      <c r="F346" s="13">
        <v>8.3126200000000004E-5</v>
      </c>
      <c r="G346" s="13">
        <v>12</v>
      </c>
      <c r="H346" s="14">
        <v>5.23323E-5</v>
      </c>
      <c r="I346" s="14">
        <v>-3.0793999999999997E-5</v>
      </c>
      <c r="J346" s="14">
        <v>0.62955220450000005</v>
      </c>
      <c r="K346" s="14">
        <v>-0.46274649899999998</v>
      </c>
      <c r="L346" s="14">
        <v>1.42498E-5</v>
      </c>
      <c r="M346" s="14">
        <v>2.6493565E-3</v>
      </c>
      <c r="N346" s="15" t="str">
        <f t="shared" si="9"/>
        <v/>
      </c>
    </row>
    <row r="347" spans="2:14" x14ac:dyDescent="0.15">
      <c r="B347" s="12">
        <v>1702</v>
      </c>
      <c r="C347" s="13" t="s">
        <v>44</v>
      </c>
      <c r="D347" s="13">
        <v>5</v>
      </c>
      <c r="E347" s="13">
        <v>16</v>
      </c>
      <c r="F347" s="13">
        <v>4.2903800000000001E-5</v>
      </c>
      <c r="G347" s="13">
        <v>4</v>
      </c>
      <c r="H347" s="14">
        <v>1.7444100000000001E-5</v>
      </c>
      <c r="I347" s="14">
        <v>-2.546E-5</v>
      </c>
      <c r="J347" s="14">
        <v>0.40658579880000001</v>
      </c>
      <c r="K347" s="14">
        <v>-0.89996030500000002</v>
      </c>
      <c r="L347" s="14">
        <v>2.2912799999999999E-5</v>
      </c>
      <c r="M347" s="14">
        <v>2.6722692999999998E-3</v>
      </c>
      <c r="N347" s="15" t="str">
        <f t="shared" si="9"/>
        <v/>
      </c>
    </row>
    <row r="348" spans="2:14" x14ac:dyDescent="0.15">
      <c r="B348" s="12">
        <v>1702</v>
      </c>
      <c r="C348" s="13" t="s">
        <v>45</v>
      </c>
      <c r="D348" s="13">
        <v>1</v>
      </c>
      <c r="E348" s="13">
        <v>200084</v>
      </c>
      <c r="F348" s="13">
        <v>0.5365232338</v>
      </c>
      <c r="G348" s="13">
        <v>130760</v>
      </c>
      <c r="H348" s="14">
        <v>0.57024735719999997</v>
      </c>
      <c r="I348" s="14">
        <v>3.3724123500000001E-2</v>
      </c>
      <c r="J348" s="14">
        <v>1.0628567811</v>
      </c>
      <c r="K348" s="14">
        <v>6.0960359399999997E-2</v>
      </c>
      <c r="L348" s="14">
        <v>2.0558347000000001E-3</v>
      </c>
      <c r="M348" s="14">
        <v>2.0558347000000001E-3</v>
      </c>
      <c r="N348" s="15">
        <f t="shared" si="9"/>
        <v>4.6839335999999997E-3</v>
      </c>
    </row>
    <row r="349" spans="2:14" x14ac:dyDescent="0.15">
      <c r="B349" s="12">
        <v>1702</v>
      </c>
      <c r="C349" s="13" t="s">
        <v>45</v>
      </c>
      <c r="D349" s="13">
        <v>2</v>
      </c>
      <c r="E349" s="13">
        <v>95329</v>
      </c>
      <c r="F349" s="13">
        <v>0.25562375479999999</v>
      </c>
      <c r="G349" s="13">
        <v>54704</v>
      </c>
      <c r="H349" s="14">
        <v>0.2385653979</v>
      </c>
      <c r="I349" s="14">
        <v>-1.7058357E-2</v>
      </c>
      <c r="J349" s="14">
        <v>0.93326771649999996</v>
      </c>
      <c r="K349" s="14">
        <v>-6.9063178000000003E-2</v>
      </c>
      <c r="L349" s="14">
        <v>1.1781043E-3</v>
      </c>
      <c r="M349" s="14">
        <v>3.2339389999999999E-3</v>
      </c>
      <c r="N349" s="15" t="str">
        <f t="shared" si="9"/>
        <v/>
      </c>
    </row>
    <row r="350" spans="2:14" x14ac:dyDescent="0.15">
      <c r="B350" s="12">
        <v>1702</v>
      </c>
      <c r="C350" s="13" t="s">
        <v>45</v>
      </c>
      <c r="D350" s="13">
        <v>3</v>
      </c>
      <c r="E350" s="13">
        <v>37342</v>
      </c>
      <c r="F350" s="13">
        <v>0.10013219750000001</v>
      </c>
      <c r="G350" s="13">
        <v>21348</v>
      </c>
      <c r="H350" s="14">
        <v>9.3099117300000006E-2</v>
      </c>
      <c r="I350" s="14">
        <v>-7.0330799999999997E-3</v>
      </c>
      <c r="J350" s="14">
        <v>0.92976205150000002</v>
      </c>
      <c r="K350" s="14">
        <v>-7.2826584E-2</v>
      </c>
      <c r="L350" s="14">
        <v>5.1219519999999997E-4</v>
      </c>
      <c r="M350" s="14">
        <v>3.7461342E-3</v>
      </c>
      <c r="N350" s="15" t="str">
        <f t="shared" si="9"/>
        <v/>
      </c>
    </row>
    <row r="351" spans="2:14" x14ac:dyDescent="0.15">
      <c r="B351" s="12">
        <v>1702</v>
      </c>
      <c r="C351" s="13" t="s">
        <v>45</v>
      </c>
      <c r="D351" s="13">
        <v>4</v>
      </c>
      <c r="E351" s="13">
        <v>18498</v>
      </c>
      <c r="F351" s="13">
        <v>4.9602200999999999E-2</v>
      </c>
      <c r="G351" s="13">
        <v>10149</v>
      </c>
      <c r="H351" s="14">
        <v>4.4260021599999998E-2</v>
      </c>
      <c r="I351" s="14">
        <v>-5.3421789999999999E-3</v>
      </c>
      <c r="J351" s="14">
        <v>0.89229955059999999</v>
      </c>
      <c r="K351" s="14">
        <v>-0.113953384</v>
      </c>
      <c r="L351" s="14">
        <v>6.0875939999999998E-4</v>
      </c>
      <c r="M351" s="14">
        <v>4.3548935999999996E-3</v>
      </c>
      <c r="N351" s="15" t="str">
        <f t="shared" si="9"/>
        <v/>
      </c>
    </row>
    <row r="352" spans="2:14" x14ac:dyDescent="0.15">
      <c r="B352" s="12">
        <v>1702</v>
      </c>
      <c r="C352" s="13" t="s">
        <v>45</v>
      </c>
      <c r="D352" s="13">
        <v>5</v>
      </c>
      <c r="E352" s="13">
        <v>21674</v>
      </c>
      <c r="F352" s="13">
        <v>5.8118613E-2</v>
      </c>
      <c r="G352" s="13">
        <v>12343</v>
      </c>
      <c r="H352" s="14">
        <v>5.3828105899999999E-2</v>
      </c>
      <c r="I352" s="14">
        <v>-4.2905069999999998E-3</v>
      </c>
      <c r="J352" s="14">
        <v>0.92617671199999996</v>
      </c>
      <c r="K352" s="14">
        <v>-7.6690228999999999E-2</v>
      </c>
      <c r="L352" s="14">
        <v>3.2904000000000001E-4</v>
      </c>
      <c r="M352" s="14">
        <v>4.6839335999999997E-3</v>
      </c>
      <c r="N352" s="15" t="str">
        <f t="shared" si="9"/>
        <v/>
      </c>
    </row>
    <row r="353" spans="2:14" x14ac:dyDescent="0.15">
      <c r="B353" s="12">
        <v>1702</v>
      </c>
      <c r="C353" s="13" t="s">
        <v>46</v>
      </c>
      <c r="D353" s="13">
        <v>1</v>
      </c>
      <c r="E353" s="13">
        <v>353450</v>
      </c>
      <c r="F353" s="13">
        <v>0.94777262039999999</v>
      </c>
      <c r="G353" s="13">
        <v>216412</v>
      </c>
      <c r="H353" s="14">
        <v>0.94377769249999999</v>
      </c>
      <c r="I353" s="14">
        <v>-3.994928E-3</v>
      </c>
      <c r="J353" s="14">
        <v>0.99578493010000002</v>
      </c>
      <c r="K353" s="14">
        <v>-4.2239779999999998E-3</v>
      </c>
      <c r="L353" s="14">
        <v>1.6874499999999999E-5</v>
      </c>
      <c r="M353" s="14">
        <v>1.6874499999999999E-5</v>
      </c>
      <c r="N353" s="15">
        <f t="shared" si="9"/>
        <v>3.4863616589999994E-4</v>
      </c>
    </row>
    <row r="354" spans="2:14" x14ac:dyDescent="0.15">
      <c r="B354" s="12">
        <v>1702</v>
      </c>
      <c r="C354" s="13" t="s">
        <v>46</v>
      </c>
      <c r="D354" s="13">
        <v>2</v>
      </c>
      <c r="E354" s="13">
        <v>17699</v>
      </c>
      <c r="F354" s="13">
        <v>4.7459690499999999E-2</v>
      </c>
      <c r="G354" s="13">
        <v>11768</v>
      </c>
      <c r="H354" s="14">
        <v>5.1320517699999998E-2</v>
      </c>
      <c r="I354" s="14">
        <v>3.8608271999999999E-3</v>
      </c>
      <c r="J354" s="14">
        <v>1.0813496084000001</v>
      </c>
      <c r="K354" s="14">
        <v>7.8209898400000005E-2</v>
      </c>
      <c r="L354" s="14">
        <v>3.0195489999999998E-4</v>
      </c>
      <c r="M354" s="14">
        <v>3.1882939999999999E-4</v>
      </c>
      <c r="N354" s="15" t="str">
        <f t="shared" si="9"/>
        <v/>
      </c>
    </row>
    <row r="355" spans="2:14" x14ac:dyDescent="0.15">
      <c r="B355" s="12">
        <v>1702</v>
      </c>
      <c r="C355" s="13" t="s">
        <v>46</v>
      </c>
      <c r="D355" s="13">
        <v>3</v>
      </c>
      <c r="E355" s="13">
        <v>1526</v>
      </c>
      <c r="F355" s="13">
        <v>4.0919537000000004E-3</v>
      </c>
      <c r="G355" s="13">
        <v>986</v>
      </c>
      <c r="H355" s="14">
        <v>4.2999685999999997E-3</v>
      </c>
      <c r="I355" s="14">
        <v>2.080149E-4</v>
      </c>
      <c r="J355" s="14">
        <v>1.0508351182</v>
      </c>
      <c r="K355" s="14">
        <v>4.9585198699999999E-2</v>
      </c>
      <c r="L355" s="14">
        <v>1.0314499999999999E-5</v>
      </c>
      <c r="M355" s="14">
        <v>3.2914389999999998E-4</v>
      </c>
      <c r="N355" s="15" t="str">
        <f t="shared" si="9"/>
        <v/>
      </c>
    </row>
    <row r="356" spans="2:14" x14ac:dyDescent="0.15">
      <c r="B356" s="12">
        <v>1702</v>
      </c>
      <c r="C356" s="13" t="s">
        <v>46</v>
      </c>
      <c r="D356" s="13">
        <v>4</v>
      </c>
      <c r="E356" s="13">
        <v>234</v>
      </c>
      <c r="F356" s="13">
        <v>6.2746860000000005E-4</v>
      </c>
      <c r="G356" s="13">
        <v>123</v>
      </c>
      <c r="H356" s="14">
        <v>5.3640580000000005E-4</v>
      </c>
      <c r="I356" s="14">
        <v>-9.1063000000000005E-5</v>
      </c>
      <c r="J356" s="14">
        <v>0.85487270510000002</v>
      </c>
      <c r="K356" s="14">
        <v>-0.15680270399999999</v>
      </c>
      <c r="L356" s="14">
        <v>1.42789E-5</v>
      </c>
      <c r="M356" s="14">
        <v>3.4342280000000002E-4</v>
      </c>
      <c r="N356" s="15" t="str">
        <f t="shared" si="9"/>
        <v/>
      </c>
    </row>
    <row r="357" spans="2:14" x14ac:dyDescent="0.15">
      <c r="B357" s="12">
        <v>1702</v>
      </c>
      <c r="C357" s="13" t="s">
        <v>46</v>
      </c>
      <c r="D357" s="13">
        <v>5</v>
      </c>
      <c r="E357" s="13">
        <v>18</v>
      </c>
      <c r="F357" s="13">
        <v>4.8266799999999997E-5</v>
      </c>
      <c r="G357" s="13">
        <v>15</v>
      </c>
      <c r="H357" s="14">
        <v>6.5415300000000004E-5</v>
      </c>
      <c r="I357" s="14">
        <v>1.71485E-5</v>
      </c>
      <c r="J357" s="14">
        <v>1.3552859959000001</v>
      </c>
      <c r="K357" s="14">
        <v>0.3040124991</v>
      </c>
      <c r="L357" s="14">
        <v>5.2133659000000003E-6</v>
      </c>
      <c r="M357" s="14">
        <v>3.4863610000000002E-4</v>
      </c>
      <c r="N357" s="15" t="str">
        <f t="shared" si="9"/>
        <v/>
      </c>
    </row>
    <row r="358" spans="2:14" x14ac:dyDescent="0.15">
      <c r="B358" s="12">
        <v>1702</v>
      </c>
      <c r="C358" s="13" t="s">
        <v>47</v>
      </c>
      <c r="D358" s="13">
        <v>1</v>
      </c>
      <c r="E358" s="13">
        <v>364138</v>
      </c>
      <c r="F358" s="13">
        <v>0.97643238489999995</v>
      </c>
      <c r="G358" s="13">
        <v>223550</v>
      </c>
      <c r="H358" s="14">
        <v>0.97490667409999998</v>
      </c>
      <c r="I358" s="14">
        <v>-1.5257109999999999E-3</v>
      </c>
      <c r="J358" s="14">
        <v>0.998437464</v>
      </c>
      <c r="K358" s="14">
        <v>-1.5637579999999999E-3</v>
      </c>
      <c r="L358" s="14">
        <v>2.3858425000000001E-6</v>
      </c>
      <c r="M358" s="14">
        <v>2.3858425000000001E-6</v>
      </c>
      <c r="N358" s="15">
        <f t="shared" si="9"/>
        <v>1.2971581410000001E-4</v>
      </c>
    </row>
    <row r="359" spans="2:14" x14ac:dyDescent="0.15">
      <c r="B359" s="12">
        <v>1702</v>
      </c>
      <c r="C359" s="13" t="s">
        <v>47</v>
      </c>
      <c r="D359" s="13">
        <v>2</v>
      </c>
      <c r="E359" s="13">
        <v>8518</v>
      </c>
      <c r="F359" s="13">
        <v>2.2840931299999999E-2</v>
      </c>
      <c r="G359" s="13">
        <v>5570</v>
      </c>
      <c r="H359" s="14">
        <v>2.4290897700000001E-2</v>
      </c>
      <c r="I359" s="14">
        <v>1.4499662999999999E-3</v>
      </c>
      <c r="J359" s="14">
        <v>1.0634810514999999</v>
      </c>
      <c r="K359" s="14">
        <v>6.1547538399999997E-2</v>
      </c>
      <c r="L359" s="14">
        <v>8.9241900000000004E-5</v>
      </c>
      <c r="M359" s="14">
        <v>9.1627700000000004E-5</v>
      </c>
      <c r="N359" s="15" t="str">
        <f t="shared" si="9"/>
        <v/>
      </c>
    </row>
    <row r="360" spans="2:14" x14ac:dyDescent="0.15">
      <c r="B360" s="12">
        <v>1702</v>
      </c>
      <c r="C360" s="13" t="s">
        <v>47</v>
      </c>
      <c r="D360" s="13">
        <v>3</v>
      </c>
      <c r="E360" s="13">
        <v>130</v>
      </c>
      <c r="F360" s="13">
        <v>3.4859369999999998E-4</v>
      </c>
      <c r="G360" s="13">
        <v>73</v>
      </c>
      <c r="H360" s="14">
        <v>3.1835469999999999E-4</v>
      </c>
      <c r="I360" s="14">
        <v>-3.0239E-5</v>
      </c>
      <c r="J360" s="14">
        <v>0.91325425569999996</v>
      </c>
      <c r="K360" s="14">
        <v>-9.0740952999999999E-2</v>
      </c>
      <c r="L360" s="14">
        <v>2.7439174000000001E-6</v>
      </c>
      <c r="M360" s="14">
        <v>9.4371599999999996E-5</v>
      </c>
      <c r="N360" s="15" t="str">
        <f t="shared" si="9"/>
        <v/>
      </c>
    </row>
    <row r="361" spans="2:14" x14ac:dyDescent="0.15">
      <c r="B361" s="12">
        <v>1702</v>
      </c>
      <c r="C361" s="13" t="s">
        <v>47</v>
      </c>
      <c r="D361" s="13">
        <v>4</v>
      </c>
      <c r="E361" s="13">
        <v>101</v>
      </c>
      <c r="F361" s="13">
        <v>2.7083050000000002E-4</v>
      </c>
      <c r="G361" s="13">
        <v>72</v>
      </c>
      <c r="H361" s="14">
        <v>3.1399370000000001E-4</v>
      </c>
      <c r="I361" s="14">
        <v>4.31632E-5</v>
      </c>
      <c r="J361" s="14">
        <v>1.1593733667999999</v>
      </c>
      <c r="K361" s="14">
        <v>0.14787965810000001</v>
      </c>
      <c r="L361" s="14">
        <v>6.3829541999999996E-6</v>
      </c>
      <c r="M361" s="14">
        <v>1.0075460000000001E-4</v>
      </c>
      <c r="N361" s="15" t="str">
        <f t="shared" si="9"/>
        <v/>
      </c>
    </row>
    <row r="362" spans="2:14" x14ac:dyDescent="0.15">
      <c r="B362" s="12">
        <v>1702</v>
      </c>
      <c r="C362" s="13" t="s">
        <v>47</v>
      </c>
      <c r="D362" s="13">
        <v>5</v>
      </c>
      <c r="E362" s="13">
        <v>40</v>
      </c>
      <c r="F362" s="13">
        <v>1.072596E-4</v>
      </c>
      <c r="G362" s="13">
        <v>39</v>
      </c>
      <c r="H362" s="14">
        <v>1.7007989999999999E-4</v>
      </c>
      <c r="I362" s="14">
        <v>6.2820300000000006E-5</v>
      </c>
      <c r="J362" s="14">
        <v>1.5856846151999999</v>
      </c>
      <c r="K362" s="14">
        <v>0.46101624790000001</v>
      </c>
      <c r="L362" s="14">
        <v>2.89612E-5</v>
      </c>
      <c r="M362" s="14">
        <v>1.297158E-4</v>
      </c>
      <c r="N362" s="15" t="str">
        <f t="shared" si="9"/>
        <v/>
      </c>
    </row>
    <row r="363" spans="2:14" x14ac:dyDescent="0.15">
      <c r="B363" s="12">
        <v>1702</v>
      </c>
      <c r="C363" s="13" t="s">
        <v>48</v>
      </c>
      <c r="D363" s="13">
        <v>1</v>
      </c>
      <c r="E363" s="13">
        <v>360339</v>
      </c>
      <c r="F363" s="13">
        <v>0.96624540459999997</v>
      </c>
      <c r="G363" s="13">
        <v>221305</v>
      </c>
      <c r="H363" s="14">
        <v>0.96511617770000002</v>
      </c>
      <c r="I363" s="14">
        <v>-1.129227E-3</v>
      </c>
      <c r="J363" s="14">
        <v>0.99883132490000004</v>
      </c>
      <c r="K363" s="14">
        <v>-1.169359E-3</v>
      </c>
      <c r="L363" s="14">
        <v>1.3204712E-6</v>
      </c>
      <c r="M363" s="14">
        <v>1.3204712E-6</v>
      </c>
      <c r="N363" s="15">
        <f t="shared" si="9"/>
        <v>2.283953962E-4</v>
      </c>
    </row>
    <row r="364" spans="2:14" x14ac:dyDescent="0.15">
      <c r="B364" s="12">
        <v>1702</v>
      </c>
      <c r="C364" s="13" t="s">
        <v>48</v>
      </c>
      <c r="D364" s="13">
        <v>2</v>
      </c>
      <c r="E364" s="13">
        <v>10214</v>
      </c>
      <c r="F364" s="13">
        <v>2.73887383E-2</v>
      </c>
      <c r="G364" s="13">
        <v>6716</v>
      </c>
      <c r="H364" s="14">
        <v>2.9288629900000002E-2</v>
      </c>
      <c r="I364" s="14">
        <v>1.8998916999999999E-3</v>
      </c>
      <c r="J364" s="14">
        <v>1.0693676227</v>
      </c>
      <c r="K364" s="14">
        <v>6.7067466899999997E-2</v>
      </c>
      <c r="L364" s="14">
        <v>1.2742090000000001E-4</v>
      </c>
      <c r="M364" s="14">
        <v>1.2874140000000001E-4</v>
      </c>
      <c r="N364" s="15" t="str">
        <f t="shared" si="9"/>
        <v/>
      </c>
    </row>
    <row r="365" spans="2:14" x14ac:dyDescent="0.15">
      <c r="B365" s="12">
        <v>1702</v>
      </c>
      <c r="C365" s="13" t="s">
        <v>48</v>
      </c>
      <c r="D365" s="13">
        <v>3</v>
      </c>
      <c r="E365" s="13">
        <v>2360</v>
      </c>
      <c r="F365" s="13">
        <v>6.3283163000000002E-3</v>
      </c>
      <c r="G365" s="13">
        <v>1276</v>
      </c>
      <c r="H365" s="14">
        <v>5.5646652E-3</v>
      </c>
      <c r="I365" s="14">
        <v>-7.6365099999999996E-4</v>
      </c>
      <c r="J365" s="14">
        <v>0.87932793090000005</v>
      </c>
      <c r="K365" s="14">
        <v>-0.12859737800000001</v>
      </c>
      <c r="L365" s="14">
        <v>9.8203500000000003E-5</v>
      </c>
      <c r="M365" s="14">
        <v>2.2694490000000001E-4</v>
      </c>
      <c r="N365" s="15" t="str">
        <f t="shared" si="9"/>
        <v/>
      </c>
    </row>
    <row r="366" spans="2:14" x14ac:dyDescent="0.15">
      <c r="B366" s="12">
        <v>1702</v>
      </c>
      <c r="C366" s="13" t="s">
        <v>48</v>
      </c>
      <c r="D366" s="13">
        <v>4</v>
      </c>
      <c r="E366" s="13">
        <v>14</v>
      </c>
      <c r="F366" s="13">
        <v>3.7540899999999998E-5</v>
      </c>
      <c r="G366" s="13">
        <v>7</v>
      </c>
      <c r="H366" s="14">
        <v>3.0527200000000001E-5</v>
      </c>
      <c r="I366" s="14">
        <v>-7.013699E-6</v>
      </c>
      <c r="J366" s="14">
        <v>0.81317159750000001</v>
      </c>
      <c r="K366" s="14">
        <v>-0.20681312499999999</v>
      </c>
      <c r="L366" s="14">
        <v>1.450525E-6</v>
      </c>
      <c r="M366" s="14">
        <v>2.283954E-4</v>
      </c>
      <c r="N366" s="15" t="str">
        <f t="shared" si="9"/>
        <v/>
      </c>
    </row>
    <row r="367" spans="2:14" x14ac:dyDescent="0.15">
      <c r="B367" s="12">
        <v>1702</v>
      </c>
      <c r="C367" s="13" t="s">
        <v>49</v>
      </c>
      <c r="D367" s="13">
        <v>1</v>
      </c>
      <c r="E367" s="13">
        <v>230391</v>
      </c>
      <c r="F367" s="13">
        <v>0.61779114950000003</v>
      </c>
      <c r="G367" s="13">
        <v>150095</v>
      </c>
      <c r="H367" s="14">
        <v>0.65456773540000002</v>
      </c>
      <c r="I367" s="14">
        <v>3.6776585899999999E-2</v>
      </c>
      <c r="J367" s="14">
        <v>1.0595291564</v>
      </c>
      <c r="K367" s="14">
        <v>5.7824617299999999E-2</v>
      </c>
      <c r="L367" s="14">
        <v>2.1265920000000001E-3</v>
      </c>
      <c r="M367" s="14">
        <v>2.1265920000000001E-3</v>
      </c>
      <c r="N367" s="15">
        <f t="shared" si="9"/>
        <v>5.8562147E-3</v>
      </c>
    </row>
    <row r="368" spans="2:14" x14ac:dyDescent="0.15">
      <c r="B368" s="12">
        <v>1702</v>
      </c>
      <c r="C368" s="13" t="s">
        <v>49</v>
      </c>
      <c r="D368" s="13">
        <v>2</v>
      </c>
      <c r="E368" s="13">
        <v>141485</v>
      </c>
      <c r="F368" s="13">
        <v>0.37939060460000001</v>
      </c>
      <c r="G368" s="13">
        <v>78658</v>
      </c>
      <c r="H368" s="14">
        <v>0.34302934099999999</v>
      </c>
      <c r="I368" s="14">
        <v>-3.6361263999999997E-2</v>
      </c>
      <c r="J368" s="14">
        <v>0.90415876620000002</v>
      </c>
      <c r="K368" s="14">
        <v>-0.100750308</v>
      </c>
      <c r="L368" s="14">
        <v>3.6634085000000001E-3</v>
      </c>
      <c r="M368" s="14">
        <v>5.7900004999999997E-3</v>
      </c>
      <c r="N368" s="15" t="str">
        <f t="shared" si="9"/>
        <v/>
      </c>
    </row>
    <row r="369" spans="2:14" x14ac:dyDescent="0.15">
      <c r="B369" s="12">
        <v>1702</v>
      </c>
      <c r="C369" s="13" t="s">
        <v>49</v>
      </c>
      <c r="D369" s="13">
        <v>3</v>
      </c>
      <c r="E369" s="13">
        <v>1051</v>
      </c>
      <c r="F369" s="13">
        <v>2.8182458999999999E-3</v>
      </c>
      <c r="G369" s="13">
        <v>551</v>
      </c>
      <c r="H369" s="14">
        <v>2.4029236000000002E-3</v>
      </c>
      <c r="I369" s="14">
        <v>-4.1532199999999998E-4</v>
      </c>
      <c r="J369" s="14">
        <v>0.85263092340000002</v>
      </c>
      <c r="K369" s="14">
        <v>-0.159428506</v>
      </c>
      <c r="L369" s="14">
        <v>6.62142E-5</v>
      </c>
      <c r="M369" s="14">
        <v>5.8562147E-3</v>
      </c>
      <c r="N369" s="15" t="str">
        <f t="shared" si="9"/>
        <v/>
      </c>
    </row>
    <row r="370" spans="2:14" x14ac:dyDescent="0.15">
      <c r="B370" s="12">
        <v>1702</v>
      </c>
      <c r="C370" s="13" t="s">
        <v>50</v>
      </c>
      <c r="D370" s="13">
        <v>1</v>
      </c>
      <c r="E370" s="13">
        <v>294949</v>
      </c>
      <c r="F370" s="13">
        <v>0.79090277720000002</v>
      </c>
      <c r="G370" s="13">
        <v>183981</v>
      </c>
      <c r="H370" s="14">
        <v>0.80234535809999996</v>
      </c>
      <c r="I370" s="14">
        <v>1.1442580900000001E-2</v>
      </c>
      <c r="J370" s="14">
        <v>1.0144677465</v>
      </c>
      <c r="K370" s="14">
        <v>1.43640873E-2</v>
      </c>
      <c r="L370" s="14">
        <v>1.643622E-4</v>
      </c>
      <c r="M370" s="14">
        <v>1.643622E-4</v>
      </c>
      <c r="N370" s="15">
        <f t="shared" si="9"/>
        <v>1.720552E-3</v>
      </c>
    </row>
    <row r="371" spans="2:14" x14ac:dyDescent="0.15">
      <c r="B371" s="12">
        <v>1702</v>
      </c>
      <c r="C371" s="13" t="s">
        <v>50</v>
      </c>
      <c r="D371" s="13">
        <v>2</v>
      </c>
      <c r="E371" s="13">
        <v>33855</v>
      </c>
      <c r="F371" s="13">
        <v>9.0781842000000001E-2</v>
      </c>
      <c r="G371" s="13">
        <v>18529</v>
      </c>
      <c r="H371" s="14">
        <v>8.0805393700000006E-2</v>
      </c>
      <c r="I371" s="14">
        <v>-9.9764480000000006E-3</v>
      </c>
      <c r="J371" s="14">
        <v>0.89010524479999997</v>
      </c>
      <c r="K371" s="14">
        <v>-0.116415571</v>
      </c>
      <c r="L371" s="14">
        <v>1.1614138999999999E-3</v>
      </c>
      <c r="M371" s="14">
        <v>1.3257761999999999E-3</v>
      </c>
      <c r="N371" s="15" t="str">
        <f t="shared" si="9"/>
        <v/>
      </c>
    </row>
    <row r="372" spans="2:14" x14ac:dyDescent="0.15">
      <c r="B372" s="12">
        <v>1702</v>
      </c>
      <c r="C372" s="13" t="s">
        <v>50</v>
      </c>
      <c r="D372" s="13">
        <v>3</v>
      </c>
      <c r="E372" s="13">
        <v>19507</v>
      </c>
      <c r="F372" s="13">
        <v>5.23078243E-2</v>
      </c>
      <c r="G372" s="13">
        <v>11351</v>
      </c>
      <c r="H372" s="14">
        <v>4.9501971200000001E-2</v>
      </c>
      <c r="I372" s="14">
        <v>-2.8058530000000001E-3</v>
      </c>
      <c r="J372" s="14">
        <v>0.94635882540000005</v>
      </c>
      <c r="K372" s="14">
        <v>-5.5133474000000002E-2</v>
      </c>
      <c r="L372" s="14">
        <v>1.5469640000000001E-4</v>
      </c>
      <c r="M372" s="14">
        <v>1.4804726E-3</v>
      </c>
      <c r="N372" s="15" t="str">
        <f t="shared" si="9"/>
        <v/>
      </c>
    </row>
    <row r="373" spans="2:14" x14ac:dyDescent="0.15">
      <c r="B373" s="12">
        <v>1702</v>
      </c>
      <c r="C373" s="13" t="s">
        <v>50</v>
      </c>
      <c r="D373" s="13">
        <v>4</v>
      </c>
      <c r="E373" s="13">
        <v>9607</v>
      </c>
      <c r="F373" s="13">
        <v>2.5761073900000001E-2</v>
      </c>
      <c r="G373" s="13">
        <v>5604</v>
      </c>
      <c r="H373" s="14">
        <v>2.4439172499999998E-2</v>
      </c>
      <c r="I373" s="14">
        <v>-1.3219009999999999E-3</v>
      </c>
      <c r="J373" s="14">
        <v>0.94868608980000002</v>
      </c>
      <c r="K373" s="14">
        <v>-5.2677315000000002E-2</v>
      </c>
      <c r="L373" s="14">
        <v>6.9634200000000005E-5</v>
      </c>
      <c r="M373" s="14">
        <v>1.5501067999999999E-3</v>
      </c>
      <c r="N373" s="15" t="str">
        <f t="shared" si="9"/>
        <v/>
      </c>
    </row>
    <row r="374" spans="2:14" x14ac:dyDescent="0.15">
      <c r="B374" s="12">
        <v>1702</v>
      </c>
      <c r="C374" s="13" t="s">
        <v>50</v>
      </c>
      <c r="D374" s="13">
        <v>5</v>
      </c>
      <c r="E374" s="13">
        <v>15009</v>
      </c>
      <c r="F374" s="13">
        <v>4.0246482600000001E-2</v>
      </c>
      <c r="G374" s="13">
        <v>9839</v>
      </c>
      <c r="H374" s="14">
        <v>4.2908104500000002E-2</v>
      </c>
      <c r="I374" s="14">
        <v>2.6616220000000002E-3</v>
      </c>
      <c r="J374" s="14">
        <v>1.0661330333000001</v>
      </c>
      <c r="K374" s="14">
        <v>6.4038114600000001E-2</v>
      </c>
      <c r="L374" s="14">
        <v>1.7044529999999999E-4</v>
      </c>
      <c r="M374" s="14">
        <v>1.7205521E-3</v>
      </c>
      <c r="N374" s="15" t="str">
        <f t="shared" si="9"/>
        <v/>
      </c>
    </row>
    <row r="375" spans="2:14" x14ac:dyDescent="0.15">
      <c r="B375" s="12">
        <v>1702</v>
      </c>
      <c r="C375" s="13" t="s">
        <v>51</v>
      </c>
      <c r="D375" s="13">
        <v>1</v>
      </c>
      <c r="E375" s="13">
        <v>242452</v>
      </c>
      <c r="F375" s="13">
        <v>0.65013259970000004</v>
      </c>
      <c r="G375" s="13">
        <v>154628</v>
      </c>
      <c r="H375" s="14">
        <v>0.67433625230000005</v>
      </c>
      <c r="I375" s="14">
        <v>2.42036526E-2</v>
      </c>
      <c r="J375" s="14">
        <v>1.037228794</v>
      </c>
      <c r="K375" s="14">
        <v>3.6552535599999998E-2</v>
      </c>
      <c r="L375" s="14">
        <v>8.8470490000000003E-4</v>
      </c>
      <c r="M375" s="14">
        <v>8.8470490000000003E-4</v>
      </c>
      <c r="N375" s="15">
        <f t="shared" si="9"/>
        <v>3.4389614000000001E-3</v>
      </c>
    </row>
    <row r="376" spans="2:14" x14ac:dyDescent="0.15">
      <c r="B376" s="12">
        <v>1702</v>
      </c>
      <c r="C376" s="13" t="s">
        <v>51</v>
      </c>
      <c r="D376" s="13">
        <v>2</v>
      </c>
      <c r="E376" s="13">
        <v>55724</v>
      </c>
      <c r="F376" s="13">
        <v>0.14942334560000001</v>
      </c>
      <c r="G376" s="13">
        <v>31704</v>
      </c>
      <c r="H376" s="14">
        <v>0.13826187070000001</v>
      </c>
      <c r="I376" s="14">
        <v>-1.1161475000000001E-2</v>
      </c>
      <c r="J376" s="14">
        <v>0.92530300509999996</v>
      </c>
      <c r="K376" s="14">
        <v>-7.7634021999999997E-2</v>
      </c>
      <c r="L376" s="14">
        <v>8.6651019999999998E-4</v>
      </c>
      <c r="M376" s="14">
        <v>1.7512151E-3</v>
      </c>
      <c r="N376" s="15" t="str">
        <f t="shared" si="9"/>
        <v/>
      </c>
    </row>
    <row r="377" spans="2:14" x14ac:dyDescent="0.15">
      <c r="B377" s="12">
        <v>1702</v>
      </c>
      <c r="C377" s="13" t="s">
        <v>51</v>
      </c>
      <c r="D377" s="13">
        <v>3</v>
      </c>
      <c r="E377" s="13">
        <v>28831</v>
      </c>
      <c r="F377" s="13">
        <v>7.7310036499999998E-2</v>
      </c>
      <c r="G377" s="13">
        <v>16378</v>
      </c>
      <c r="H377" s="14">
        <v>7.1424833399999998E-2</v>
      </c>
      <c r="I377" s="14">
        <v>-5.8852030000000003E-3</v>
      </c>
      <c r="J377" s="14">
        <v>0.92387530259999995</v>
      </c>
      <c r="K377" s="14">
        <v>-7.9178170000000006E-2</v>
      </c>
      <c r="L377" s="14">
        <v>4.6597959999999998E-4</v>
      </c>
      <c r="M377" s="14">
        <v>2.2171946999999998E-3</v>
      </c>
      <c r="N377" s="15" t="str">
        <f t="shared" si="9"/>
        <v/>
      </c>
    </row>
    <row r="378" spans="2:14" x14ac:dyDescent="0.15">
      <c r="B378" s="12">
        <v>1702</v>
      </c>
      <c r="C378" s="13" t="s">
        <v>51</v>
      </c>
      <c r="D378" s="13">
        <v>4</v>
      </c>
      <c r="E378" s="13">
        <v>43876</v>
      </c>
      <c r="F378" s="13">
        <v>0.1176530527</v>
      </c>
      <c r="G378" s="13">
        <v>24924</v>
      </c>
      <c r="H378" s="14">
        <v>0.10869413529999999</v>
      </c>
      <c r="I378" s="14">
        <v>-8.9589170000000003E-3</v>
      </c>
      <c r="J378" s="14">
        <v>0.92385308129999999</v>
      </c>
      <c r="K378" s="14">
        <v>-7.9202223000000002E-2</v>
      </c>
      <c r="L378" s="14">
        <v>7.0956619999999998E-4</v>
      </c>
      <c r="M378" s="14">
        <v>2.9267608999999999E-3</v>
      </c>
      <c r="N378" s="15" t="str">
        <f t="shared" si="9"/>
        <v/>
      </c>
    </row>
    <row r="379" spans="2:14" x14ac:dyDescent="0.15">
      <c r="B379" s="12">
        <v>1702</v>
      </c>
      <c r="C379" s="13" t="s">
        <v>51</v>
      </c>
      <c r="D379" s="13">
        <v>5</v>
      </c>
      <c r="E379" s="13">
        <v>2044</v>
      </c>
      <c r="F379" s="13">
        <v>5.4809654000000001E-3</v>
      </c>
      <c r="G379" s="13">
        <v>1670</v>
      </c>
      <c r="H379" s="14">
        <v>7.2829082999999999E-3</v>
      </c>
      <c r="I379" s="14">
        <v>1.8019428E-3</v>
      </c>
      <c r="J379" s="14">
        <v>1.3287637649999999</v>
      </c>
      <c r="K379" s="14">
        <v>0.28424901000000002</v>
      </c>
      <c r="L379" s="14">
        <v>5.1220050000000004E-4</v>
      </c>
      <c r="M379" s="14">
        <v>3.4389613E-3</v>
      </c>
      <c r="N379" s="15" t="str">
        <f t="shared" si="9"/>
        <v/>
      </c>
    </row>
    <row r="380" spans="2:14" x14ac:dyDescent="0.15">
      <c r="B380" s="12">
        <v>1702</v>
      </c>
      <c r="C380" s="13" t="s">
        <v>52</v>
      </c>
      <c r="D380" s="13">
        <v>1</v>
      </c>
      <c r="E380" s="13">
        <v>30619</v>
      </c>
      <c r="F380" s="13">
        <v>8.2104540599999998E-2</v>
      </c>
      <c r="G380" s="13">
        <v>18469</v>
      </c>
      <c r="H380" s="14">
        <v>8.0543732300000004E-2</v>
      </c>
      <c r="I380" s="14">
        <v>-1.5608079999999999E-3</v>
      </c>
      <c r="J380" s="14">
        <v>0.9809899889</v>
      </c>
      <c r="K380" s="14">
        <v>-1.9193024E-2</v>
      </c>
      <c r="L380" s="14">
        <v>2.99566E-5</v>
      </c>
      <c r="M380" s="14">
        <v>2.99566E-5</v>
      </c>
      <c r="N380" s="15">
        <f t="shared" si="9"/>
        <v>1.5442482999999999E-3</v>
      </c>
    </row>
    <row r="381" spans="2:14" x14ac:dyDescent="0.15">
      <c r="B381" s="12">
        <v>1702</v>
      </c>
      <c r="C381" s="13" t="s">
        <v>52</v>
      </c>
      <c r="D381" s="13">
        <v>2</v>
      </c>
      <c r="E381" s="13">
        <v>48726</v>
      </c>
      <c r="F381" s="13">
        <v>0.13065827899999999</v>
      </c>
      <c r="G381" s="13">
        <v>28862</v>
      </c>
      <c r="H381" s="14">
        <v>0.1258678436</v>
      </c>
      <c r="I381" s="14">
        <v>-4.790435E-3</v>
      </c>
      <c r="J381" s="14">
        <v>0.96333615100000003</v>
      </c>
      <c r="K381" s="14">
        <v>-3.7352862000000001E-2</v>
      </c>
      <c r="L381" s="14">
        <v>1.7893649999999999E-4</v>
      </c>
      <c r="M381" s="14">
        <v>2.0889309999999999E-4</v>
      </c>
      <c r="N381" s="15" t="str">
        <f t="shared" si="9"/>
        <v/>
      </c>
    </row>
    <row r="382" spans="2:14" x14ac:dyDescent="0.15">
      <c r="B382" s="12">
        <v>1702</v>
      </c>
      <c r="C382" s="13" t="s">
        <v>52</v>
      </c>
      <c r="D382" s="13">
        <v>3</v>
      </c>
      <c r="E382" s="13">
        <v>202178</v>
      </c>
      <c r="F382" s="13">
        <v>0.54213827370000001</v>
      </c>
      <c r="G382" s="13">
        <v>122054</v>
      </c>
      <c r="H382" s="14">
        <v>0.53228029170000002</v>
      </c>
      <c r="I382" s="14">
        <v>-9.8579819999999995E-3</v>
      </c>
      <c r="J382" s="14">
        <v>0.98181648020000001</v>
      </c>
      <c r="K382" s="14">
        <v>-1.8350872000000001E-2</v>
      </c>
      <c r="L382" s="14">
        <v>1.809026E-4</v>
      </c>
      <c r="M382" s="14">
        <v>3.8979569999999999E-4</v>
      </c>
      <c r="N382" s="15" t="str">
        <f t="shared" si="9"/>
        <v/>
      </c>
    </row>
    <row r="383" spans="2:14" x14ac:dyDescent="0.15">
      <c r="B383" s="12">
        <v>1702</v>
      </c>
      <c r="C383" s="13" t="s">
        <v>52</v>
      </c>
      <c r="D383" s="13">
        <v>4</v>
      </c>
      <c r="E383" s="13">
        <v>21907</v>
      </c>
      <c r="F383" s="13">
        <v>5.8743400199999997E-2</v>
      </c>
      <c r="G383" s="13">
        <v>13816</v>
      </c>
      <c r="H383" s="14">
        <v>6.0251892699999997E-2</v>
      </c>
      <c r="I383" s="14">
        <v>1.5084924999999999E-3</v>
      </c>
      <c r="J383" s="14">
        <v>1.0256793528999999</v>
      </c>
      <c r="K383" s="14">
        <v>2.5355176300000001E-2</v>
      </c>
      <c r="L383" s="14">
        <v>3.8248099999999997E-5</v>
      </c>
      <c r="M383" s="14">
        <v>4.2804380000000002E-4</v>
      </c>
      <c r="N383" s="15" t="str">
        <f t="shared" si="9"/>
        <v/>
      </c>
    </row>
    <row r="384" spans="2:14" x14ac:dyDescent="0.15">
      <c r="B384" s="12">
        <v>1702</v>
      </c>
      <c r="C384" s="13" t="s">
        <v>52</v>
      </c>
      <c r="D384" s="13">
        <v>5</v>
      </c>
      <c r="E384" s="13">
        <v>69497</v>
      </c>
      <c r="F384" s="13">
        <v>0.1863555066</v>
      </c>
      <c r="G384" s="13">
        <v>46103</v>
      </c>
      <c r="H384" s="14">
        <v>0.20105623980000001</v>
      </c>
      <c r="I384" s="14">
        <v>1.47007332E-2</v>
      </c>
      <c r="J384" s="14">
        <v>1.0788854241000001</v>
      </c>
      <c r="K384" s="14">
        <v>7.5928493599999994E-2</v>
      </c>
      <c r="L384" s="14">
        <v>1.1162044999999999E-3</v>
      </c>
      <c r="M384" s="14">
        <v>1.5442482999999999E-3</v>
      </c>
      <c r="N384" s="15" t="str">
        <f t="shared" si="9"/>
        <v/>
      </c>
    </row>
    <row r="385" spans="2:14" x14ac:dyDescent="0.15">
      <c r="B385" s="12">
        <v>1702</v>
      </c>
      <c r="C385" s="13" t="s">
        <v>53</v>
      </c>
      <c r="D385" s="13">
        <v>1</v>
      </c>
      <c r="E385" s="13">
        <v>262872</v>
      </c>
      <c r="F385" s="13">
        <v>0.70488862429999999</v>
      </c>
      <c r="G385" s="13">
        <v>162533</v>
      </c>
      <c r="H385" s="14">
        <v>0.70881013849999996</v>
      </c>
      <c r="I385" s="14">
        <v>3.9215142000000001E-3</v>
      </c>
      <c r="J385" s="14">
        <v>1.0055633103999999</v>
      </c>
      <c r="K385" s="14">
        <v>5.5478923000000001E-3</v>
      </c>
      <c r="L385" s="14">
        <v>2.17561E-5</v>
      </c>
      <c r="M385" s="14">
        <v>2.17561E-5</v>
      </c>
      <c r="N385" s="15">
        <f t="shared" si="9"/>
        <v>7.4215500000000001E-5</v>
      </c>
    </row>
    <row r="386" spans="2:14" x14ac:dyDescent="0.15">
      <c r="B386" s="12">
        <v>1702</v>
      </c>
      <c r="C386" s="13" t="s">
        <v>53</v>
      </c>
      <c r="D386" s="13">
        <v>2</v>
      </c>
      <c r="E386" s="13">
        <v>110055</v>
      </c>
      <c r="F386" s="13">
        <v>0.29511137570000001</v>
      </c>
      <c r="G386" s="13">
        <v>66771</v>
      </c>
      <c r="H386" s="14">
        <v>0.29118986149999998</v>
      </c>
      <c r="I386" s="14">
        <v>-3.9215140000000001E-3</v>
      </c>
      <c r="J386" s="14">
        <v>0.98671174849999999</v>
      </c>
      <c r="K386" s="14">
        <v>-1.337733E-2</v>
      </c>
      <c r="L386" s="14">
        <v>5.2459400000000001E-5</v>
      </c>
      <c r="M386" s="14">
        <v>7.4215500000000001E-5</v>
      </c>
      <c r="N386" s="15" t="str">
        <f t="shared" si="9"/>
        <v/>
      </c>
    </row>
    <row r="387" spans="2:14" x14ac:dyDescent="0.15">
      <c r="B387" s="12">
        <v>1702</v>
      </c>
      <c r="C387" s="13" t="s">
        <v>54</v>
      </c>
      <c r="D387" s="13">
        <v>1</v>
      </c>
      <c r="E387" s="13">
        <v>223371</v>
      </c>
      <c r="F387" s="13">
        <v>0.59896709010000004</v>
      </c>
      <c r="G387" s="13">
        <v>125709</v>
      </c>
      <c r="H387" s="14">
        <v>0.5482198304</v>
      </c>
      <c r="I387" s="14">
        <v>-5.0747260000000002E-2</v>
      </c>
      <c r="J387" s="14">
        <v>0.91527537910000001</v>
      </c>
      <c r="K387" s="14">
        <v>-8.8530297999999993E-2</v>
      </c>
      <c r="L387" s="14">
        <v>4.4926699999999998E-3</v>
      </c>
      <c r="M387" s="14">
        <v>4.4926699999999998E-3</v>
      </c>
      <c r="N387" s="15">
        <f t="shared" si="9"/>
        <v>1.65433499E-2</v>
      </c>
    </row>
    <row r="388" spans="2:14" x14ac:dyDescent="0.15">
      <c r="B388" s="12">
        <v>1702</v>
      </c>
      <c r="C388" s="13" t="s">
        <v>54</v>
      </c>
      <c r="D388" s="13">
        <v>2</v>
      </c>
      <c r="E388" s="13">
        <v>84898</v>
      </c>
      <c r="F388" s="13">
        <v>0.2276531332</v>
      </c>
      <c r="G388" s="13">
        <v>55197</v>
      </c>
      <c r="H388" s="14">
        <v>0.24071538219999999</v>
      </c>
      <c r="I388" s="14">
        <v>1.3062249E-2</v>
      </c>
      <c r="J388" s="14">
        <v>1.0573778573999999</v>
      </c>
      <c r="K388" s="14">
        <v>5.5792123999999998E-2</v>
      </c>
      <c r="L388" s="14">
        <v>7.2877059999999999E-4</v>
      </c>
      <c r="M388" s="14">
        <v>5.2214406000000001E-3</v>
      </c>
      <c r="N388" s="15" t="str">
        <f t="shared" si="9"/>
        <v/>
      </c>
    </row>
    <row r="389" spans="2:14" x14ac:dyDescent="0.15">
      <c r="B389" s="12">
        <v>1702</v>
      </c>
      <c r="C389" s="13" t="s">
        <v>54</v>
      </c>
      <c r="D389" s="13">
        <v>3</v>
      </c>
      <c r="E389" s="13">
        <v>34266</v>
      </c>
      <c r="F389" s="13">
        <v>9.1883934400000006E-2</v>
      </c>
      <c r="G389" s="13">
        <v>23348</v>
      </c>
      <c r="H389" s="14">
        <v>0.10182116319999999</v>
      </c>
      <c r="I389" s="14">
        <v>9.9372287999999996E-3</v>
      </c>
      <c r="J389" s="14">
        <v>1.1081497962</v>
      </c>
      <c r="K389" s="14">
        <v>0.1026917744</v>
      </c>
      <c r="L389" s="14">
        <v>1.0204717E-3</v>
      </c>
      <c r="M389" s="14">
        <v>6.2419123000000002E-3</v>
      </c>
      <c r="N389" s="15" t="str">
        <f t="shared" si="9"/>
        <v/>
      </c>
    </row>
    <row r="390" spans="2:14" x14ac:dyDescent="0.15">
      <c r="B390" s="12">
        <v>1702</v>
      </c>
      <c r="C390" s="13" t="s">
        <v>54</v>
      </c>
      <c r="D390" s="13">
        <v>4</v>
      </c>
      <c r="E390" s="13">
        <v>22512</v>
      </c>
      <c r="F390" s="13">
        <v>6.0365701600000002E-2</v>
      </c>
      <c r="G390" s="13">
        <v>16840</v>
      </c>
      <c r="H390" s="14">
        <v>7.3439625999999994E-2</v>
      </c>
      <c r="I390" s="14">
        <v>1.3073924400000001E-2</v>
      </c>
      <c r="J390" s="14">
        <v>1.2165786870999999</v>
      </c>
      <c r="K390" s="14">
        <v>0.19604256440000001</v>
      </c>
      <c r="L390" s="14">
        <v>2.5630457000000001E-3</v>
      </c>
      <c r="M390" s="14">
        <v>8.8049579999999999E-3</v>
      </c>
      <c r="N390" s="15" t="str">
        <f t="shared" ref="N390:N453" si="10">IF(C390=C389,"",SUMIFS($L:$L,$C:$C,C390,$B:$B,B390))</f>
        <v/>
      </c>
    </row>
    <row r="391" spans="2:14" x14ac:dyDescent="0.15">
      <c r="B391" s="12">
        <v>1702</v>
      </c>
      <c r="C391" s="13" t="s">
        <v>54</v>
      </c>
      <c r="D391" s="13">
        <v>5</v>
      </c>
      <c r="E391" s="13">
        <v>7880</v>
      </c>
      <c r="F391" s="13">
        <v>2.1130140799999999E-2</v>
      </c>
      <c r="G391" s="13">
        <v>8210</v>
      </c>
      <c r="H391" s="14">
        <v>3.5803998199999999E-2</v>
      </c>
      <c r="I391" s="14">
        <v>1.46738574E-2</v>
      </c>
      <c r="J391" s="14">
        <v>1.6944514761</v>
      </c>
      <c r="K391" s="14">
        <v>0.52735907550000005</v>
      </c>
      <c r="L391" s="14">
        <v>7.7383918999999997E-3</v>
      </c>
      <c r="M391" s="14">
        <v>1.65433499E-2</v>
      </c>
      <c r="N391" s="15" t="str">
        <f t="shared" si="10"/>
        <v/>
      </c>
    </row>
    <row r="392" spans="2:14" x14ac:dyDescent="0.15">
      <c r="B392" s="12">
        <v>1702</v>
      </c>
      <c r="C392" s="13" t="s">
        <v>55</v>
      </c>
      <c r="D392" s="13">
        <v>1</v>
      </c>
      <c r="E392" s="13">
        <v>61351</v>
      </c>
      <c r="F392" s="13">
        <v>0.16451208950000001</v>
      </c>
      <c r="G392" s="13">
        <v>26138</v>
      </c>
      <c r="H392" s="14">
        <v>0.1139884171</v>
      </c>
      <c r="I392" s="14">
        <v>-5.0523671999999999E-2</v>
      </c>
      <c r="J392" s="14">
        <v>0.69288778390000005</v>
      </c>
      <c r="K392" s="14">
        <v>-0.36688722099999999</v>
      </c>
      <c r="L392" s="14">
        <v>1.8536489699999999E-2</v>
      </c>
      <c r="M392" s="14">
        <v>1.8536489699999999E-2</v>
      </c>
      <c r="N392" s="15">
        <f t="shared" si="10"/>
        <v>2.5421876E-2</v>
      </c>
    </row>
    <row r="393" spans="2:14" x14ac:dyDescent="0.15">
      <c r="B393" s="12">
        <v>1702</v>
      </c>
      <c r="C393" s="13" t="s">
        <v>55</v>
      </c>
      <c r="D393" s="13">
        <v>2</v>
      </c>
      <c r="E393" s="13">
        <v>25554</v>
      </c>
      <c r="F393" s="13">
        <v>6.8522793999999998E-2</v>
      </c>
      <c r="G393" s="13">
        <v>16124</v>
      </c>
      <c r="H393" s="14">
        <v>7.0317133599999998E-2</v>
      </c>
      <c r="I393" s="14">
        <v>1.7943396E-3</v>
      </c>
      <c r="J393" s="14">
        <v>1.0261860248000001</v>
      </c>
      <c r="K393" s="14">
        <v>2.5849041E-2</v>
      </c>
      <c r="L393" s="14">
        <v>4.6381999999999997E-5</v>
      </c>
      <c r="M393" s="14">
        <v>1.85828717E-2</v>
      </c>
      <c r="N393" s="15" t="str">
        <f t="shared" si="10"/>
        <v/>
      </c>
    </row>
    <row r="394" spans="2:14" x14ac:dyDescent="0.15">
      <c r="B394" s="12">
        <v>1702</v>
      </c>
      <c r="C394" s="13" t="s">
        <v>55</v>
      </c>
      <c r="D394" s="13">
        <v>3</v>
      </c>
      <c r="E394" s="13">
        <v>88639</v>
      </c>
      <c r="F394" s="13">
        <v>0.23768458710000001</v>
      </c>
      <c r="G394" s="13">
        <v>53569</v>
      </c>
      <c r="H394" s="14">
        <v>0.23361563690000001</v>
      </c>
      <c r="I394" s="14">
        <v>-4.06895E-3</v>
      </c>
      <c r="J394" s="14">
        <v>0.98288088330000001</v>
      </c>
      <c r="K394" s="14">
        <v>-1.7267343000000001E-2</v>
      </c>
      <c r="L394" s="14">
        <v>7.0259999999999995E-5</v>
      </c>
      <c r="M394" s="14">
        <v>1.8653131699999999E-2</v>
      </c>
      <c r="N394" s="15" t="str">
        <f t="shared" si="10"/>
        <v/>
      </c>
    </row>
    <row r="395" spans="2:14" x14ac:dyDescent="0.15">
      <c r="B395" s="12">
        <v>1702</v>
      </c>
      <c r="C395" s="13" t="s">
        <v>55</v>
      </c>
      <c r="D395" s="13">
        <v>4</v>
      </c>
      <c r="E395" s="13">
        <v>89523</v>
      </c>
      <c r="F395" s="13">
        <v>0.24005502419999999</v>
      </c>
      <c r="G395" s="13">
        <v>56821</v>
      </c>
      <c r="H395" s="14">
        <v>0.2477976834</v>
      </c>
      <c r="I395" s="14">
        <v>7.7426593000000004E-3</v>
      </c>
      <c r="J395" s="14">
        <v>1.0322536855</v>
      </c>
      <c r="K395" s="14">
        <v>3.1744456099999999E-2</v>
      </c>
      <c r="L395" s="14">
        <v>2.4578650000000002E-4</v>
      </c>
      <c r="M395" s="14">
        <v>1.88989182E-2</v>
      </c>
      <c r="N395" s="15" t="str">
        <f t="shared" si="10"/>
        <v/>
      </c>
    </row>
    <row r="396" spans="2:14" x14ac:dyDescent="0.15">
      <c r="B396" s="12">
        <v>1702</v>
      </c>
      <c r="C396" s="13" t="s">
        <v>55</v>
      </c>
      <c r="D396" s="13">
        <v>5</v>
      </c>
      <c r="E396" s="13">
        <v>107860</v>
      </c>
      <c r="F396" s="13">
        <v>0.28922550530000002</v>
      </c>
      <c r="G396" s="13">
        <v>76652</v>
      </c>
      <c r="H396" s="14">
        <v>0.33428112900000001</v>
      </c>
      <c r="I396" s="14">
        <v>4.5055623699999998E-2</v>
      </c>
      <c r="J396" s="14">
        <v>1.1557802576</v>
      </c>
      <c r="K396" s="14">
        <v>0.14477566359999999</v>
      </c>
      <c r="L396" s="14">
        <v>6.5229577999999996E-3</v>
      </c>
      <c r="M396" s="14">
        <v>2.5421876E-2</v>
      </c>
      <c r="N396" s="15" t="str">
        <f t="shared" si="10"/>
        <v/>
      </c>
    </row>
    <row r="397" spans="2:14" x14ac:dyDescent="0.15">
      <c r="B397" s="12">
        <v>1702</v>
      </c>
      <c r="C397" s="13" t="s">
        <v>56</v>
      </c>
      <c r="D397" s="13">
        <v>1</v>
      </c>
      <c r="E397" s="13">
        <v>360339</v>
      </c>
      <c r="F397" s="13">
        <v>0.96624540459999997</v>
      </c>
      <c r="G397" s="13">
        <v>221305</v>
      </c>
      <c r="H397" s="14">
        <v>0.96511617770000002</v>
      </c>
      <c r="I397" s="14">
        <v>-1.129227E-3</v>
      </c>
      <c r="J397" s="14">
        <v>0.99883132490000004</v>
      </c>
      <c r="K397" s="14">
        <v>-1.169359E-3</v>
      </c>
      <c r="L397" s="14">
        <v>1.3204712E-6</v>
      </c>
      <c r="M397" s="14">
        <v>1.3204712E-6</v>
      </c>
      <c r="N397" s="15">
        <f t="shared" si="10"/>
        <v>4.2875679799999995E-5</v>
      </c>
    </row>
    <row r="398" spans="2:14" x14ac:dyDescent="0.15">
      <c r="B398" s="12">
        <v>1702</v>
      </c>
      <c r="C398" s="13" t="s">
        <v>56</v>
      </c>
      <c r="D398" s="13">
        <v>2</v>
      </c>
      <c r="E398" s="13">
        <v>6475</v>
      </c>
      <c r="F398" s="13">
        <v>1.73626474E-2</v>
      </c>
      <c r="G398" s="13">
        <v>4119</v>
      </c>
      <c r="H398" s="14">
        <v>1.7963053400000002E-2</v>
      </c>
      <c r="I398" s="14">
        <v>6.0040600000000005E-4</v>
      </c>
      <c r="J398" s="14">
        <v>1.0345803275000001</v>
      </c>
      <c r="K398" s="14">
        <v>3.3995863799999998E-2</v>
      </c>
      <c r="L398" s="14">
        <v>2.0411299999999999E-5</v>
      </c>
      <c r="M398" s="14">
        <v>2.1731800000000001E-5</v>
      </c>
      <c r="N398" s="15" t="str">
        <f t="shared" si="10"/>
        <v/>
      </c>
    </row>
    <row r="399" spans="2:14" x14ac:dyDescent="0.15">
      <c r="B399" s="12">
        <v>1702</v>
      </c>
      <c r="C399" s="13" t="s">
        <v>56</v>
      </c>
      <c r="D399" s="13">
        <v>3</v>
      </c>
      <c r="E399" s="13">
        <v>5083</v>
      </c>
      <c r="F399" s="13">
        <v>1.36300134E-2</v>
      </c>
      <c r="G399" s="13">
        <v>3243</v>
      </c>
      <c r="H399" s="14">
        <v>1.4142797299999999E-2</v>
      </c>
      <c r="I399" s="14">
        <v>5.1278399999999996E-4</v>
      </c>
      <c r="J399" s="14">
        <v>1.0376216764999999</v>
      </c>
      <c r="K399" s="14">
        <v>3.6931244799999999E-2</v>
      </c>
      <c r="L399" s="14">
        <v>1.89377E-5</v>
      </c>
      <c r="M399" s="14">
        <v>4.0669500000000001E-5</v>
      </c>
      <c r="N399" s="15" t="str">
        <f t="shared" si="10"/>
        <v/>
      </c>
    </row>
    <row r="400" spans="2:14" x14ac:dyDescent="0.15">
      <c r="B400" s="12">
        <v>1702</v>
      </c>
      <c r="C400" s="13" t="s">
        <v>56</v>
      </c>
      <c r="D400" s="13">
        <v>4</v>
      </c>
      <c r="E400" s="13">
        <v>353</v>
      </c>
      <c r="F400" s="13">
        <v>9.465659E-4</v>
      </c>
      <c r="G400" s="13">
        <v>210</v>
      </c>
      <c r="H400" s="14">
        <v>9.1581479999999999E-4</v>
      </c>
      <c r="I400" s="14">
        <v>-3.0750999999999997E-5</v>
      </c>
      <c r="J400" s="14">
        <v>0.96751294889999995</v>
      </c>
      <c r="K400" s="14">
        <v>-3.3026470000000002E-2</v>
      </c>
      <c r="L400" s="14">
        <v>1.0156015E-6</v>
      </c>
      <c r="M400" s="14">
        <v>4.1685099999999998E-5</v>
      </c>
      <c r="N400" s="15" t="str">
        <f t="shared" si="10"/>
        <v/>
      </c>
    </row>
    <row r="401" spans="2:14" x14ac:dyDescent="0.15">
      <c r="B401" s="12">
        <v>1702</v>
      </c>
      <c r="C401" s="13" t="s">
        <v>56</v>
      </c>
      <c r="D401" s="13">
        <v>5</v>
      </c>
      <c r="E401" s="13">
        <v>677</v>
      </c>
      <c r="F401" s="13">
        <v>1.8153687E-3</v>
      </c>
      <c r="G401" s="13">
        <v>427</v>
      </c>
      <c r="H401" s="14">
        <v>1.8621568000000001E-3</v>
      </c>
      <c r="I401" s="14">
        <v>4.67881E-5</v>
      </c>
      <c r="J401" s="14">
        <v>1.0257733298</v>
      </c>
      <c r="K401" s="14">
        <v>2.54467962E-2</v>
      </c>
      <c r="L401" s="14">
        <v>1.1906071E-6</v>
      </c>
      <c r="M401" s="14">
        <v>4.28758E-5</v>
      </c>
      <c r="N401" s="15" t="str">
        <f t="shared" si="10"/>
        <v/>
      </c>
    </row>
    <row r="402" spans="2:14" x14ac:dyDescent="0.15">
      <c r="B402" s="12">
        <v>1702</v>
      </c>
      <c r="C402" s="13" t="s">
        <v>57</v>
      </c>
      <c r="D402" s="13">
        <v>1</v>
      </c>
      <c r="E402" s="13">
        <v>360339</v>
      </c>
      <c r="F402" s="13">
        <v>0.96624540459999997</v>
      </c>
      <c r="G402" s="13">
        <v>221305</v>
      </c>
      <c r="H402" s="14">
        <v>0.96511617770000002</v>
      </c>
      <c r="I402" s="14">
        <v>-1.129227E-3</v>
      </c>
      <c r="J402" s="14">
        <v>0.99883132490000004</v>
      </c>
      <c r="K402" s="14">
        <v>-1.169359E-3</v>
      </c>
      <c r="L402" s="14">
        <v>1.3204712E-6</v>
      </c>
      <c r="M402" s="14">
        <v>1.3204712E-6</v>
      </c>
      <c r="N402" s="15">
        <f t="shared" si="10"/>
        <v>1.5572297600000001E-4</v>
      </c>
    </row>
    <row r="403" spans="2:14" x14ac:dyDescent="0.15">
      <c r="B403" s="12">
        <v>1702</v>
      </c>
      <c r="C403" s="13" t="s">
        <v>57</v>
      </c>
      <c r="D403" s="13">
        <v>2</v>
      </c>
      <c r="E403" s="13">
        <v>7879</v>
      </c>
      <c r="F403" s="13">
        <v>2.1127459299999998E-2</v>
      </c>
      <c r="G403" s="13">
        <v>4810</v>
      </c>
      <c r="H403" s="14">
        <v>2.0976520299999999E-2</v>
      </c>
      <c r="I403" s="14">
        <v>-1.50939E-4</v>
      </c>
      <c r="J403" s="14">
        <v>0.99285578990000001</v>
      </c>
      <c r="K403" s="14">
        <v>-7.169852E-3</v>
      </c>
      <c r="L403" s="14">
        <v>1.0822104E-6</v>
      </c>
      <c r="M403" s="14">
        <v>2.4026816000000001E-6</v>
      </c>
      <c r="N403" s="15" t="str">
        <f t="shared" si="10"/>
        <v/>
      </c>
    </row>
    <row r="404" spans="2:14" x14ac:dyDescent="0.15">
      <c r="B404" s="12">
        <v>1702</v>
      </c>
      <c r="C404" s="13" t="s">
        <v>57</v>
      </c>
      <c r="D404" s="13">
        <v>3</v>
      </c>
      <c r="E404" s="13">
        <v>4645</v>
      </c>
      <c r="F404" s="13">
        <v>1.24555208E-2</v>
      </c>
      <c r="G404" s="13">
        <v>3129</v>
      </c>
      <c r="H404" s="14">
        <v>1.3645640699999999E-2</v>
      </c>
      <c r="I404" s="14">
        <v>1.1901199E-3</v>
      </c>
      <c r="J404" s="14">
        <v>1.0955495925000001</v>
      </c>
      <c r="K404" s="14">
        <v>9.1256148300000006E-2</v>
      </c>
      <c r="L404" s="14">
        <v>1.086058E-4</v>
      </c>
      <c r="M404" s="14">
        <v>1.1100840000000001E-4</v>
      </c>
      <c r="N404" s="15" t="str">
        <f t="shared" si="10"/>
        <v/>
      </c>
    </row>
    <row r="405" spans="2:14" x14ac:dyDescent="0.15">
      <c r="B405" s="12">
        <v>1702</v>
      </c>
      <c r="C405" s="13" t="s">
        <v>57</v>
      </c>
      <c r="D405" s="13">
        <v>4</v>
      </c>
      <c r="E405" s="13">
        <v>61</v>
      </c>
      <c r="F405" s="13">
        <v>1.6357089999999999E-4</v>
      </c>
      <c r="G405" s="13">
        <v>59</v>
      </c>
      <c r="H405" s="14">
        <v>2.5730039999999999E-4</v>
      </c>
      <c r="I405" s="14">
        <v>9.3729500000000004E-5</v>
      </c>
      <c r="J405" s="14">
        <v>1.5730204673999999</v>
      </c>
      <c r="K405" s="14">
        <v>0.45299763570000001</v>
      </c>
      <c r="L405" s="14">
        <v>4.2459200000000002E-5</v>
      </c>
      <c r="M405" s="14">
        <v>1.5346770000000001E-4</v>
      </c>
      <c r="N405" s="15" t="str">
        <f t="shared" si="10"/>
        <v/>
      </c>
    </row>
    <row r="406" spans="2:14" x14ac:dyDescent="0.15">
      <c r="B406" s="12">
        <v>1702</v>
      </c>
      <c r="C406" s="13" t="s">
        <v>57</v>
      </c>
      <c r="D406" s="13">
        <v>5</v>
      </c>
      <c r="E406" s="13">
        <v>3</v>
      </c>
      <c r="F406" s="21">
        <v>8.0444698000000004E-6</v>
      </c>
      <c r="G406" s="13">
        <v>1</v>
      </c>
      <c r="H406" s="14">
        <v>4.3610228999999999E-6</v>
      </c>
      <c r="I406" s="14">
        <v>-3.683447E-6</v>
      </c>
      <c r="J406" s="14">
        <v>0.54211439839999997</v>
      </c>
      <c r="K406" s="14">
        <v>-0.61227823299999995</v>
      </c>
      <c r="L406" s="14">
        <v>2.2552943999999998E-6</v>
      </c>
      <c r="M406" s="14">
        <v>1.55723E-4</v>
      </c>
      <c r="N406" s="15" t="str">
        <f t="shared" si="10"/>
        <v/>
      </c>
    </row>
    <row r="407" spans="2:14" x14ac:dyDescent="0.15">
      <c r="B407" s="12">
        <v>1702</v>
      </c>
      <c r="C407" s="13" t="s">
        <v>58</v>
      </c>
      <c r="D407" s="13">
        <v>1</v>
      </c>
      <c r="E407" s="13">
        <v>244656</v>
      </c>
      <c r="F407" s="13">
        <v>0.65604260349999999</v>
      </c>
      <c r="G407" s="13">
        <v>155167</v>
      </c>
      <c r="H407" s="14">
        <v>0.67668684369999998</v>
      </c>
      <c r="I407" s="14">
        <v>2.06442402E-2</v>
      </c>
      <c r="J407" s="14">
        <v>1.0314678345999999</v>
      </c>
      <c r="K407" s="14">
        <v>3.0982869900000001E-2</v>
      </c>
      <c r="L407" s="14">
        <v>6.3961780000000004E-4</v>
      </c>
      <c r="M407" s="14">
        <v>6.3961780000000004E-4</v>
      </c>
      <c r="N407" s="15">
        <f t="shared" si="10"/>
        <v>3.5405693607000002E-3</v>
      </c>
    </row>
    <row r="408" spans="2:14" x14ac:dyDescent="0.15">
      <c r="B408" s="12">
        <v>1702</v>
      </c>
      <c r="C408" s="13" t="s">
        <v>58</v>
      </c>
      <c r="D408" s="13">
        <v>2</v>
      </c>
      <c r="E408" s="13">
        <v>71025</v>
      </c>
      <c r="F408" s="13">
        <v>0.19045282320000001</v>
      </c>
      <c r="G408" s="13">
        <v>39135</v>
      </c>
      <c r="H408" s="14">
        <v>0.17066863199999999</v>
      </c>
      <c r="I408" s="14">
        <v>-1.9784191E-2</v>
      </c>
      <c r="J408" s="14">
        <v>0.89612025259999994</v>
      </c>
      <c r="K408" s="14">
        <v>-0.109680665</v>
      </c>
      <c r="L408" s="14">
        <v>2.1699432000000002E-3</v>
      </c>
      <c r="M408" s="14">
        <v>2.8095609999999999E-3</v>
      </c>
      <c r="N408" s="15" t="str">
        <f t="shared" si="10"/>
        <v/>
      </c>
    </row>
    <row r="409" spans="2:14" x14ac:dyDescent="0.15">
      <c r="B409" s="12">
        <v>1702</v>
      </c>
      <c r="C409" s="13" t="s">
        <v>58</v>
      </c>
      <c r="D409" s="13">
        <v>3</v>
      </c>
      <c r="E409" s="13">
        <v>27231</v>
      </c>
      <c r="F409" s="13">
        <v>7.3019652599999998E-2</v>
      </c>
      <c r="G409" s="13">
        <v>15686</v>
      </c>
      <c r="H409" s="14">
        <v>6.8407005500000007E-2</v>
      </c>
      <c r="I409" s="14">
        <v>-4.6126470000000001E-3</v>
      </c>
      <c r="J409" s="14">
        <v>0.9368300598</v>
      </c>
      <c r="K409" s="14">
        <v>-6.5253379E-2</v>
      </c>
      <c r="L409" s="14">
        <v>3.009908E-4</v>
      </c>
      <c r="M409" s="14">
        <v>3.1105518999999999E-3</v>
      </c>
      <c r="N409" s="15" t="str">
        <f t="shared" si="10"/>
        <v/>
      </c>
    </row>
    <row r="410" spans="2:14" x14ac:dyDescent="0.15">
      <c r="B410" s="12">
        <v>1702</v>
      </c>
      <c r="C410" s="13" t="s">
        <v>58</v>
      </c>
      <c r="D410" s="13">
        <v>4</v>
      </c>
      <c r="E410" s="13">
        <v>20155</v>
      </c>
      <c r="F410" s="13">
        <v>5.4045429800000003E-2</v>
      </c>
      <c r="G410" s="13">
        <v>12457</v>
      </c>
      <c r="H410" s="14">
        <v>5.4325262499999999E-2</v>
      </c>
      <c r="I410" s="14">
        <v>2.7983270000000001E-4</v>
      </c>
      <c r="J410" s="14">
        <v>1.0051777315999999</v>
      </c>
      <c r="K410" s="14">
        <v>5.1643733000000004E-3</v>
      </c>
      <c r="L410" s="14">
        <v>1.4451606999999999E-6</v>
      </c>
      <c r="M410" s="14">
        <v>3.111997E-3</v>
      </c>
      <c r="N410" s="15" t="str">
        <f t="shared" si="10"/>
        <v/>
      </c>
    </row>
    <row r="411" spans="2:14" x14ac:dyDescent="0.15">
      <c r="B411" s="12">
        <v>1702</v>
      </c>
      <c r="C411" s="13" t="s">
        <v>58</v>
      </c>
      <c r="D411" s="13">
        <v>5</v>
      </c>
      <c r="E411" s="13">
        <v>9860</v>
      </c>
      <c r="F411" s="13">
        <v>2.64394908E-2</v>
      </c>
      <c r="G411" s="13">
        <v>6859</v>
      </c>
      <c r="H411" s="14">
        <v>2.9912256200000001E-2</v>
      </c>
      <c r="I411" s="14">
        <v>3.4727654000000002E-3</v>
      </c>
      <c r="J411" s="14">
        <v>1.1313476648</v>
      </c>
      <c r="K411" s="14">
        <v>0.12340954580000001</v>
      </c>
      <c r="L411" s="14">
        <v>4.2857239999999998E-4</v>
      </c>
      <c r="M411" s="14">
        <v>3.5405694000000001E-3</v>
      </c>
      <c r="N411" s="15" t="str">
        <f t="shared" si="10"/>
        <v/>
      </c>
    </row>
    <row r="412" spans="2:14" x14ac:dyDescent="0.15">
      <c r="B412" s="12">
        <v>1702</v>
      </c>
      <c r="C412" s="13" t="s">
        <v>59</v>
      </c>
      <c r="D412" s="13">
        <v>1</v>
      </c>
      <c r="E412" s="13">
        <v>209142</v>
      </c>
      <c r="F412" s="13">
        <v>0.56081216970000003</v>
      </c>
      <c r="G412" s="13">
        <v>123055</v>
      </c>
      <c r="H412" s="14">
        <v>0.53664567559999998</v>
      </c>
      <c r="I412" s="14">
        <v>-2.4166494E-2</v>
      </c>
      <c r="J412" s="14">
        <v>0.95690804269999996</v>
      </c>
      <c r="K412" s="14">
        <v>-4.4047981E-2</v>
      </c>
      <c r="L412" s="14">
        <v>1.0644853000000001E-3</v>
      </c>
      <c r="M412" s="14">
        <v>1.0644853000000001E-3</v>
      </c>
      <c r="N412" s="15">
        <f t="shared" si="10"/>
        <v>3.0473130000000003E-3</v>
      </c>
    </row>
    <row r="413" spans="2:14" x14ac:dyDescent="0.15">
      <c r="B413" s="12">
        <v>1702</v>
      </c>
      <c r="C413" s="13" t="s">
        <v>59</v>
      </c>
      <c r="D413" s="13">
        <v>2</v>
      </c>
      <c r="E413" s="13">
        <v>122808</v>
      </c>
      <c r="F413" s="13">
        <v>0.32930841690000001</v>
      </c>
      <c r="G413" s="13">
        <v>78074</v>
      </c>
      <c r="H413" s="14">
        <v>0.34048250359999999</v>
      </c>
      <c r="I413" s="14">
        <v>1.1174086600000001E-2</v>
      </c>
      <c r="J413" s="14">
        <v>1.0339319801</v>
      </c>
      <c r="K413" s="14">
        <v>3.3368990600000002E-2</v>
      </c>
      <c r="L413" s="14">
        <v>3.72868E-4</v>
      </c>
      <c r="M413" s="14">
        <v>1.4373533E-3</v>
      </c>
      <c r="N413" s="15" t="str">
        <f t="shared" si="10"/>
        <v/>
      </c>
    </row>
    <row r="414" spans="2:14" x14ac:dyDescent="0.15">
      <c r="B414" s="12">
        <v>1702</v>
      </c>
      <c r="C414" s="13" t="s">
        <v>59</v>
      </c>
      <c r="D414" s="13">
        <v>3</v>
      </c>
      <c r="E414" s="13">
        <v>29533</v>
      </c>
      <c r="F414" s="13">
        <v>7.9192442500000002E-2</v>
      </c>
      <c r="G414" s="13">
        <v>19974</v>
      </c>
      <c r="H414" s="14">
        <v>8.7107071800000005E-2</v>
      </c>
      <c r="I414" s="14">
        <v>7.9146293E-3</v>
      </c>
      <c r="J414" s="14">
        <v>1.0999417254999999</v>
      </c>
      <c r="K414" s="14">
        <v>9.5257201499999999E-2</v>
      </c>
      <c r="L414" s="14">
        <v>7.5392540000000004E-4</v>
      </c>
      <c r="M414" s="14">
        <v>2.1912786999999999E-3</v>
      </c>
      <c r="N414" s="15" t="str">
        <f t="shared" si="10"/>
        <v/>
      </c>
    </row>
    <row r="415" spans="2:14" x14ac:dyDescent="0.15">
      <c r="B415" s="12">
        <v>1702</v>
      </c>
      <c r="C415" s="13" t="s">
        <v>59</v>
      </c>
      <c r="D415" s="13">
        <v>4</v>
      </c>
      <c r="E415" s="13">
        <v>11419</v>
      </c>
      <c r="F415" s="13">
        <v>3.0619933700000001E-2</v>
      </c>
      <c r="G415" s="13">
        <v>8160</v>
      </c>
      <c r="H415" s="14">
        <v>3.5585947E-2</v>
      </c>
      <c r="I415" s="14">
        <v>4.9660134000000002E-3</v>
      </c>
      <c r="J415" s="14">
        <v>1.1621823689999999</v>
      </c>
      <c r="K415" s="14">
        <v>0.1502995902</v>
      </c>
      <c r="L415" s="14">
        <v>7.4638980000000003E-4</v>
      </c>
      <c r="M415" s="14">
        <v>2.9376684999999998E-3</v>
      </c>
      <c r="N415" s="15" t="str">
        <f t="shared" si="10"/>
        <v/>
      </c>
    </row>
    <row r="416" spans="2:14" x14ac:dyDescent="0.15">
      <c r="B416" s="12">
        <v>1702</v>
      </c>
      <c r="C416" s="13" t="s">
        <v>59</v>
      </c>
      <c r="D416" s="13">
        <v>5</v>
      </c>
      <c r="E416" s="13">
        <v>25</v>
      </c>
      <c r="F416" s="13">
        <v>6.7037200000000003E-5</v>
      </c>
      <c r="G416" s="13">
        <v>41</v>
      </c>
      <c r="H416" s="14">
        <v>1.7880190000000001E-4</v>
      </c>
      <c r="I416" s="14">
        <v>1.117647E-4</v>
      </c>
      <c r="J416" s="14">
        <v>2.6672028398999998</v>
      </c>
      <c r="K416" s="14">
        <v>0.98103029779999995</v>
      </c>
      <c r="L416" s="14">
        <v>1.096445E-4</v>
      </c>
      <c r="M416" s="14">
        <v>3.0473129999999998E-3</v>
      </c>
      <c r="N416" s="15" t="str">
        <f t="shared" si="10"/>
        <v/>
      </c>
    </row>
    <row r="417" spans="2:14" x14ac:dyDescent="0.15">
      <c r="B417" s="12">
        <v>1703</v>
      </c>
      <c r="C417" s="13" t="s">
        <v>16</v>
      </c>
      <c r="D417" s="13">
        <v>1</v>
      </c>
      <c r="E417" s="13">
        <v>127821</v>
      </c>
      <c r="F417" s="13">
        <v>0.34275072600000001</v>
      </c>
      <c r="G417" s="13">
        <v>97541</v>
      </c>
      <c r="H417" s="14">
        <v>0.36082195830000002</v>
      </c>
      <c r="I417" s="14">
        <v>1.80712323E-2</v>
      </c>
      <c r="J417" s="14">
        <v>1.0527241255999999</v>
      </c>
      <c r="K417" s="14">
        <v>5.1381209900000002E-2</v>
      </c>
      <c r="L417" s="14">
        <v>9.2852180000000002E-4</v>
      </c>
      <c r="M417" s="14">
        <v>9.2852180000000002E-4</v>
      </c>
      <c r="N417" s="15">
        <f t="shared" si="10"/>
        <v>3.5231843570000003E-3</v>
      </c>
    </row>
    <row r="418" spans="2:14" x14ac:dyDescent="0.15">
      <c r="B418" s="12">
        <v>1703</v>
      </c>
      <c r="C418" s="13" t="s">
        <v>16</v>
      </c>
      <c r="D418" s="13">
        <v>2</v>
      </c>
      <c r="E418" s="13">
        <v>209830</v>
      </c>
      <c r="F418" s="13">
        <v>0.56265703479999996</v>
      </c>
      <c r="G418" s="13">
        <v>144568</v>
      </c>
      <c r="H418" s="14">
        <v>0.53478341289999998</v>
      </c>
      <c r="I418" s="14">
        <v>-2.7873622000000001E-2</v>
      </c>
      <c r="J418" s="14">
        <v>0.95046072439999996</v>
      </c>
      <c r="K418" s="14">
        <v>-5.0808438999999997E-2</v>
      </c>
      <c r="L418" s="14">
        <v>1.4162152E-3</v>
      </c>
      <c r="M418" s="14">
        <v>2.3447369999999999E-3</v>
      </c>
      <c r="N418" s="15" t="str">
        <f t="shared" si="10"/>
        <v/>
      </c>
    </row>
    <row r="419" spans="2:14" x14ac:dyDescent="0.15">
      <c r="B419" s="12">
        <v>1703</v>
      </c>
      <c r="C419" s="13" t="s">
        <v>16</v>
      </c>
      <c r="D419" s="13">
        <v>3</v>
      </c>
      <c r="E419" s="13">
        <v>28701</v>
      </c>
      <c r="F419" s="13">
        <v>7.6961442899999996E-2</v>
      </c>
      <c r="G419" s="13">
        <v>22498</v>
      </c>
      <c r="H419" s="14">
        <v>8.3224207499999994E-2</v>
      </c>
      <c r="I419" s="14">
        <v>6.2627645999999999E-3</v>
      </c>
      <c r="J419" s="14">
        <v>1.0813753531999999</v>
      </c>
      <c r="K419" s="14">
        <v>7.8233706099999994E-2</v>
      </c>
      <c r="L419" s="14">
        <v>4.8995929999999998E-4</v>
      </c>
      <c r="M419" s="14">
        <v>2.8346962999999999E-3</v>
      </c>
      <c r="N419" s="15" t="str">
        <f t="shared" si="10"/>
        <v/>
      </c>
    </row>
    <row r="420" spans="2:14" x14ac:dyDescent="0.15">
      <c r="B420" s="12">
        <v>1703</v>
      </c>
      <c r="C420" s="13" t="s">
        <v>16</v>
      </c>
      <c r="D420" s="13">
        <v>4</v>
      </c>
      <c r="E420" s="13">
        <v>6432</v>
      </c>
      <c r="F420" s="13">
        <v>1.7247343299999999E-2</v>
      </c>
      <c r="G420" s="13">
        <v>5634</v>
      </c>
      <c r="H420" s="14">
        <v>2.0841194100000002E-2</v>
      </c>
      <c r="I420" s="14">
        <v>3.5938507999999998E-3</v>
      </c>
      <c r="J420" s="14">
        <v>1.2083712672</v>
      </c>
      <c r="K420" s="14">
        <v>0.18927339269999999</v>
      </c>
      <c r="L420" s="14">
        <v>6.8022030000000004E-4</v>
      </c>
      <c r="M420" s="14">
        <v>3.5149166000000001E-3</v>
      </c>
      <c r="N420" s="15" t="str">
        <f t="shared" si="10"/>
        <v/>
      </c>
    </row>
    <row r="421" spans="2:14" x14ac:dyDescent="0.15">
      <c r="B421" s="12">
        <v>1703</v>
      </c>
      <c r="C421" s="13" t="s">
        <v>16</v>
      </c>
      <c r="D421" s="13">
        <v>5</v>
      </c>
      <c r="E421" s="13">
        <v>143</v>
      </c>
      <c r="F421" s="13">
        <v>3.834531E-4</v>
      </c>
      <c r="G421" s="13">
        <v>89</v>
      </c>
      <c r="H421" s="14">
        <v>3.2922719999999998E-4</v>
      </c>
      <c r="I421" s="14">
        <v>-5.4225999999999999E-5</v>
      </c>
      <c r="J421" s="14">
        <v>0.85858550509999998</v>
      </c>
      <c r="K421" s="14">
        <v>-0.15246900499999999</v>
      </c>
      <c r="L421" s="14">
        <v>8.2677569999999997E-6</v>
      </c>
      <c r="M421" s="14">
        <v>3.5231844000000001E-3</v>
      </c>
      <c r="N421" s="15" t="str">
        <f t="shared" si="10"/>
        <v/>
      </c>
    </row>
    <row r="422" spans="2:14" x14ac:dyDescent="0.15">
      <c r="B422" s="12">
        <v>1703</v>
      </c>
      <c r="C422" s="13" t="s">
        <v>17</v>
      </c>
      <c r="D422" s="13">
        <v>1</v>
      </c>
      <c r="E422" s="13">
        <v>352813</v>
      </c>
      <c r="F422" s="13">
        <v>0.94606451130000002</v>
      </c>
      <c r="G422" s="13">
        <v>255060</v>
      </c>
      <c r="H422" s="14">
        <v>0.94351348349999997</v>
      </c>
      <c r="I422" s="14">
        <v>-2.5510279999999999E-3</v>
      </c>
      <c r="J422" s="14">
        <v>0.99730353719999998</v>
      </c>
      <c r="K422" s="14">
        <v>-2.700105E-3</v>
      </c>
      <c r="L422" s="14">
        <v>6.8880422999999997E-6</v>
      </c>
      <c r="M422" s="14">
        <v>6.8880422999999997E-6</v>
      </c>
      <c r="N422" s="15">
        <f t="shared" si="10"/>
        <v>1.5522449547000002E-4</v>
      </c>
    </row>
    <row r="423" spans="2:14" x14ac:dyDescent="0.15">
      <c r="B423" s="12">
        <v>1703</v>
      </c>
      <c r="C423" s="13" t="s">
        <v>17</v>
      </c>
      <c r="D423" s="13">
        <v>2</v>
      </c>
      <c r="E423" s="13">
        <v>17649</v>
      </c>
      <c r="F423" s="13">
        <v>4.7325616000000001E-2</v>
      </c>
      <c r="G423" s="13">
        <v>13431</v>
      </c>
      <c r="H423" s="14">
        <v>4.9683719899999999E-2</v>
      </c>
      <c r="I423" s="14">
        <v>2.3581039000000002E-3</v>
      </c>
      <c r="J423" s="14">
        <v>1.0498272203000001</v>
      </c>
      <c r="K423" s="14">
        <v>4.8625598499999999E-2</v>
      </c>
      <c r="L423" s="14">
        <v>1.146642E-4</v>
      </c>
      <c r="M423" s="14">
        <v>1.215523E-4</v>
      </c>
      <c r="N423" s="15" t="str">
        <f t="shared" si="10"/>
        <v/>
      </c>
    </row>
    <row r="424" spans="2:14" x14ac:dyDescent="0.15">
      <c r="B424" s="12">
        <v>1703</v>
      </c>
      <c r="C424" s="13" t="s">
        <v>17</v>
      </c>
      <c r="D424" s="13">
        <v>3</v>
      </c>
      <c r="E424" s="13">
        <v>2168</v>
      </c>
      <c r="F424" s="13">
        <v>5.8134702000000003E-3</v>
      </c>
      <c r="G424" s="13">
        <v>1587</v>
      </c>
      <c r="H424" s="14">
        <v>5.8706026000000001E-3</v>
      </c>
      <c r="I424" s="14">
        <v>5.7132400000000002E-5</v>
      </c>
      <c r="J424" s="14">
        <v>1.0098275898</v>
      </c>
      <c r="K424" s="14">
        <v>9.7796131000000008E-3</v>
      </c>
      <c r="L424" s="14">
        <v>5.5873277000000002E-7</v>
      </c>
      <c r="M424" s="14">
        <v>1.22111E-4</v>
      </c>
      <c r="N424" s="15" t="str">
        <f t="shared" si="10"/>
        <v/>
      </c>
    </row>
    <row r="425" spans="2:14" x14ac:dyDescent="0.15">
      <c r="B425" s="12">
        <v>1703</v>
      </c>
      <c r="C425" s="13" t="s">
        <v>17</v>
      </c>
      <c r="D425" s="13">
        <v>4</v>
      </c>
      <c r="E425" s="13">
        <v>287</v>
      </c>
      <c r="F425" s="13">
        <v>7.6958759999999995E-4</v>
      </c>
      <c r="G425" s="13">
        <v>248</v>
      </c>
      <c r="H425" s="14">
        <v>9.1739730000000002E-4</v>
      </c>
      <c r="I425" s="14">
        <v>1.4780960000000001E-4</v>
      </c>
      <c r="J425" s="14">
        <v>1.1920634362</v>
      </c>
      <c r="K425" s="14">
        <v>0.1756857855</v>
      </c>
      <c r="L425" s="14">
        <v>2.59681E-5</v>
      </c>
      <c r="M425" s="14">
        <v>1.4807899999999999E-4</v>
      </c>
      <c r="N425" s="15" t="str">
        <f t="shared" si="10"/>
        <v/>
      </c>
    </row>
    <row r="426" spans="2:14" x14ac:dyDescent="0.15">
      <c r="B426" s="12">
        <v>1703</v>
      </c>
      <c r="C426" s="13" t="s">
        <v>17</v>
      </c>
      <c r="D426" s="13">
        <v>5</v>
      </c>
      <c r="E426" s="13">
        <v>10</v>
      </c>
      <c r="F426" s="13">
        <v>2.68149E-5</v>
      </c>
      <c r="G426" s="13">
        <v>4</v>
      </c>
      <c r="H426" s="14">
        <v>1.47967E-5</v>
      </c>
      <c r="I426" s="14">
        <v>-1.2018000000000001E-5</v>
      </c>
      <c r="J426" s="14">
        <v>0.55181000999999996</v>
      </c>
      <c r="K426" s="14">
        <v>-0.59455147699999999</v>
      </c>
      <c r="L426" s="14">
        <v>7.1454203999999997E-6</v>
      </c>
      <c r="M426" s="14">
        <v>1.5522450000000001E-4</v>
      </c>
      <c r="N426" s="15" t="str">
        <f t="shared" si="10"/>
        <v/>
      </c>
    </row>
    <row r="427" spans="2:14" x14ac:dyDescent="0.15">
      <c r="B427" s="12">
        <v>1703</v>
      </c>
      <c r="C427" s="13" t="s">
        <v>18</v>
      </c>
      <c r="D427" s="13">
        <v>1</v>
      </c>
      <c r="E427" s="13">
        <v>360339</v>
      </c>
      <c r="F427" s="13">
        <v>0.96624540459999997</v>
      </c>
      <c r="G427" s="13">
        <v>258231</v>
      </c>
      <c r="H427" s="14">
        <v>0.95524359120000002</v>
      </c>
      <c r="I427" s="14">
        <v>-1.1001812999999999E-2</v>
      </c>
      <c r="J427" s="14">
        <v>0.98861385170000005</v>
      </c>
      <c r="K427" s="14">
        <v>-1.1451467E-2</v>
      </c>
      <c r="L427" s="14">
        <v>1.259869E-4</v>
      </c>
      <c r="M427" s="14">
        <v>1.259869E-4</v>
      </c>
      <c r="N427" s="15">
        <f t="shared" si="10"/>
        <v>3.6254458710000001E-3</v>
      </c>
    </row>
    <row r="428" spans="2:14" x14ac:dyDescent="0.15">
      <c r="B428" s="12">
        <v>1703</v>
      </c>
      <c r="C428" s="13" t="s">
        <v>18</v>
      </c>
      <c r="D428" s="13">
        <v>2</v>
      </c>
      <c r="E428" s="13">
        <v>3749</v>
      </c>
      <c r="F428" s="13">
        <v>1.0052905799999999E-2</v>
      </c>
      <c r="G428" s="13">
        <v>4052</v>
      </c>
      <c r="H428" s="14">
        <v>1.49890874E-2</v>
      </c>
      <c r="I428" s="14">
        <v>4.9361815999999998E-3</v>
      </c>
      <c r="J428" s="14">
        <v>1.4910203791000001</v>
      </c>
      <c r="K428" s="14">
        <v>0.39946070379999998</v>
      </c>
      <c r="L428" s="14">
        <v>1.9718105999999998E-3</v>
      </c>
      <c r="M428" s="14">
        <v>2.0977974999999999E-3</v>
      </c>
      <c r="N428" s="15" t="str">
        <f t="shared" si="10"/>
        <v/>
      </c>
    </row>
    <row r="429" spans="2:14" x14ac:dyDescent="0.15">
      <c r="B429" s="12">
        <v>1703</v>
      </c>
      <c r="C429" s="13" t="s">
        <v>18</v>
      </c>
      <c r="D429" s="13">
        <v>3</v>
      </c>
      <c r="E429" s="13">
        <v>7427</v>
      </c>
      <c r="F429" s="13">
        <v>1.9915425800000001E-2</v>
      </c>
      <c r="G429" s="13">
        <v>6969</v>
      </c>
      <c r="H429" s="14">
        <v>2.5779602700000001E-2</v>
      </c>
      <c r="I429" s="14">
        <v>5.8641769000000003E-3</v>
      </c>
      <c r="J429" s="14">
        <v>1.2944540055</v>
      </c>
      <c r="K429" s="14">
        <v>0.25808898889999998</v>
      </c>
      <c r="L429" s="14">
        <v>1.5134795E-3</v>
      </c>
      <c r="M429" s="14">
        <v>3.611277E-3</v>
      </c>
      <c r="N429" s="15" t="str">
        <f t="shared" si="10"/>
        <v/>
      </c>
    </row>
    <row r="430" spans="2:14" x14ac:dyDescent="0.15">
      <c r="B430" s="12">
        <v>1703</v>
      </c>
      <c r="C430" s="13" t="s">
        <v>18</v>
      </c>
      <c r="D430" s="13">
        <v>4</v>
      </c>
      <c r="E430" s="13">
        <v>1406</v>
      </c>
      <c r="F430" s="13">
        <v>3.7701749000000001E-3</v>
      </c>
      <c r="G430" s="13">
        <v>1071</v>
      </c>
      <c r="H430" s="14">
        <v>3.9618244000000002E-3</v>
      </c>
      <c r="I430" s="14">
        <v>1.916496E-4</v>
      </c>
      <c r="J430" s="14">
        <v>1.0508330738</v>
      </c>
      <c r="K430" s="14">
        <v>4.9583253200000003E-2</v>
      </c>
      <c r="L430" s="14">
        <v>9.5026095000000005E-6</v>
      </c>
      <c r="M430" s="14">
        <v>3.6207796E-3</v>
      </c>
      <c r="N430" s="15" t="str">
        <f t="shared" si="10"/>
        <v/>
      </c>
    </row>
    <row r="431" spans="2:14" x14ac:dyDescent="0.15">
      <c r="B431" s="12">
        <v>1703</v>
      </c>
      <c r="C431" s="13" t="s">
        <v>18</v>
      </c>
      <c r="D431" s="13">
        <v>5</v>
      </c>
      <c r="E431" s="13">
        <v>6</v>
      </c>
      <c r="F431" s="13">
        <v>1.6088900000000001E-5</v>
      </c>
      <c r="G431" s="13">
        <v>7</v>
      </c>
      <c r="H431" s="14">
        <v>2.58943E-5</v>
      </c>
      <c r="I431" s="14">
        <v>9.8053376999999999E-6</v>
      </c>
      <c r="J431" s="14">
        <v>1.6094458625000001</v>
      </c>
      <c r="K431" s="14">
        <v>0.47588993489999998</v>
      </c>
      <c r="L431" s="14">
        <v>4.6662615000000002E-6</v>
      </c>
      <c r="M431" s="14">
        <v>3.6254458E-3</v>
      </c>
      <c r="N431" s="15" t="str">
        <f t="shared" si="10"/>
        <v/>
      </c>
    </row>
    <row r="432" spans="2:14" x14ac:dyDescent="0.15">
      <c r="B432" s="12">
        <v>1703</v>
      </c>
      <c r="C432" s="13" t="s">
        <v>19</v>
      </c>
      <c r="D432" s="13">
        <v>1</v>
      </c>
      <c r="E432" s="13">
        <v>320204</v>
      </c>
      <c r="F432" s="13">
        <v>0.85862380569999996</v>
      </c>
      <c r="G432" s="13">
        <v>226699</v>
      </c>
      <c r="H432" s="14">
        <v>0.83860096920000005</v>
      </c>
      <c r="I432" s="14">
        <v>-2.0022837000000002E-2</v>
      </c>
      <c r="J432" s="14">
        <v>0.97668031519999998</v>
      </c>
      <c r="K432" s="14">
        <v>-2.3595891000000001E-2</v>
      </c>
      <c r="L432" s="14">
        <v>4.7245670000000003E-4</v>
      </c>
      <c r="M432" s="14">
        <v>4.7245670000000003E-4</v>
      </c>
      <c r="N432" s="15">
        <f t="shared" si="10"/>
        <v>1.001662116118E-2</v>
      </c>
    </row>
    <row r="433" spans="2:14" x14ac:dyDescent="0.15">
      <c r="B433" s="12">
        <v>1703</v>
      </c>
      <c r="C433" s="13" t="s">
        <v>19</v>
      </c>
      <c r="D433" s="13">
        <v>2</v>
      </c>
      <c r="E433" s="13">
        <v>27782</v>
      </c>
      <c r="F433" s="13">
        <v>7.4497153600000005E-2</v>
      </c>
      <c r="G433" s="13">
        <v>20091</v>
      </c>
      <c r="H433" s="14">
        <v>7.4320275199999994E-2</v>
      </c>
      <c r="I433" s="14">
        <v>-1.76878E-4</v>
      </c>
      <c r="J433" s="14">
        <v>0.99762570289999997</v>
      </c>
      <c r="K433" s="14">
        <v>-2.3771199999999999E-3</v>
      </c>
      <c r="L433" s="14">
        <v>4.2046117999999999E-7</v>
      </c>
      <c r="M433" s="14">
        <v>4.728771E-4</v>
      </c>
      <c r="N433" s="15" t="str">
        <f t="shared" si="10"/>
        <v/>
      </c>
    </row>
    <row r="434" spans="2:14" x14ac:dyDescent="0.15">
      <c r="B434" s="12">
        <v>1703</v>
      </c>
      <c r="C434" s="13" t="s">
        <v>19</v>
      </c>
      <c r="D434" s="13">
        <v>3</v>
      </c>
      <c r="E434" s="13">
        <v>11870</v>
      </c>
      <c r="F434" s="13">
        <v>3.18292856E-2</v>
      </c>
      <c r="G434" s="13">
        <v>9380</v>
      </c>
      <c r="H434" s="14">
        <v>3.4698331700000001E-2</v>
      </c>
      <c r="I434" s="14">
        <v>2.8690460000000001E-3</v>
      </c>
      <c r="J434" s="14">
        <v>1.0901385622999999</v>
      </c>
      <c r="K434" s="14">
        <v>8.6304809499999996E-2</v>
      </c>
      <c r="L434" s="14">
        <v>2.4761249999999998E-4</v>
      </c>
      <c r="M434" s="14">
        <v>7.2048960000000003E-4</v>
      </c>
      <c r="N434" s="15" t="str">
        <f t="shared" si="10"/>
        <v/>
      </c>
    </row>
    <row r="435" spans="2:14" x14ac:dyDescent="0.15">
      <c r="B435" s="12">
        <v>1703</v>
      </c>
      <c r="C435" s="13" t="s">
        <v>19</v>
      </c>
      <c r="D435" s="13">
        <v>4</v>
      </c>
      <c r="E435" s="13">
        <v>9012</v>
      </c>
      <c r="F435" s="13">
        <v>2.4165587400000001E-2</v>
      </c>
      <c r="G435" s="13">
        <v>8195</v>
      </c>
      <c r="H435" s="14">
        <v>3.0314800400000001E-2</v>
      </c>
      <c r="I435" s="14">
        <v>6.1492131000000002E-3</v>
      </c>
      <c r="J435" s="14">
        <v>1.2544615601</v>
      </c>
      <c r="K435" s="14">
        <v>0.22670644470000001</v>
      </c>
      <c r="L435" s="14">
        <v>1.3940662000000001E-3</v>
      </c>
      <c r="M435" s="14">
        <v>2.1145558E-3</v>
      </c>
      <c r="N435" s="15" t="str">
        <f t="shared" si="10"/>
        <v/>
      </c>
    </row>
    <row r="436" spans="2:14" x14ac:dyDescent="0.15">
      <c r="B436" s="12">
        <v>1703</v>
      </c>
      <c r="C436" s="13" t="s">
        <v>19</v>
      </c>
      <c r="D436" s="13">
        <v>5</v>
      </c>
      <c r="E436" s="13">
        <v>4059</v>
      </c>
      <c r="F436" s="13">
        <v>1.0884167700000001E-2</v>
      </c>
      <c r="G436" s="13">
        <v>5965</v>
      </c>
      <c r="H436" s="14">
        <v>2.2065623499999999E-2</v>
      </c>
      <c r="I436" s="14">
        <v>1.11814558E-2</v>
      </c>
      <c r="J436" s="14">
        <v>2.0273138146999998</v>
      </c>
      <c r="K436" s="14">
        <v>0.70671167280000002</v>
      </c>
      <c r="L436" s="14">
        <v>7.9020653000000003E-3</v>
      </c>
      <c r="M436" s="14">
        <v>1.0016621200000001E-2</v>
      </c>
      <c r="N436" s="15" t="str">
        <f t="shared" si="10"/>
        <v/>
      </c>
    </row>
    <row r="437" spans="2:14" x14ac:dyDescent="0.15">
      <c r="B437" s="12">
        <v>1703</v>
      </c>
      <c r="C437" s="13" t="s">
        <v>20</v>
      </c>
      <c r="D437" s="13">
        <v>1</v>
      </c>
      <c r="E437" s="13">
        <v>225855</v>
      </c>
      <c r="F437" s="13">
        <v>0.60562791110000003</v>
      </c>
      <c r="G437" s="13">
        <v>168767</v>
      </c>
      <c r="H437" s="14">
        <v>0.62429992970000003</v>
      </c>
      <c r="I437" s="14">
        <v>1.86720186E-2</v>
      </c>
      <c r="J437" s="14">
        <v>1.0308308423000001</v>
      </c>
      <c r="K437" s="14">
        <v>3.03651201E-2</v>
      </c>
      <c r="L437" s="14">
        <v>5.6697810000000003E-4</v>
      </c>
      <c r="M437" s="14">
        <v>5.6697810000000003E-4</v>
      </c>
      <c r="N437" s="15">
        <f t="shared" si="10"/>
        <v>4.4395965999999999E-3</v>
      </c>
    </row>
    <row r="438" spans="2:14" x14ac:dyDescent="0.15">
      <c r="B438" s="12">
        <v>1703</v>
      </c>
      <c r="C438" s="13" t="s">
        <v>20</v>
      </c>
      <c r="D438" s="13">
        <v>2</v>
      </c>
      <c r="E438" s="13">
        <v>59672</v>
      </c>
      <c r="F438" s="13">
        <v>0.16000986789999999</v>
      </c>
      <c r="G438" s="13">
        <v>45493</v>
      </c>
      <c r="H438" s="14">
        <v>0.16828690860000001</v>
      </c>
      <c r="I438" s="14">
        <v>8.2770407000000001E-3</v>
      </c>
      <c r="J438" s="14">
        <v>1.0517283141</v>
      </c>
      <c r="K438" s="14">
        <v>5.0434824400000001E-2</v>
      </c>
      <c r="L438" s="14">
        <v>4.1745109999999998E-4</v>
      </c>
      <c r="M438" s="14">
        <v>9.8442920000000006E-4</v>
      </c>
      <c r="N438" s="15" t="str">
        <f t="shared" si="10"/>
        <v/>
      </c>
    </row>
    <row r="439" spans="2:14" x14ac:dyDescent="0.15">
      <c r="B439" s="12">
        <v>1703</v>
      </c>
      <c r="C439" s="13" t="s">
        <v>20</v>
      </c>
      <c r="D439" s="13">
        <v>3</v>
      </c>
      <c r="E439" s="13">
        <v>50558</v>
      </c>
      <c r="F439" s="13">
        <v>0.13557076849999999</v>
      </c>
      <c r="G439" s="13">
        <v>33130</v>
      </c>
      <c r="H439" s="14">
        <v>0.12255391559999999</v>
      </c>
      <c r="I439" s="14">
        <v>-1.3016853E-2</v>
      </c>
      <c r="J439" s="14">
        <v>0.90398481109999995</v>
      </c>
      <c r="K439" s="14">
        <v>-0.100942721</v>
      </c>
      <c r="L439" s="14">
        <v>1.3139566E-3</v>
      </c>
      <c r="M439" s="14">
        <v>2.2983856999999998E-3</v>
      </c>
      <c r="N439" s="15" t="str">
        <f t="shared" si="10"/>
        <v/>
      </c>
    </row>
    <row r="440" spans="2:14" x14ac:dyDescent="0.15">
      <c r="B440" s="12">
        <v>1703</v>
      </c>
      <c r="C440" s="13" t="s">
        <v>20</v>
      </c>
      <c r="D440" s="13">
        <v>4</v>
      </c>
      <c r="E440" s="13">
        <v>19037</v>
      </c>
      <c r="F440" s="13">
        <v>5.1047523999999997E-2</v>
      </c>
      <c r="G440" s="13">
        <v>11671</v>
      </c>
      <c r="H440" s="14">
        <v>4.3173158699999999E-2</v>
      </c>
      <c r="I440" s="14">
        <v>-7.8743649999999995E-3</v>
      </c>
      <c r="J440" s="14">
        <v>0.84574442230000002</v>
      </c>
      <c r="K440" s="14">
        <v>-0.16753806600000001</v>
      </c>
      <c r="L440" s="14">
        <v>1.3192559E-3</v>
      </c>
      <c r="M440" s="14">
        <v>3.6176416999999998E-3</v>
      </c>
      <c r="N440" s="15" t="str">
        <f t="shared" si="10"/>
        <v/>
      </c>
    </row>
    <row r="441" spans="2:14" x14ac:dyDescent="0.15">
      <c r="B441" s="12">
        <v>1703</v>
      </c>
      <c r="C441" s="13" t="s">
        <v>20</v>
      </c>
      <c r="D441" s="13">
        <v>5</v>
      </c>
      <c r="E441" s="13">
        <v>17805</v>
      </c>
      <c r="F441" s="13">
        <v>4.7743928400000003E-2</v>
      </c>
      <c r="G441" s="13">
        <v>11269</v>
      </c>
      <c r="H441" s="14">
        <v>4.1686087400000002E-2</v>
      </c>
      <c r="I441" s="14">
        <v>-6.0578409999999996E-3</v>
      </c>
      <c r="J441" s="14">
        <v>0.8731180852</v>
      </c>
      <c r="K441" s="14">
        <v>-0.135684469</v>
      </c>
      <c r="L441" s="14">
        <v>8.2195490000000005E-4</v>
      </c>
      <c r="M441" s="14">
        <v>4.4395965999999999E-3</v>
      </c>
      <c r="N441" s="15" t="str">
        <f t="shared" si="10"/>
        <v/>
      </c>
    </row>
    <row r="442" spans="2:14" x14ac:dyDescent="0.15">
      <c r="B442" s="12">
        <v>1703</v>
      </c>
      <c r="C442" s="13" t="s">
        <v>21</v>
      </c>
      <c r="D442" s="13">
        <v>1</v>
      </c>
      <c r="E442" s="13">
        <v>6</v>
      </c>
      <c r="F442" s="13">
        <v>1.6088900000000001E-5</v>
      </c>
      <c r="G442" s="13">
        <v>7</v>
      </c>
      <c r="H442" s="14">
        <v>2.58943E-5</v>
      </c>
      <c r="I442" s="14">
        <v>9.8053376999999999E-6</v>
      </c>
      <c r="J442" s="14">
        <v>1.6094458625000001</v>
      </c>
      <c r="K442" s="14">
        <v>0.47588993489999998</v>
      </c>
      <c r="L442" s="14">
        <v>4.6662615000000002E-6</v>
      </c>
      <c r="M442" s="14">
        <v>4.6662615000000002E-6</v>
      </c>
      <c r="N442" s="15">
        <f t="shared" si="10"/>
        <v>1.9200168614999999E-3</v>
      </c>
    </row>
    <row r="443" spans="2:14" x14ac:dyDescent="0.15">
      <c r="B443" s="12">
        <v>1703</v>
      </c>
      <c r="C443" s="13" t="s">
        <v>21</v>
      </c>
      <c r="D443" s="13">
        <v>2</v>
      </c>
      <c r="E443" s="13">
        <v>252420</v>
      </c>
      <c r="F443" s="13">
        <v>0.67686169139999997</v>
      </c>
      <c r="G443" s="13">
        <v>184866</v>
      </c>
      <c r="H443" s="14">
        <v>0.68385306850000005</v>
      </c>
      <c r="I443" s="14">
        <v>6.991377E-3</v>
      </c>
      <c r="J443" s="14">
        <v>1.0103291073</v>
      </c>
      <c r="K443" s="14">
        <v>1.0276126599999999E-2</v>
      </c>
      <c r="L443" s="14">
        <v>7.1844300000000006E-5</v>
      </c>
      <c r="M443" s="14">
        <v>7.6510500000000005E-5</v>
      </c>
      <c r="N443" s="15" t="str">
        <f t="shared" si="10"/>
        <v/>
      </c>
    </row>
    <row r="444" spans="2:14" x14ac:dyDescent="0.15">
      <c r="B444" s="12">
        <v>1703</v>
      </c>
      <c r="C444" s="13" t="s">
        <v>21</v>
      </c>
      <c r="D444" s="13">
        <v>3</v>
      </c>
      <c r="E444" s="13">
        <v>447</v>
      </c>
      <c r="F444" s="13">
        <v>1.1986259999999999E-3</v>
      </c>
      <c r="G444" s="13">
        <v>269</v>
      </c>
      <c r="H444" s="14">
        <v>9.950801E-4</v>
      </c>
      <c r="I444" s="14">
        <v>-2.0354600000000001E-4</v>
      </c>
      <c r="J444" s="14">
        <v>0.83018396360000002</v>
      </c>
      <c r="K444" s="14">
        <v>-0.18610795999999999</v>
      </c>
      <c r="L444" s="14">
        <v>3.78815E-5</v>
      </c>
      <c r="M444" s="14">
        <v>1.1439210000000001E-4</v>
      </c>
      <c r="N444" s="15" t="str">
        <f t="shared" si="10"/>
        <v/>
      </c>
    </row>
    <row r="445" spans="2:14" x14ac:dyDescent="0.15">
      <c r="B445" s="12">
        <v>1703</v>
      </c>
      <c r="C445" s="13" t="s">
        <v>21</v>
      </c>
      <c r="D445" s="13">
        <v>4</v>
      </c>
      <c r="E445" s="13">
        <v>34171</v>
      </c>
      <c r="F445" s="13">
        <v>9.1629192799999995E-2</v>
      </c>
      <c r="G445" s="13">
        <v>27068</v>
      </c>
      <c r="H445" s="14">
        <v>0.1001294714</v>
      </c>
      <c r="I445" s="14">
        <v>8.5002784999999997E-3</v>
      </c>
      <c r="J445" s="14">
        <v>1.0927682354999999</v>
      </c>
      <c r="K445" s="14">
        <v>8.8714142400000001E-2</v>
      </c>
      <c r="L445" s="14">
        <v>7.5409489999999995E-4</v>
      </c>
      <c r="M445" s="14">
        <v>8.6848700000000004E-4</v>
      </c>
      <c r="N445" s="15" t="str">
        <f t="shared" si="10"/>
        <v/>
      </c>
    </row>
    <row r="446" spans="2:14" x14ac:dyDescent="0.15">
      <c r="B446" s="12">
        <v>1703</v>
      </c>
      <c r="C446" s="13" t="s">
        <v>21</v>
      </c>
      <c r="D446" s="13">
        <v>5</v>
      </c>
      <c r="E446" s="13">
        <v>85883</v>
      </c>
      <c r="F446" s="13">
        <v>0.23029440079999999</v>
      </c>
      <c r="G446" s="13">
        <v>58120</v>
      </c>
      <c r="H446" s="14">
        <v>0.2149964858</v>
      </c>
      <c r="I446" s="14">
        <v>-1.5297915E-2</v>
      </c>
      <c r="J446" s="14">
        <v>0.93357235370000002</v>
      </c>
      <c r="K446" s="14">
        <v>-6.8736810999999995E-2</v>
      </c>
      <c r="L446" s="14">
        <v>1.0515298999999999E-3</v>
      </c>
      <c r="M446" s="14">
        <v>1.9200169E-3</v>
      </c>
      <c r="N446" s="15" t="str">
        <f t="shared" si="10"/>
        <v/>
      </c>
    </row>
    <row r="447" spans="2:14" x14ac:dyDescent="0.15">
      <c r="B447" s="12">
        <v>1703</v>
      </c>
      <c r="C447" s="13" t="s">
        <v>22</v>
      </c>
      <c r="D447" s="13">
        <v>1</v>
      </c>
      <c r="E447" s="13">
        <v>10969</v>
      </c>
      <c r="F447" s="13">
        <v>2.9413263200000001E-2</v>
      </c>
      <c r="G447" s="13">
        <v>8730</v>
      </c>
      <c r="H447" s="14">
        <v>3.22938631E-2</v>
      </c>
      <c r="I447" s="14">
        <v>2.8805999000000001E-3</v>
      </c>
      <c r="J447" s="14">
        <v>1.0979354059999999</v>
      </c>
      <c r="K447" s="14">
        <v>9.3431512499999994E-2</v>
      </c>
      <c r="L447" s="14">
        <v>2.6913879999999999E-4</v>
      </c>
      <c r="M447" s="14">
        <v>2.6913879999999999E-4</v>
      </c>
      <c r="N447" s="15">
        <f t="shared" si="10"/>
        <v>5.2242805000000002E-3</v>
      </c>
    </row>
    <row r="448" spans="2:14" x14ac:dyDescent="0.15">
      <c r="B448" s="12">
        <v>1703</v>
      </c>
      <c r="C448" s="13" t="s">
        <v>22</v>
      </c>
      <c r="D448" s="13">
        <v>2</v>
      </c>
      <c r="E448" s="13">
        <v>177641</v>
      </c>
      <c r="F448" s="13">
        <v>0.476342555</v>
      </c>
      <c r="G448" s="13">
        <v>125283</v>
      </c>
      <c r="H448" s="14">
        <v>0.4634446787</v>
      </c>
      <c r="I448" s="14">
        <v>-1.2897876000000001E-2</v>
      </c>
      <c r="J448" s="14">
        <v>0.97292310729999998</v>
      </c>
      <c r="K448" s="14">
        <v>-2.7450226000000001E-2</v>
      </c>
      <c r="L448" s="14">
        <v>3.5404959999999999E-4</v>
      </c>
      <c r="M448" s="14">
        <v>6.2318840000000003E-4</v>
      </c>
      <c r="N448" s="15" t="str">
        <f t="shared" si="10"/>
        <v/>
      </c>
    </row>
    <row r="449" spans="2:14" x14ac:dyDescent="0.15">
      <c r="B449" s="12">
        <v>1703</v>
      </c>
      <c r="C449" s="13" t="s">
        <v>22</v>
      </c>
      <c r="D449" s="13">
        <v>3</v>
      </c>
      <c r="E449" s="13">
        <v>54503</v>
      </c>
      <c r="F449" s="13">
        <v>0.14614924639999999</v>
      </c>
      <c r="G449" s="13">
        <v>38712</v>
      </c>
      <c r="H449" s="14">
        <v>0.14320275220000001</v>
      </c>
      <c r="I449" s="14">
        <v>-2.946494E-3</v>
      </c>
      <c r="J449" s="14">
        <v>0.97983914220000001</v>
      </c>
      <c r="K449" s="14">
        <v>-2.0366861E-2</v>
      </c>
      <c r="L449" s="14">
        <v>6.0010799999999998E-5</v>
      </c>
      <c r="M449" s="14">
        <v>6.831993E-4</v>
      </c>
      <c r="N449" s="15" t="str">
        <f t="shared" si="10"/>
        <v/>
      </c>
    </row>
    <row r="450" spans="2:14" x14ac:dyDescent="0.15">
      <c r="B450" s="12">
        <v>1703</v>
      </c>
      <c r="C450" s="13" t="s">
        <v>22</v>
      </c>
      <c r="D450" s="13">
        <v>4</v>
      </c>
      <c r="E450" s="13">
        <v>111360</v>
      </c>
      <c r="F450" s="13">
        <v>0.2986107201</v>
      </c>
      <c r="G450" s="13">
        <v>79889</v>
      </c>
      <c r="H450" s="14">
        <v>0.2955239892</v>
      </c>
      <c r="I450" s="14">
        <v>-3.0867310000000001E-3</v>
      </c>
      <c r="J450" s="14">
        <v>0.9896630273</v>
      </c>
      <c r="K450" s="14">
        <v>-1.0390770000000001E-2</v>
      </c>
      <c r="L450" s="14">
        <v>3.2073499999999997E-5</v>
      </c>
      <c r="M450" s="14">
        <v>7.1527280000000003E-4</v>
      </c>
      <c r="N450" s="15" t="str">
        <f t="shared" si="10"/>
        <v/>
      </c>
    </row>
    <row r="451" spans="2:14" x14ac:dyDescent="0.15">
      <c r="B451" s="12">
        <v>1703</v>
      </c>
      <c r="C451" s="13" t="s">
        <v>22</v>
      </c>
      <c r="D451" s="13">
        <v>5</v>
      </c>
      <c r="E451" s="13">
        <v>18454</v>
      </c>
      <c r="F451" s="13">
        <v>4.9484215400000003E-2</v>
      </c>
      <c r="G451" s="13">
        <v>17716</v>
      </c>
      <c r="H451" s="14">
        <v>6.5534716800000004E-2</v>
      </c>
      <c r="I451" s="14">
        <v>1.60505014E-2</v>
      </c>
      <c r="J451" s="14">
        <v>1.3243559846999999</v>
      </c>
      <c r="K451" s="14">
        <v>0.28092629200000002</v>
      </c>
      <c r="L451" s="14">
        <v>4.5090078E-3</v>
      </c>
      <c r="M451" s="14">
        <v>5.2242805999999998E-3</v>
      </c>
      <c r="N451" s="15" t="str">
        <f t="shared" si="10"/>
        <v/>
      </c>
    </row>
    <row r="452" spans="2:14" x14ac:dyDescent="0.15">
      <c r="B452" s="12">
        <v>1703</v>
      </c>
      <c r="C452" s="13" t="s">
        <v>23</v>
      </c>
      <c r="D452" s="13">
        <v>1</v>
      </c>
      <c r="E452" s="13">
        <v>295413</v>
      </c>
      <c r="F452" s="13">
        <v>0.79214698859999999</v>
      </c>
      <c r="G452" s="13">
        <v>218580</v>
      </c>
      <c r="H452" s="14">
        <v>0.80856730659999998</v>
      </c>
      <c r="I452" s="14">
        <v>1.6420318100000001E-2</v>
      </c>
      <c r="J452" s="14">
        <v>1.0207288777000001</v>
      </c>
      <c r="K452" s="14">
        <v>2.05169581E-2</v>
      </c>
      <c r="L452" s="14">
        <v>3.3689499999999998E-4</v>
      </c>
      <c r="M452" s="14">
        <v>3.3689499999999998E-4</v>
      </c>
      <c r="N452" s="15">
        <f t="shared" si="10"/>
        <v>3.0211143000000002E-3</v>
      </c>
    </row>
    <row r="453" spans="2:14" x14ac:dyDescent="0.15">
      <c r="B453" s="12">
        <v>1703</v>
      </c>
      <c r="C453" s="13" t="s">
        <v>23</v>
      </c>
      <c r="D453" s="13">
        <v>2</v>
      </c>
      <c r="E453" s="13">
        <v>32129</v>
      </c>
      <c r="F453" s="13">
        <v>8.6153590399999994E-2</v>
      </c>
      <c r="G453" s="13">
        <v>21372</v>
      </c>
      <c r="H453" s="14">
        <v>7.9058928000000001E-2</v>
      </c>
      <c r="I453" s="14">
        <v>-7.0946619999999998E-3</v>
      </c>
      <c r="J453" s="14">
        <v>0.91765099549999996</v>
      </c>
      <c r="K453" s="14">
        <v>-8.5938139999999996E-2</v>
      </c>
      <c r="L453" s="14">
        <v>6.0970209999999998E-4</v>
      </c>
      <c r="M453" s="14">
        <v>9.4659710000000001E-4</v>
      </c>
      <c r="N453" s="15" t="str">
        <f t="shared" si="10"/>
        <v/>
      </c>
    </row>
    <row r="454" spans="2:14" x14ac:dyDescent="0.15">
      <c r="B454" s="12">
        <v>1703</v>
      </c>
      <c r="C454" s="13" t="s">
        <v>23</v>
      </c>
      <c r="D454" s="13">
        <v>3</v>
      </c>
      <c r="E454" s="13">
        <v>33685</v>
      </c>
      <c r="F454" s="13">
        <v>9.0325988699999998E-2</v>
      </c>
      <c r="G454" s="13">
        <v>21146</v>
      </c>
      <c r="H454" s="14">
        <v>7.8222912699999994E-2</v>
      </c>
      <c r="I454" s="14">
        <v>-1.2103076000000001E-2</v>
      </c>
      <c r="J454" s="14">
        <v>0.8660067145</v>
      </c>
      <c r="K454" s="14">
        <v>-0.143862617</v>
      </c>
      <c r="L454" s="14">
        <v>1.7411802E-3</v>
      </c>
      <c r="M454" s="14">
        <v>2.6877772999999998E-3</v>
      </c>
      <c r="N454" s="15" t="str">
        <f t="shared" ref="N454:N517" si="11">IF(C454=C453,"",SUMIFS($L:$L,$C:$C,C454,$B:$B,B454))</f>
        <v/>
      </c>
    </row>
    <row r="455" spans="2:14" x14ac:dyDescent="0.15">
      <c r="B455" s="12">
        <v>1703</v>
      </c>
      <c r="C455" s="13" t="s">
        <v>23</v>
      </c>
      <c r="D455" s="13">
        <v>4</v>
      </c>
      <c r="E455" s="13">
        <v>6946</v>
      </c>
      <c r="F455" s="13">
        <v>1.8625629099999999E-2</v>
      </c>
      <c r="G455" s="13">
        <v>5232</v>
      </c>
      <c r="H455" s="14">
        <v>1.93541227E-2</v>
      </c>
      <c r="I455" s="14">
        <v>7.2849359999999997E-4</v>
      </c>
      <c r="J455" s="14">
        <v>1.0391124288</v>
      </c>
      <c r="K455" s="14">
        <v>3.8366915000000001E-2</v>
      </c>
      <c r="L455" s="14">
        <v>2.7950099999999999E-5</v>
      </c>
      <c r="M455" s="14">
        <v>2.7157272999999999E-3</v>
      </c>
      <c r="N455" s="15" t="str">
        <f t="shared" si="11"/>
        <v/>
      </c>
    </row>
    <row r="456" spans="2:14" x14ac:dyDescent="0.15">
      <c r="B456" s="12">
        <v>1703</v>
      </c>
      <c r="C456" s="13" t="s">
        <v>23</v>
      </c>
      <c r="D456" s="13">
        <v>5</v>
      </c>
      <c r="E456" s="13">
        <v>4754</v>
      </c>
      <c r="F456" s="13">
        <v>1.2747803199999999E-2</v>
      </c>
      <c r="G456" s="13">
        <v>4000</v>
      </c>
      <c r="H456" s="14">
        <v>1.47967299E-2</v>
      </c>
      <c r="I456" s="14">
        <v>2.0489267000000002E-3</v>
      </c>
      <c r="J456" s="14">
        <v>1.1607278292000001</v>
      </c>
      <c r="K456" s="14">
        <v>0.14904724729999999</v>
      </c>
      <c r="L456" s="14">
        <v>3.0538689999999997E-4</v>
      </c>
      <c r="M456" s="14">
        <v>3.0211142000000002E-3</v>
      </c>
      <c r="N456" s="15" t="str">
        <f t="shared" si="11"/>
        <v/>
      </c>
    </row>
    <row r="457" spans="2:14" x14ac:dyDescent="0.15">
      <c r="B457" s="12">
        <v>1703</v>
      </c>
      <c r="C457" s="13" t="s">
        <v>24</v>
      </c>
      <c r="D457" s="13">
        <v>1</v>
      </c>
      <c r="E457" s="13">
        <v>237239</v>
      </c>
      <c r="F457" s="13">
        <v>0.63615399260000005</v>
      </c>
      <c r="G457" s="13">
        <v>157877</v>
      </c>
      <c r="H457" s="14">
        <v>0.5840158325</v>
      </c>
      <c r="I457" s="14">
        <v>-5.2138160000000003E-2</v>
      </c>
      <c r="J457" s="14">
        <v>0.9180416052</v>
      </c>
      <c r="K457" s="14">
        <v>-8.5512567999999997E-2</v>
      </c>
      <c r="L457" s="14">
        <v>4.4584680000000002E-3</v>
      </c>
      <c r="M457" s="14">
        <v>4.4584680000000002E-3</v>
      </c>
      <c r="N457" s="15">
        <f t="shared" si="11"/>
        <v>1.5972634899999998E-2</v>
      </c>
    </row>
    <row r="458" spans="2:14" x14ac:dyDescent="0.15">
      <c r="B458" s="12">
        <v>1703</v>
      </c>
      <c r="C458" s="13" t="s">
        <v>24</v>
      </c>
      <c r="D458" s="13">
        <v>2</v>
      </c>
      <c r="E458" s="13">
        <v>66513</v>
      </c>
      <c r="F458" s="13">
        <v>0.17835394060000001</v>
      </c>
      <c r="G458" s="13">
        <v>53223</v>
      </c>
      <c r="H458" s="14">
        <v>0.19688158920000001</v>
      </c>
      <c r="I458" s="14">
        <v>1.8527648599999998E-2</v>
      </c>
      <c r="J458" s="14">
        <v>1.1038813526</v>
      </c>
      <c r="K458" s="14">
        <v>9.8832471599999999E-2</v>
      </c>
      <c r="L458" s="14">
        <v>1.8311333000000001E-3</v>
      </c>
      <c r="M458" s="14">
        <v>6.2896013000000002E-3</v>
      </c>
      <c r="N458" s="15" t="str">
        <f t="shared" si="11"/>
        <v/>
      </c>
    </row>
    <row r="459" spans="2:14" x14ac:dyDescent="0.15">
      <c r="B459" s="12">
        <v>1703</v>
      </c>
      <c r="C459" s="13" t="s">
        <v>24</v>
      </c>
      <c r="D459" s="13">
        <v>3</v>
      </c>
      <c r="E459" s="13">
        <v>33455</v>
      </c>
      <c r="F459" s="13">
        <v>8.9709246000000006E-2</v>
      </c>
      <c r="G459" s="13">
        <v>26557</v>
      </c>
      <c r="H459" s="14">
        <v>9.8239189099999999E-2</v>
      </c>
      <c r="I459" s="14">
        <v>8.5299430999999995E-3</v>
      </c>
      <c r="J459" s="14">
        <v>1.0950843249</v>
      </c>
      <c r="K459" s="14">
        <v>9.0831369300000006E-2</v>
      </c>
      <c r="L459" s="14">
        <v>7.7478639999999999E-4</v>
      </c>
      <c r="M459" s="14">
        <v>7.0643876999999999E-3</v>
      </c>
      <c r="N459" s="15" t="str">
        <f t="shared" si="11"/>
        <v/>
      </c>
    </row>
    <row r="460" spans="2:14" x14ac:dyDescent="0.15">
      <c r="B460" s="12">
        <v>1703</v>
      </c>
      <c r="C460" s="13" t="s">
        <v>24</v>
      </c>
      <c r="D460" s="13">
        <v>4</v>
      </c>
      <c r="E460" s="13">
        <v>24526</v>
      </c>
      <c r="F460" s="13">
        <v>6.5766222299999996E-2</v>
      </c>
      <c r="G460" s="13">
        <v>19809</v>
      </c>
      <c r="H460" s="14">
        <v>7.3277105800000006E-2</v>
      </c>
      <c r="I460" s="14">
        <v>7.5108833999999996E-3</v>
      </c>
      <c r="J460" s="14">
        <v>1.1142057906</v>
      </c>
      <c r="K460" s="14">
        <v>0.1081418557</v>
      </c>
      <c r="L460" s="14">
        <v>8.1224089999999997E-4</v>
      </c>
      <c r="M460" s="14">
        <v>7.8766284999999998E-3</v>
      </c>
      <c r="N460" s="15" t="str">
        <f t="shared" si="11"/>
        <v/>
      </c>
    </row>
    <row r="461" spans="2:14" x14ac:dyDescent="0.15">
      <c r="B461" s="12">
        <v>1703</v>
      </c>
      <c r="C461" s="13" t="s">
        <v>24</v>
      </c>
      <c r="D461" s="13">
        <v>5</v>
      </c>
      <c r="E461" s="13">
        <v>11194</v>
      </c>
      <c r="F461" s="13">
        <v>3.00165984E-2</v>
      </c>
      <c r="G461" s="13">
        <v>12864</v>
      </c>
      <c r="H461" s="14">
        <v>4.7586283399999998E-2</v>
      </c>
      <c r="I461" s="14">
        <v>1.7569685000000002E-2</v>
      </c>
      <c r="J461" s="14">
        <v>1.5853323137999999</v>
      </c>
      <c r="K461" s="14">
        <v>0.46079404709999999</v>
      </c>
      <c r="L461" s="14">
        <v>8.0960062999999999E-3</v>
      </c>
      <c r="M461" s="14">
        <v>1.59726348E-2</v>
      </c>
      <c r="N461" s="15" t="str">
        <f t="shared" si="11"/>
        <v/>
      </c>
    </row>
    <row r="462" spans="2:14" x14ac:dyDescent="0.15">
      <c r="B462" s="12">
        <v>1703</v>
      </c>
      <c r="C462" s="13" t="s">
        <v>25</v>
      </c>
      <c r="D462" s="13">
        <v>1</v>
      </c>
      <c r="E462" s="13">
        <v>141473</v>
      </c>
      <c r="F462" s="13">
        <v>0.37935842669999997</v>
      </c>
      <c r="G462" s="13">
        <v>107511</v>
      </c>
      <c r="H462" s="14">
        <v>0.39770280769999999</v>
      </c>
      <c r="I462" s="14">
        <v>1.8344381E-2</v>
      </c>
      <c r="J462" s="14">
        <v>1.0483563292</v>
      </c>
      <c r="K462" s="14">
        <v>4.7223536900000002E-2</v>
      </c>
      <c r="L462" s="14">
        <v>8.6628659999999995E-4</v>
      </c>
      <c r="M462" s="14">
        <v>8.6628659999999995E-4</v>
      </c>
      <c r="N462" s="15">
        <f t="shared" si="11"/>
        <v>2.5745402999999998E-3</v>
      </c>
    </row>
    <row r="463" spans="2:14" x14ac:dyDescent="0.15">
      <c r="B463" s="12">
        <v>1703</v>
      </c>
      <c r="C463" s="13" t="s">
        <v>25</v>
      </c>
      <c r="D463" s="13">
        <v>2</v>
      </c>
      <c r="E463" s="13">
        <v>201006</v>
      </c>
      <c r="F463" s="13">
        <v>0.53899556749999999</v>
      </c>
      <c r="G463" s="13">
        <v>138978</v>
      </c>
      <c r="H463" s="14">
        <v>0.51410498280000005</v>
      </c>
      <c r="I463" s="14">
        <v>-2.4890585E-2</v>
      </c>
      <c r="J463" s="14">
        <v>0.95382042779999998</v>
      </c>
      <c r="K463" s="14">
        <v>-4.7279856000000002E-2</v>
      </c>
      <c r="L463" s="14">
        <v>1.1768232999999999E-3</v>
      </c>
      <c r="M463" s="14">
        <v>2.0431097999999998E-3</v>
      </c>
      <c r="N463" s="15" t="str">
        <f t="shared" si="11"/>
        <v/>
      </c>
    </row>
    <row r="464" spans="2:14" x14ac:dyDescent="0.15">
      <c r="B464" s="12">
        <v>1703</v>
      </c>
      <c r="C464" s="13" t="s">
        <v>25</v>
      </c>
      <c r="D464" s="13">
        <v>3</v>
      </c>
      <c r="E464" s="13">
        <v>30281</v>
      </c>
      <c r="F464" s="13">
        <v>8.1198197E-2</v>
      </c>
      <c r="G464" s="13">
        <v>23718</v>
      </c>
      <c r="H464" s="14">
        <v>8.7737210100000004E-2</v>
      </c>
      <c r="I464" s="14">
        <v>6.5390131000000002E-3</v>
      </c>
      <c r="J464" s="14">
        <v>1.0805315063000001</v>
      </c>
      <c r="K464" s="14">
        <v>7.7453055500000006E-2</v>
      </c>
      <c r="L464" s="14">
        <v>5.0646649999999997E-4</v>
      </c>
      <c r="M464" s="14">
        <v>2.5495764000000001E-3</v>
      </c>
      <c r="N464" s="15" t="str">
        <f t="shared" si="11"/>
        <v/>
      </c>
    </row>
    <row r="465" spans="2:14" x14ac:dyDescent="0.15">
      <c r="B465" s="12">
        <v>1703</v>
      </c>
      <c r="C465" s="13" t="s">
        <v>25</v>
      </c>
      <c r="D465" s="13">
        <v>4</v>
      </c>
      <c r="E465" s="13">
        <v>88</v>
      </c>
      <c r="F465" s="13">
        <v>2.359711E-4</v>
      </c>
      <c r="G465" s="13">
        <v>79</v>
      </c>
      <c r="H465" s="14">
        <v>2.9223539999999998E-4</v>
      </c>
      <c r="I465" s="14">
        <v>5.6264300000000003E-5</v>
      </c>
      <c r="J465" s="14">
        <v>1.2384372383</v>
      </c>
      <c r="K465" s="14">
        <v>0.21385029310000001</v>
      </c>
      <c r="L465" s="14">
        <v>1.20321E-5</v>
      </c>
      <c r="M465" s="14">
        <v>2.5616085000000001E-3</v>
      </c>
      <c r="N465" s="15" t="str">
        <f t="shared" si="11"/>
        <v/>
      </c>
    </row>
    <row r="466" spans="2:14" x14ac:dyDescent="0.15">
      <c r="B466" s="12">
        <v>1703</v>
      </c>
      <c r="C466" s="13" t="s">
        <v>25</v>
      </c>
      <c r="D466" s="13">
        <v>5</v>
      </c>
      <c r="E466" s="13">
        <v>79</v>
      </c>
      <c r="F466" s="13">
        <v>2.1183770000000001E-4</v>
      </c>
      <c r="G466" s="13">
        <v>44</v>
      </c>
      <c r="H466" s="14">
        <v>1.62764E-4</v>
      </c>
      <c r="I466" s="14">
        <v>-4.9073999999999998E-5</v>
      </c>
      <c r="J466" s="14">
        <v>0.76834305189999996</v>
      </c>
      <c r="K466" s="14">
        <v>-0.26351896299999999</v>
      </c>
      <c r="L466" s="14">
        <v>1.29318E-5</v>
      </c>
      <c r="M466" s="14">
        <v>2.5745402999999998E-3</v>
      </c>
      <c r="N466" s="15" t="str">
        <f t="shared" si="11"/>
        <v/>
      </c>
    </row>
    <row r="467" spans="2:14" x14ac:dyDescent="0.15">
      <c r="B467" s="12">
        <v>1703</v>
      </c>
      <c r="C467" s="13" t="s">
        <v>26</v>
      </c>
      <c r="D467" s="13">
        <v>1</v>
      </c>
      <c r="E467" s="13">
        <v>263369</v>
      </c>
      <c r="F467" s="13">
        <v>0.70622132479999999</v>
      </c>
      <c r="G467" s="13">
        <v>184206</v>
      </c>
      <c r="H467" s="14">
        <v>0.681411608</v>
      </c>
      <c r="I467" s="14">
        <v>-2.4809716999999998E-2</v>
      </c>
      <c r="J467" s="14">
        <v>0.96486977110000005</v>
      </c>
      <c r="K467" s="14">
        <v>-3.5762138999999998E-2</v>
      </c>
      <c r="L467" s="14">
        <v>8.8724850000000005E-4</v>
      </c>
      <c r="M467" s="14">
        <v>8.8724850000000005E-4</v>
      </c>
      <c r="N467" s="15">
        <f t="shared" si="11"/>
        <v>3.7356754000000001E-3</v>
      </c>
    </row>
    <row r="468" spans="2:14" x14ac:dyDescent="0.15">
      <c r="B468" s="12">
        <v>1703</v>
      </c>
      <c r="C468" s="13" t="s">
        <v>26</v>
      </c>
      <c r="D468" s="13">
        <v>2</v>
      </c>
      <c r="E468" s="13">
        <v>55567</v>
      </c>
      <c r="F468" s="13">
        <v>0.14900235170000001</v>
      </c>
      <c r="G468" s="13">
        <v>45000</v>
      </c>
      <c r="H468" s="14">
        <v>0.16646321159999999</v>
      </c>
      <c r="I468" s="14">
        <v>1.7460860000000002E-2</v>
      </c>
      <c r="J468" s="14">
        <v>1.1171851301</v>
      </c>
      <c r="K468" s="14">
        <v>0.110812245</v>
      </c>
      <c r="L468" s="14">
        <v>1.9348771E-3</v>
      </c>
      <c r="M468" s="14">
        <v>2.8221256000000002E-3</v>
      </c>
      <c r="N468" s="15" t="str">
        <f t="shared" si="11"/>
        <v/>
      </c>
    </row>
    <row r="469" spans="2:14" x14ac:dyDescent="0.15">
      <c r="B469" s="12">
        <v>1703</v>
      </c>
      <c r="C469" s="13" t="s">
        <v>26</v>
      </c>
      <c r="D469" s="13">
        <v>3</v>
      </c>
      <c r="E469" s="13">
        <v>25748</v>
      </c>
      <c r="F469" s="13">
        <v>6.90430031E-2</v>
      </c>
      <c r="G469" s="13">
        <v>19395</v>
      </c>
      <c r="H469" s="14">
        <v>7.17456442E-2</v>
      </c>
      <c r="I469" s="14">
        <v>2.7026412000000001E-3</v>
      </c>
      <c r="J469" s="14">
        <v>1.0391443164</v>
      </c>
      <c r="K469" s="14">
        <v>3.83976018E-2</v>
      </c>
      <c r="L469" s="14">
        <v>1.0377489999999999E-4</v>
      </c>
      <c r="M469" s="14">
        <v>2.9259006000000001E-3</v>
      </c>
      <c r="N469" s="15" t="str">
        <f t="shared" si="11"/>
        <v/>
      </c>
    </row>
    <row r="470" spans="2:14" x14ac:dyDescent="0.15">
      <c r="B470" s="12">
        <v>1703</v>
      </c>
      <c r="C470" s="13" t="s">
        <v>26</v>
      </c>
      <c r="D470" s="13">
        <v>4</v>
      </c>
      <c r="E470" s="13">
        <v>12726</v>
      </c>
      <c r="F470" s="13">
        <v>3.4124640999999997E-2</v>
      </c>
      <c r="G470" s="13">
        <v>8902</v>
      </c>
      <c r="H470" s="14">
        <v>3.2930122399999998E-2</v>
      </c>
      <c r="I470" s="14">
        <v>-1.194519E-3</v>
      </c>
      <c r="J470" s="14">
        <v>0.96499542449999998</v>
      </c>
      <c r="K470" s="14">
        <v>-3.5631918999999998E-2</v>
      </c>
      <c r="L470" s="14">
        <v>4.2562999999999999E-5</v>
      </c>
      <c r="M470" s="14">
        <v>2.9684635999999999E-3</v>
      </c>
      <c r="N470" s="15" t="str">
        <f t="shared" si="11"/>
        <v/>
      </c>
    </row>
    <row r="471" spans="2:14" x14ac:dyDescent="0.15">
      <c r="B471" s="12">
        <v>1703</v>
      </c>
      <c r="C471" s="13" t="s">
        <v>26</v>
      </c>
      <c r="D471" s="13">
        <v>5</v>
      </c>
      <c r="E471" s="13">
        <v>15517</v>
      </c>
      <c r="F471" s="13">
        <v>4.1608679400000001E-2</v>
      </c>
      <c r="G471" s="13">
        <v>12827</v>
      </c>
      <c r="H471" s="14">
        <v>4.7449413699999998E-2</v>
      </c>
      <c r="I471" s="14">
        <v>5.8407342000000003E-3</v>
      </c>
      <c r="J471" s="14">
        <v>1.1403729777</v>
      </c>
      <c r="K471" s="14">
        <v>0.13135538229999999</v>
      </c>
      <c r="L471" s="14">
        <v>7.6721190000000005E-4</v>
      </c>
      <c r="M471" s="14">
        <v>3.7356754000000001E-3</v>
      </c>
      <c r="N471" s="15" t="str">
        <f t="shared" si="11"/>
        <v/>
      </c>
    </row>
    <row r="472" spans="2:14" x14ac:dyDescent="0.15">
      <c r="B472" s="12">
        <v>1703</v>
      </c>
      <c r="C472" s="13" t="s">
        <v>27</v>
      </c>
      <c r="D472" s="13">
        <v>1</v>
      </c>
      <c r="E472" s="13">
        <v>292837</v>
      </c>
      <c r="F472" s="13">
        <v>0.78523947049999998</v>
      </c>
      <c r="G472" s="13">
        <v>137345</v>
      </c>
      <c r="H472" s="14">
        <v>0.5080642178</v>
      </c>
      <c r="I472" s="14">
        <v>-0.27717525300000001</v>
      </c>
      <c r="J472" s="14">
        <v>0.64701818609999995</v>
      </c>
      <c r="K472" s="14">
        <v>-0.435380877</v>
      </c>
      <c r="L472" s="14">
        <v>0.1206768045</v>
      </c>
      <c r="M472" s="14">
        <v>0.1206768045</v>
      </c>
      <c r="N472" s="15">
        <f t="shared" si="11"/>
        <v>0.40705268760000002</v>
      </c>
    </row>
    <row r="473" spans="2:14" x14ac:dyDescent="0.15">
      <c r="B473" s="12">
        <v>1703</v>
      </c>
      <c r="C473" s="13" t="s">
        <v>27</v>
      </c>
      <c r="D473" s="13">
        <v>2</v>
      </c>
      <c r="E473" s="13">
        <v>72846</v>
      </c>
      <c r="F473" s="13">
        <v>0.1953358164</v>
      </c>
      <c r="G473" s="13">
        <v>102690</v>
      </c>
      <c r="H473" s="14">
        <v>0.37986904890000001</v>
      </c>
      <c r="I473" s="14">
        <v>0.18453323250000001</v>
      </c>
      <c r="J473" s="14">
        <v>1.9446973727000001</v>
      </c>
      <c r="K473" s="14">
        <v>0.66510637250000004</v>
      </c>
      <c r="L473" s="14">
        <v>0.12273422890000001</v>
      </c>
      <c r="M473" s="14">
        <v>0.2434110334</v>
      </c>
      <c r="N473" s="15" t="str">
        <f t="shared" si="11"/>
        <v/>
      </c>
    </row>
    <row r="474" spans="2:14" x14ac:dyDescent="0.15">
      <c r="B474" s="12">
        <v>1703</v>
      </c>
      <c r="C474" s="13" t="s">
        <v>27</v>
      </c>
      <c r="D474" s="13">
        <v>3</v>
      </c>
      <c r="E474" s="13">
        <v>6629</v>
      </c>
      <c r="F474" s="13">
        <v>1.7775596800000001E-2</v>
      </c>
      <c r="G474" s="13">
        <v>26532</v>
      </c>
      <c r="H474" s="14">
        <v>9.8146709600000007E-2</v>
      </c>
      <c r="I474" s="14">
        <v>8.0371112699999997E-2</v>
      </c>
      <c r="J474" s="14">
        <v>5.5214297726000003</v>
      </c>
      <c r="K474" s="14">
        <v>1.7086368434999999</v>
      </c>
      <c r="L474" s="14">
        <v>0.13732504440000001</v>
      </c>
      <c r="M474" s="14">
        <v>0.38073607780000002</v>
      </c>
      <c r="N474" s="15" t="str">
        <f t="shared" si="11"/>
        <v/>
      </c>
    </row>
    <row r="475" spans="2:14" x14ac:dyDescent="0.15">
      <c r="B475" s="12">
        <v>1703</v>
      </c>
      <c r="C475" s="13" t="s">
        <v>27</v>
      </c>
      <c r="D475" s="13">
        <v>4</v>
      </c>
      <c r="E475" s="13">
        <v>564</v>
      </c>
      <c r="F475" s="13">
        <v>1.5123603E-3</v>
      </c>
      <c r="G475" s="13">
        <v>3301</v>
      </c>
      <c r="H475" s="14">
        <v>1.2211001399999999E-2</v>
      </c>
      <c r="I475" s="14">
        <v>1.0698641E-2</v>
      </c>
      <c r="J475" s="14">
        <v>8.0741349422000006</v>
      </c>
      <c r="K475" s="14">
        <v>2.0886657354999998</v>
      </c>
      <c r="L475" s="14">
        <v>2.2345884999999999E-2</v>
      </c>
      <c r="M475" s="14">
        <v>0.40308196270000002</v>
      </c>
      <c r="N475" s="15" t="str">
        <f t="shared" si="11"/>
        <v/>
      </c>
    </row>
    <row r="476" spans="2:14" x14ac:dyDescent="0.15">
      <c r="B476" s="12">
        <v>1703</v>
      </c>
      <c r="C476" s="13" t="s">
        <v>27</v>
      </c>
      <c r="D476" s="13">
        <v>5</v>
      </c>
      <c r="E476" s="13">
        <v>51</v>
      </c>
      <c r="F476" s="13">
        <v>1.36756E-4</v>
      </c>
      <c r="G476" s="13">
        <v>462</v>
      </c>
      <c r="H476" s="14">
        <v>1.7090223E-3</v>
      </c>
      <c r="I476" s="14">
        <v>1.5722663E-3</v>
      </c>
      <c r="J476" s="14">
        <v>12.496873755999999</v>
      </c>
      <c r="K476" s="14">
        <v>2.5254785135</v>
      </c>
      <c r="L476" s="14">
        <v>3.9707248000000004E-3</v>
      </c>
      <c r="M476" s="14">
        <v>0.40705268750000001</v>
      </c>
      <c r="N476" s="15" t="str">
        <f t="shared" si="11"/>
        <v/>
      </c>
    </row>
    <row r="477" spans="2:14" x14ac:dyDescent="0.15">
      <c r="B477" s="12">
        <v>1703</v>
      </c>
      <c r="C477" s="13" t="s">
        <v>28</v>
      </c>
      <c r="D477" s="13">
        <v>1</v>
      </c>
      <c r="E477" s="13">
        <v>219586</v>
      </c>
      <c r="F477" s="13">
        <v>0.58881765060000002</v>
      </c>
      <c r="G477" s="13">
        <v>168127</v>
      </c>
      <c r="H477" s="14">
        <v>0.62193245289999999</v>
      </c>
      <c r="I477" s="14">
        <v>3.3114802300000003E-2</v>
      </c>
      <c r="J477" s="14">
        <v>1.0562394865</v>
      </c>
      <c r="K477" s="14">
        <v>5.4714946E-2</v>
      </c>
      <c r="L477" s="14">
        <v>1.8118746E-3</v>
      </c>
      <c r="M477" s="14">
        <v>1.8118746E-3</v>
      </c>
      <c r="N477" s="15">
        <f t="shared" si="11"/>
        <v>8.3240186999999997E-3</v>
      </c>
    </row>
    <row r="478" spans="2:14" x14ac:dyDescent="0.15">
      <c r="B478" s="12">
        <v>1703</v>
      </c>
      <c r="C478" s="13" t="s">
        <v>28</v>
      </c>
      <c r="D478" s="13">
        <v>2</v>
      </c>
      <c r="E478" s="13">
        <v>72431</v>
      </c>
      <c r="F478" s="13">
        <v>0.19422299809999999</v>
      </c>
      <c r="G478" s="13">
        <v>44620</v>
      </c>
      <c r="H478" s="14">
        <v>0.16505752230000001</v>
      </c>
      <c r="I478" s="14">
        <v>-2.9165475999999999E-2</v>
      </c>
      <c r="J478" s="14">
        <v>0.84983510669999995</v>
      </c>
      <c r="K478" s="14">
        <v>-0.16271294</v>
      </c>
      <c r="L478" s="14">
        <v>4.7456002999999997E-3</v>
      </c>
      <c r="M478" s="14">
        <v>6.5574748999999996E-3</v>
      </c>
      <c r="N478" s="15" t="str">
        <f t="shared" si="11"/>
        <v/>
      </c>
    </row>
    <row r="479" spans="2:14" x14ac:dyDescent="0.15">
      <c r="B479" s="12">
        <v>1703</v>
      </c>
      <c r="C479" s="13" t="s">
        <v>28</v>
      </c>
      <c r="D479" s="13">
        <v>3</v>
      </c>
      <c r="E479" s="13">
        <v>34196</v>
      </c>
      <c r="F479" s="13">
        <v>9.1696230099999998E-2</v>
      </c>
      <c r="G479" s="13">
        <v>22392</v>
      </c>
      <c r="H479" s="14">
        <v>8.2832094100000003E-2</v>
      </c>
      <c r="I479" s="14">
        <v>-8.8641359999999999E-3</v>
      </c>
      <c r="J479" s="14">
        <v>0.9033315113</v>
      </c>
      <c r="K479" s="14">
        <v>-0.101665671</v>
      </c>
      <c r="L479" s="14">
        <v>9.0117829999999998E-4</v>
      </c>
      <c r="M479" s="14">
        <v>7.4586532999999997E-3</v>
      </c>
      <c r="N479" s="15" t="str">
        <f t="shared" si="11"/>
        <v/>
      </c>
    </row>
    <row r="480" spans="2:14" x14ac:dyDescent="0.15">
      <c r="B480" s="12">
        <v>1703</v>
      </c>
      <c r="C480" s="13" t="s">
        <v>28</v>
      </c>
      <c r="D480" s="13">
        <v>4</v>
      </c>
      <c r="E480" s="13">
        <v>18935</v>
      </c>
      <c r="F480" s="13">
        <v>5.0774012100000002E-2</v>
      </c>
      <c r="G480" s="13">
        <v>13017</v>
      </c>
      <c r="H480" s="14">
        <v>4.8152258400000002E-2</v>
      </c>
      <c r="I480" s="14">
        <v>-2.621754E-3</v>
      </c>
      <c r="J480" s="14">
        <v>0.94836425930000001</v>
      </c>
      <c r="K480" s="14">
        <v>-5.3016610999999998E-2</v>
      </c>
      <c r="L480" s="14">
        <v>1.3899649999999999E-4</v>
      </c>
      <c r="M480" s="14">
        <v>7.5976498E-3</v>
      </c>
      <c r="N480" s="15" t="str">
        <f t="shared" si="11"/>
        <v/>
      </c>
    </row>
    <row r="481" spans="2:14" x14ac:dyDescent="0.15">
      <c r="B481" s="12">
        <v>1703</v>
      </c>
      <c r="C481" s="13" t="s">
        <v>28</v>
      </c>
      <c r="D481" s="13">
        <v>5</v>
      </c>
      <c r="E481" s="13">
        <v>27779</v>
      </c>
      <c r="F481" s="13">
        <v>7.4489109100000006E-2</v>
      </c>
      <c r="G481" s="13">
        <v>22174</v>
      </c>
      <c r="H481" s="14">
        <v>8.2025672300000005E-2</v>
      </c>
      <c r="I481" s="14">
        <v>7.5365631999999997E-3</v>
      </c>
      <c r="J481" s="14">
        <v>1.1011767128000001</v>
      </c>
      <c r="K481" s="14">
        <v>9.6379346899999996E-2</v>
      </c>
      <c r="L481" s="14">
        <v>7.2636900000000004E-4</v>
      </c>
      <c r="M481" s="14">
        <v>8.3240187999999993E-3</v>
      </c>
      <c r="N481" s="15" t="str">
        <f t="shared" si="11"/>
        <v/>
      </c>
    </row>
    <row r="482" spans="2:14" x14ac:dyDescent="0.15">
      <c r="B482" s="12">
        <v>1703</v>
      </c>
      <c r="C482" s="13" t="s">
        <v>29</v>
      </c>
      <c r="D482" s="13">
        <v>1</v>
      </c>
      <c r="E482" s="13">
        <v>203738</v>
      </c>
      <c r="F482" s="13">
        <v>0.54632139800000001</v>
      </c>
      <c r="G482" s="13">
        <v>166682</v>
      </c>
      <c r="H482" s="14">
        <v>0.6165871342</v>
      </c>
      <c r="I482" s="14">
        <v>7.0265736199999998E-2</v>
      </c>
      <c r="J482" s="14">
        <v>1.1286161159000001</v>
      </c>
      <c r="K482" s="14">
        <v>0.120992206</v>
      </c>
      <c r="L482" s="14">
        <v>8.5016064000000002E-3</v>
      </c>
      <c r="M482" s="14">
        <v>8.5016064000000002E-3</v>
      </c>
      <c r="N482" s="15">
        <f t="shared" si="11"/>
        <v>2.1922574269799999E-2</v>
      </c>
    </row>
    <row r="483" spans="2:14" x14ac:dyDescent="0.15">
      <c r="B483" s="12">
        <v>1703</v>
      </c>
      <c r="C483" s="13" t="s">
        <v>29</v>
      </c>
      <c r="D483" s="13">
        <v>2</v>
      </c>
      <c r="E483" s="13">
        <v>84902</v>
      </c>
      <c r="F483" s="13">
        <v>0.2276638591</v>
      </c>
      <c r="G483" s="13">
        <v>49646</v>
      </c>
      <c r="H483" s="14">
        <v>0.18364961339999999</v>
      </c>
      <c r="I483" s="14">
        <v>-4.4014246E-2</v>
      </c>
      <c r="J483" s="14">
        <v>0.80667003589999997</v>
      </c>
      <c r="K483" s="14">
        <v>-0.21484057200000001</v>
      </c>
      <c r="L483" s="14">
        <v>9.4560457000000004E-3</v>
      </c>
      <c r="M483" s="14">
        <v>1.7957652099999999E-2</v>
      </c>
      <c r="N483" s="15" t="str">
        <f t="shared" si="11"/>
        <v/>
      </c>
    </row>
    <row r="484" spans="2:14" x14ac:dyDescent="0.15">
      <c r="B484" s="12">
        <v>1703</v>
      </c>
      <c r="C484" s="13" t="s">
        <v>29</v>
      </c>
      <c r="D484" s="13">
        <v>3</v>
      </c>
      <c r="E484" s="13">
        <v>49534</v>
      </c>
      <c r="F484" s="13">
        <v>0.13282492279999999</v>
      </c>
      <c r="G484" s="13">
        <v>30355</v>
      </c>
      <c r="H484" s="14">
        <v>0.1122886842</v>
      </c>
      <c r="I484" s="14">
        <v>-2.0536239000000001E-2</v>
      </c>
      <c r="J484" s="14">
        <v>0.84538866499999998</v>
      </c>
      <c r="K484" s="14">
        <v>-0.16795879899999999</v>
      </c>
      <c r="L484" s="14">
        <v>3.4492419999999999E-3</v>
      </c>
      <c r="M484" s="14">
        <v>2.1406894100000001E-2</v>
      </c>
      <c r="N484" s="15" t="str">
        <f t="shared" si="11"/>
        <v/>
      </c>
    </row>
    <row r="485" spans="2:14" x14ac:dyDescent="0.15">
      <c r="B485" s="12">
        <v>1703</v>
      </c>
      <c r="C485" s="13" t="s">
        <v>29</v>
      </c>
      <c r="D485" s="13">
        <v>4</v>
      </c>
      <c r="E485" s="13">
        <v>22014</v>
      </c>
      <c r="F485" s="13">
        <v>5.9030319599999999E-2</v>
      </c>
      <c r="G485" s="13">
        <v>14506</v>
      </c>
      <c r="H485" s="14">
        <v>5.3660341100000002E-2</v>
      </c>
      <c r="I485" s="14">
        <v>-5.3699790000000004E-3</v>
      </c>
      <c r="J485" s="14">
        <v>0.90903016319999996</v>
      </c>
      <c r="K485" s="14">
        <v>-9.5377003000000002E-2</v>
      </c>
      <c r="L485" s="14">
        <v>5.1217250000000004E-4</v>
      </c>
      <c r="M485" s="14">
        <v>2.1919066599999999E-2</v>
      </c>
      <c r="N485" s="15" t="str">
        <f t="shared" si="11"/>
        <v/>
      </c>
    </row>
    <row r="486" spans="2:14" x14ac:dyDescent="0.15">
      <c r="B486" s="12">
        <v>1703</v>
      </c>
      <c r="C486" s="13" t="s">
        <v>29</v>
      </c>
      <c r="D486" s="13">
        <v>5</v>
      </c>
      <c r="E486" s="13">
        <v>12739</v>
      </c>
      <c r="F486" s="13">
        <v>3.4159500400000001E-2</v>
      </c>
      <c r="G486" s="13">
        <v>9141</v>
      </c>
      <c r="H486" s="14">
        <v>3.3814227099999997E-2</v>
      </c>
      <c r="I486" s="14">
        <v>-3.45273E-4</v>
      </c>
      <c r="J486" s="14">
        <v>0.98989231909999997</v>
      </c>
      <c r="K486" s="14">
        <v>-1.0159110000000001E-2</v>
      </c>
      <c r="L486" s="14">
        <v>3.5076698E-6</v>
      </c>
      <c r="M486" s="14">
        <v>2.1922574199999999E-2</v>
      </c>
      <c r="N486" s="15" t="str">
        <f t="shared" si="11"/>
        <v/>
      </c>
    </row>
    <row r="487" spans="2:14" x14ac:dyDescent="0.15">
      <c r="B487" s="12">
        <v>1703</v>
      </c>
      <c r="C487" s="13" t="s">
        <v>30</v>
      </c>
      <c r="D487" s="13">
        <v>1</v>
      </c>
      <c r="E487" s="13">
        <v>67696</v>
      </c>
      <c r="F487" s="13">
        <v>0.18152614319999999</v>
      </c>
      <c r="G487" s="13">
        <v>51129</v>
      </c>
      <c r="H487" s="14">
        <v>0.18913550109999999</v>
      </c>
      <c r="I487" s="14">
        <v>7.6093578999999996E-3</v>
      </c>
      <c r="J487" s="14">
        <v>1.0419187988</v>
      </c>
      <c r="K487" s="14">
        <v>4.1064012099999998E-2</v>
      </c>
      <c r="L487" s="14">
        <v>3.1247080000000002E-4</v>
      </c>
      <c r="M487" s="14">
        <v>3.1247080000000002E-4</v>
      </c>
      <c r="N487" s="15">
        <f t="shared" si="11"/>
        <v>5.6378198999999995E-3</v>
      </c>
    </row>
    <row r="488" spans="2:14" x14ac:dyDescent="0.15">
      <c r="B488" s="12">
        <v>1703</v>
      </c>
      <c r="C488" s="13" t="s">
        <v>30</v>
      </c>
      <c r="D488" s="13">
        <v>2</v>
      </c>
      <c r="E488" s="13">
        <v>91115</v>
      </c>
      <c r="F488" s="13">
        <v>0.2443239562</v>
      </c>
      <c r="G488" s="13">
        <v>65114</v>
      </c>
      <c r="H488" s="14">
        <v>0.24086856800000001</v>
      </c>
      <c r="I488" s="14">
        <v>-3.4553880000000002E-3</v>
      </c>
      <c r="J488" s="14">
        <v>0.98585735029999999</v>
      </c>
      <c r="K488" s="14">
        <v>-1.424361E-2</v>
      </c>
      <c r="L488" s="14">
        <v>4.92172E-5</v>
      </c>
      <c r="M488" s="14">
        <v>3.6168799999999998E-4</v>
      </c>
      <c r="N488" s="15" t="str">
        <f t="shared" si="11"/>
        <v/>
      </c>
    </row>
    <row r="489" spans="2:14" x14ac:dyDescent="0.15">
      <c r="B489" s="12">
        <v>1703</v>
      </c>
      <c r="C489" s="13" t="s">
        <v>30</v>
      </c>
      <c r="D489" s="13">
        <v>3</v>
      </c>
      <c r="E489" s="13">
        <v>175632</v>
      </c>
      <c r="F489" s="13">
        <v>0.47095544169999998</v>
      </c>
      <c r="G489" s="13">
        <v>121026</v>
      </c>
      <c r="H489" s="14">
        <v>0.44769725890000001</v>
      </c>
      <c r="I489" s="14">
        <v>-2.3258183000000002E-2</v>
      </c>
      <c r="J489" s="14">
        <v>0.95061489749999994</v>
      </c>
      <c r="K489" s="14">
        <v>-5.0646243000000001E-2</v>
      </c>
      <c r="L489" s="14">
        <v>1.1779396E-3</v>
      </c>
      <c r="M489" s="14">
        <v>1.5396275E-3</v>
      </c>
      <c r="N489" s="15" t="str">
        <f t="shared" si="11"/>
        <v/>
      </c>
    </row>
    <row r="490" spans="2:14" x14ac:dyDescent="0.15">
      <c r="B490" s="12">
        <v>1703</v>
      </c>
      <c r="C490" s="13" t="s">
        <v>30</v>
      </c>
      <c r="D490" s="13">
        <v>4</v>
      </c>
      <c r="E490" s="13">
        <v>38446</v>
      </c>
      <c r="F490" s="13">
        <v>0.1030925624</v>
      </c>
      <c r="G490" s="13">
        <v>32884</v>
      </c>
      <c r="H490" s="14">
        <v>0.12164391669999999</v>
      </c>
      <c r="I490" s="14">
        <v>1.85513543E-2</v>
      </c>
      <c r="J490" s="14">
        <v>1.1799485232</v>
      </c>
      <c r="K490" s="14">
        <v>0.1654708131</v>
      </c>
      <c r="L490" s="14">
        <v>3.0697076999999999E-3</v>
      </c>
      <c r="M490" s="14">
        <v>4.6093352000000001E-3</v>
      </c>
      <c r="N490" s="15" t="str">
        <f t="shared" si="11"/>
        <v/>
      </c>
    </row>
    <row r="491" spans="2:14" x14ac:dyDescent="0.15">
      <c r="B491" s="12">
        <v>1703</v>
      </c>
      <c r="C491" s="13" t="s">
        <v>30</v>
      </c>
      <c r="D491" s="13">
        <v>5</v>
      </c>
      <c r="E491" s="13">
        <v>38</v>
      </c>
      <c r="F491" s="13">
        <v>1.018966E-4</v>
      </c>
      <c r="G491" s="13">
        <v>177</v>
      </c>
      <c r="H491" s="14">
        <v>6.5475530000000002E-4</v>
      </c>
      <c r="I491" s="14">
        <v>5.5285869999999995E-4</v>
      </c>
      <c r="J491" s="14">
        <v>6.4256823531</v>
      </c>
      <c r="K491" s="14">
        <v>1.860302828</v>
      </c>
      <c r="L491" s="14">
        <v>1.0284846000000001E-3</v>
      </c>
      <c r="M491" s="14">
        <v>5.6378197999999999E-3</v>
      </c>
      <c r="N491" s="15" t="str">
        <f t="shared" si="11"/>
        <v/>
      </c>
    </row>
    <row r="492" spans="2:14" x14ac:dyDescent="0.15">
      <c r="B492" s="12">
        <v>1703</v>
      </c>
      <c r="C492" s="13" t="s">
        <v>31</v>
      </c>
      <c r="D492" s="13">
        <v>1</v>
      </c>
      <c r="E492" s="13">
        <v>150328</v>
      </c>
      <c r="F492" s="13">
        <v>0.4031030202</v>
      </c>
      <c r="G492" s="13">
        <v>98724</v>
      </c>
      <c r="H492" s="14">
        <v>0.36519809120000002</v>
      </c>
      <c r="I492" s="14">
        <v>-3.7904928999999997E-2</v>
      </c>
      <c r="J492" s="14">
        <v>0.90596714229999997</v>
      </c>
      <c r="K492" s="14">
        <v>-9.8752240000000005E-2</v>
      </c>
      <c r="L492" s="14">
        <v>3.7431967000000001E-3</v>
      </c>
      <c r="M492" s="14">
        <v>3.7431967000000001E-3</v>
      </c>
      <c r="N492" s="15">
        <f t="shared" si="11"/>
        <v>0.1000078192</v>
      </c>
    </row>
    <row r="493" spans="2:14" x14ac:dyDescent="0.15">
      <c r="B493" s="12">
        <v>1703</v>
      </c>
      <c r="C493" s="13" t="s">
        <v>31</v>
      </c>
      <c r="D493" s="13">
        <v>2</v>
      </c>
      <c r="E493" s="13">
        <v>63579</v>
      </c>
      <c r="F493" s="13">
        <v>0.17048644909999999</v>
      </c>
      <c r="G493" s="13">
        <v>37727</v>
      </c>
      <c r="H493" s="14">
        <v>0.13955905739999999</v>
      </c>
      <c r="I493" s="14">
        <v>-3.0927392000000001E-2</v>
      </c>
      <c r="J493" s="14">
        <v>0.81859325589999998</v>
      </c>
      <c r="K493" s="14">
        <v>-0.20016795400000001</v>
      </c>
      <c r="L493" s="14">
        <v>6.1906727000000002E-3</v>
      </c>
      <c r="M493" s="14">
        <v>9.9338693000000002E-3</v>
      </c>
      <c r="N493" s="15" t="str">
        <f t="shared" si="11"/>
        <v/>
      </c>
    </row>
    <row r="494" spans="2:14" x14ac:dyDescent="0.15">
      <c r="B494" s="12">
        <v>1703</v>
      </c>
      <c r="C494" s="13" t="s">
        <v>31</v>
      </c>
      <c r="D494" s="13">
        <v>3</v>
      </c>
      <c r="E494" s="13">
        <v>70763</v>
      </c>
      <c r="F494" s="13">
        <v>0.18975027280000001</v>
      </c>
      <c r="G494" s="13">
        <v>41345</v>
      </c>
      <c r="H494" s="14">
        <v>0.15294269969999999</v>
      </c>
      <c r="I494" s="14">
        <v>-3.6807573000000003E-2</v>
      </c>
      <c r="J494" s="14">
        <v>0.80602097360000002</v>
      </c>
      <c r="K494" s="14">
        <v>-0.21564551500000001</v>
      </c>
      <c r="L494" s="14">
        <v>7.9373880999999997E-3</v>
      </c>
      <c r="M494" s="14">
        <v>1.78712574E-2</v>
      </c>
      <c r="N494" s="15" t="str">
        <f t="shared" si="11"/>
        <v/>
      </c>
    </row>
    <row r="495" spans="2:14" x14ac:dyDescent="0.15">
      <c r="B495" s="12">
        <v>1703</v>
      </c>
      <c r="C495" s="13" t="s">
        <v>31</v>
      </c>
      <c r="D495" s="13">
        <v>4</v>
      </c>
      <c r="E495" s="13">
        <v>56520</v>
      </c>
      <c r="F495" s="13">
        <v>0.15155781160000001</v>
      </c>
      <c r="G495" s="13">
        <v>41602</v>
      </c>
      <c r="H495" s="14">
        <v>0.15389338960000001</v>
      </c>
      <c r="I495" s="14">
        <v>2.335578E-3</v>
      </c>
      <c r="J495" s="14">
        <v>1.0154104757</v>
      </c>
      <c r="K495" s="14">
        <v>1.52929403E-2</v>
      </c>
      <c r="L495" s="14">
        <v>3.5717899999999999E-5</v>
      </c>
      <c r="M495" s="14">
        <v>1.7906975299999999E-2</v>
      </c>
      <c r="N495" s="15" t="str">
        <f t="shared" si="11"/>
        <v/>
      </c>
    </row>
    <row r="496" spans="2:14" x14ac:dyDescent="0.15">
      <c r="B496" s="12">
        <v>1703</v>
      </c>
      <c r="C496" s="13" t="s">
        <v>31</v>
      </c>
      <c r="D496" s="13">
        <v>5</v>
      </c>
      <c r="E496" s="13">
        <v>31737</v>
      </c>
      <c r="F496" s="13">
        <v>8.5102446299999995E-2</v>
      </c>
      <c r="G496" s="13">
        <v>50932</v>
      </c>
      <c r="H496" s="14">
        <v>0.18840676210000001</v>
      </c>
      <c r="I496" s="14">
        <v>0.1033043158</v>
      </c>
      <c r="J496" s="14">
        <v>2.2138818593999998</v>
      </c>
      <c r="K496" s="14">
        <v>0.79474747219999997</v>
      </c>
      <c r="L496" s="14">
        <v>8.2100843800000003E-2</v>
      </c>
      <c r="M496" s="14">
        <v>0.10000781910000001</v>
      </c>
      <c r="N496" s="15" t="str">
        <f t="shared" si="11"/>
        <v/>
      </c>
    </row>
    <row r="497" spans="2:14" x14ac:dyDescent="0.15">
      <c r="B497" s="12">
        <v>1703</v>
      </c>
      <c r="C497" s="13" t="s">
        <v>32</v>
      </c>
      <c r="D497" s="13">
        <v>1</v>
      </c>
      <c r="E497" s="13">
        <v>372664</v>
      </c>
      <c r="F497" s="13">
        <v>0.99929476809999995</v>
      </c>
      <c r="G497" s="13">
        <v>270157</v>
      </c>
      <c r="H497" s="14">
        <v>0.99936004140000001</v>
      </c>
      <c r="I497" s="14">
        <v>6.5273300000000004E-5</v>
      </c>
      <c r="J497" s="14">
        <v>1.0000653194</v>
      </c>
      <c r="K497" s="14">
        <v>6.5317199999999999E-5</v>
      </c>
      <c r="L497" s="14">
        <v>4.2634693999999998E-9</v>
      </c>
      <c r="M497" s="14">
        <v>4.2634693999999998E-9</v>
      </c>
      <c r="N497" s="15">
        <f t="shared" si="11"/>
        <v>1.5632085699399998E-5</v>
      </c>
    </row>
    <row r="498" spans="2:14" x14ac:dyDescent="0.15">
      <c r="B498" s="12">
        <v>1703</v>
      </c>
      <c r="C498" s="13" t="s">
        <v>32</v>
      </c>
      <c r="D498" s="13">
        <v>2</v>
      </c>
      <c r="E498" s="13">
        <v>206</v>
      </c>
      <c r="F498" s="13">
        <v>5.5238689999999996E-4</v>
      </c>
      <c r="G498" s="13">
        <v>141</v>
      </c>
      <c r="H498" s="14">
        <v>5.2158469999999998E-4</v>
      </c>
      <c r="I498" s="14">
        <v>-3.0802000000000001E-5</v>
      </c>
      <c r="J498" s="14">
        <v>0.94423800250000001</v>
      </c>
      <c r="K498" s="14">
        <v>-5.7377022999999999E-2</v>
      </c>
      <c r="L498" s="14">
        <v>1.7673384999999999E-6</v>
      </c>
      <c r="M498" s="14">
        <v>1.7716019E-6</v>
      </c>
      <c r="N498" s="15" t="str">
        <f t="shared" si="11"/>
        <v/>
      </c>
    </row>
    <row r="499" spans="2:14" x14ac:dyDescent="0.15">
      <c r="B499" s="12">
        <v>1703</v>
      </c>
      <c r="C499" s="13" t="s">
        <v>32</v>
      </c>
      <c r="D499" s="13">
        <v>3</v>
      </c>
      <c r="E499" s="13">
        <v>26</v>
      </c>
      <c r="F499" s="13">
        <v>6.9718699999999994E-5</v>
      </c>
      <c r="G499" s="13">
        <v>17</v>
      </c>
      <c r="H499" s="14">
        <v>6.2886100000000001E-5</v>
      </c>
      <c r="I499" s="14">
        <v>-6.8326359999999997E-6</v>
      </c>
      <c r="J499" s="14">
        <v>0.90199713169999995</v>
      </c>
      <c r="K499" s="14">
        <v>-0.103143939</v>
      </c>
      <c r="L499" s="14">
        <v>7.0474502999999998E-7</v>
      </c>
      <c r="M499" s="14">
        <v>2.4763470000000001E-6</v>
      </c>
      <c r="N499" s="15" t="str">
        <f t="shared" si="11"/>
        <v/>
      </c>
    </row>
    <row r="500" spans="2:14" x14ac:dyDescent="0.15">
      <c r="B500" s="12">
        <v>1703</v>
      </c>
      <c r="C500" s="13" t="s">
        <v>32</v>
      </c>
      <c r="D500" s="13">
        <v>4</v>
      </c>
      <c r="E500" s="13">
        <v>16</v>
      </c>
      <c r="F500" s="13">
        <v>4.2903800000000001E-5</v>
      </c>
      <c r="G500" s="13">
        <v>9</v>
      </c>
      <c r="H500" s="14">
        <v>3.32926E-5</v>
      </c>
      <c r="I500" s="14">
        <v>-9.6111970000000005E-6</v>
      </c>
      <c r="J500" s="14">
        <v>0.77598282649999994</v>
      </c>
      <c r="K500" s="14">
        <v>-0.25362488999999999</v>
      </c>
      <c r="L500" s="14">
        <v>2.4376387E-6</v>
      </c>
      <c r="M500" s="14">
        <v>4.9139857000000001E-6</v>
      </c>
      <c r="N500" s="15" t="str">
        <f t="shared" si="11"/>
        <v/>
      </c>
    </row>
    <row r="501" spans="2:14" x14ac:dyDescent="0.15">
      <c r="B501" s="12">
        <v>1703</v>
      </c>
      <c r="C501" s="13" t="s">
        <v>32</v>
      </c>
      <c r="D501" s="13">
        <v>5</v>
      </c>
      <c r="E501" s="13">
        <v>15</v>
      </c>
      <c r="F501" s="13">
        <v>4.0222300000000003E-5</v>
      </c>
      <c r="G501" s="13">
        <v>6</v>
      </c>
      <c r="H501" s="14">
        <v>2.21951E-5</v>
      </c>
      <c r="I501" s="14">
        <v>-1.8026999999999999E-5</v>
      </c>
      <c r="J501" s="14">
        <v>0.55181000999999996</v>
      </c>
      <c r="K501" s="14">
        <v>-0.59455147699999999</v>
      </c>
      <c r="L501" s="14">
        <v>1.07181E-5</v>
      </c>
      <c r="M501" s="14">
        <v>1.5632099999999999E-5</v>
      </c>
      <c r="N501" s="15" t="str">
        <f t="shared" si="11"/>
        <v/>
      </c>
    </row>
    <row r="502" spans="2:14" x14ac:dyDescent="0.15">
      <c r="B502" s="12">
        <v>1703</v>
      </c>
      <c r="C502" s="13" t="s">
        <v>33</v>
      </c>
      <c r="D502" s="13">
        <v>1</v>
      </c>
      <c r="E502" s="13">
        <v>372671</v>
      </c>
      <c r="F502" s="13">
        <v>0.99931353860000005</v>
      </c>
      <c r="G502" s="13">
        <v>270160</v>
      </c>
      <c r="H502" s="14">
        <v>0.99937113899999996</v>
      </c>
      <c r="I502" s="14">
        <v>5.7600399999999998E-5</v>
      </c>
      <c r="J502" s="14">
        <v>1.0000576400000001</v>
      </c>
      <c r="K502" s="14">
        <v>5.76383E-5</v>
      </c>
      <c r="L502" s="14">
        <v>3.3199899000000002E-9</v>
      </c>
      <c r="M502" s="14">
        <v>3.3199899000000002E-9</v>
      </c>
      <c r="N502" s="15">
        <f t="shared" si="11"/>
        <v>1.2629770789899999E-5</v>
      </c>
    </row>
    <row r="503" spans="2:14" x14ac:dyDescent="0.15">
      <c r="B503" s="12">
        <v>1703</v>
      </c>
      <c r="C503" s="13" t="s">
        <v>33</v>
      </c>
      <c r="D503" s="13">
        <v>2</v>
      </c>
      <c r="E503" s="13">
        <v>202</v>
      </c>
      <c r="F503" s="13">
        <v>5.4166100000000003E-4</v>
      </c>
      <c r="G503" s="13">
        <v>140</v>
      </c>
      <c r="H503" s="14">
        <v>5.178855E-4</v>
      </c>
      <c r="I503" s="14">
        <v>-2.3774999999999999E-5</v>
      </c>
      <c r="J503" s="14">
        <v>0.95610645289999996</v>
      </c>
      <c r="K503" s="14">
        <v>-4.4886019999999999E-2</v>
      </c>
      <c r="L503" s="14">
        <v>1.0671839999999999E-6</v>
      </c>
      <c r="M503" s="14">
        <v>1.0705040000000001E-6</v>
      </c>
      <c r="N503" s="15" t="str">
        <f t="shared" si="11"/>
        <v/>
      </c>
    </row>
    <row r="504" spans="2:14" x14ac:dyDescent="0.15">
      <c r="B504" s="12">
        <v>1703</v>
      </c>
      <c r="C504" s="13" t="s">
        <v>33</v>
      </c>
      <c r="D504" s="13">
        <v>3</v>
      </c>
      <c r="E504" s="13">
        <v>25</v>
      </c>
      <c r="F504" s="13">
        <v>6.7037200000000003E-5</v>
      </c>
      <c r="G504" s="13">
        <v>15</v>
      </c>
      <c r="H504" s="14">
        <v>5.5487700000000001E-5</v>
      </c>
      <c r="I504" s="14">
        <v>-1.155E-5</v>
      </c>
      <c r="J504" s="14">
        <v>0.827715015</v>
      </c>
      <c r="K504" s="14">
        <v>-0.189086369</v>
      </c>
      <c r="L504" s="14">
        <v>2.1838552000000001E-6</v>
      </c>
      <c r="M504" s="14">
        <v>3.2543591999999999E-6</v>
      </c>
      <c r="N504" s="15" t="str">
        <f t="shared" si="11"/>
        <v/>
      </c>
    </row>
    <row r="505" spans="2:14" x14ac:dyDescent="0.15">
      <c r="B505" s="12">
        <v>1703</v>
      </c>
      <c r="C505" s="13" t="s">
        <v>33</v>
      </c>
      <c r="D505" s="13">
        <v>4</v>
      </c>
      <c r="E505" s="13">
        <v>15</v>
      </c>
      <c r="F505" s="13">
        <v>4.0222300000000003E-5</v>
      </c>
      <c r="G505" s="13">
        <v>9</v>
      </c>
      <c r="H505" s="14">
        <v>3.32926E-5</v>
      </c>
      <c r="I505" s="14">
        <v>-6.9297069999999999E-6</v>
      </c>
      <c r="J505" s="14">
        <v>0.827715015</v>
      </c>
      <c r="K505" s="14">
        <v>-0.189086369</v>
      </c>
      <c r="L505" s="14">
        <v>1.3103131000000001E-6</v>
      </c>
      <c r="M505" s="14">
        <v>4.5646723000000004E-6</v>
      </c>
      <c r="N505" s="15" t="str">
        <f t="shared" si="11"/>
        <v/>
      </c>
    </row>
    <row r="506" spans="2:14" x14ac:dyDescent="0.15">
      <c r="B506" s="12">
        <v>1703</v>
      </c>
      <c r="C506" s="13" t="s">
        <v>33</v>
      </c>
      <c r="D506" s="13">
        <v>5</v>
      </c>
      <c r="E506" s="13">
        <v>14</v>
      </c>
      <c r="F506" s="13">
        <v>3.7540899999999998E-5</v>
      </c>
      <c r="G506" s="13">
        <v>6</v>
      </c>
      <c r="H506" s="14">
        <v>2.21951E-5</v>
      </c>
      <c r="I506" s="14">
        <v>-1.5345999999999998E-5</v>
      </c>
      <c r="J506" s="14">
        <v>0.5912250107</v>
      </c>
      <c r="K506" s="14">
        <v>-0.52555860499999996</v>
      </c>
      <c r="L506" s="14">
        <v>8.0650984999999993E-6</v>
      </c>
      <c r="M506" s="14">
        <v>1.2629800000000001E-5</v>
      </c>
      <c r="N506" s="15" t="str">
        <f t="shared" si="11"/>
        <v/>
      </c>
    </row>
    <row r="507" spans="2:14" x14ac:dyDescent="0.15">
      <c r="B507" s="12">
        <v>1703</v>
      </c>
      <c r="C507" s="13" t="s">
        <v>34</v>
      </c>
      <c r="D507" s="13">
        <v>1</v>
      </c>
      <c r="E507" s="13">
        <v>372584</v>
      </c>
      <c r="F507" s="13">
        <v>0.99908024890000002</v>
      </c>
      <c r="G507" s="13">
        <v>270080</v>
      </c>
      <c r="H507" s="14">
        <v>0.99907520439999997</v>
      </c>
      <c r="I507" s="14">
        <v>-5.0445700000000004E-6</v>
      </c>
      <c r="J507" s="14">
        <v>0.9999949508</v>
      </c>
      <c r="K507" s="14">
        <v>-5.0492260000000002E-6</v>
      </c>
      <c r="L507" s="14">
        <v>2.547117E-11</v>
      </c>
      <c r="M507" s="14">
        <v>2.547117E-11</v>
      </c>
      <c r="N507" s="15">
        <f t="shared" si="11"/>
        <v>6.9563083771170012E-5</v>
      </c>
    </row>
    <row r="508" spans="2:14" x14ac:dyDescent="0.15">
      <c r="B508" s="12">
        <v>1703</v>
      </c>
      <c r="C508" s="13" t="s">
        <v>34</v>
      </c>
      <c r="D508" s="13">
        <v>2</v>
      </c>
      <c r="E508" s="13">
        <v>264</v>
      </c>
      <c r="F508" s="13">
        <v>7.079133E-4</v>
      </c>
      <c r="G508" s="13">
        <v>214</v>
      </c>
      <c r="H508" s="14">
        <v>7.9162510000000005E-4</v>
      </c>
      <c r="I508" s="14">
        <v>8.3711699999999993E-5</v>
      </c>
      <c r="J508" s="14">
        <v>1.1182513460000001</v>
      </c>
      <c r="K508" s="14">
        <v>0.111766167</v>
      </c>
      <c r="L508" s="14">
        <v>9.3561364999999999E-6</v>
      </c>
      <c r="M508" s="14">
        <v>9.3561619999999997E-6</v>
      </c>
      <c r="N508" s="15" t="str">
        <f t="shared" si="11"/>
        <v/>
      </c>
    </row>
    <row r="509" spans="2:14" x14ac:dyDescent="0.15">
      <c r="B509" s="12">
        <v>1703</v>
      </c>
      <c r="C509" s="13" t="s">
        <v>34</v>
      </c>
      <c r="D509" s="13">
        <v>3</v>
      </c>
      <c r="E509" s="13">
        <v>59</v>
      </c>
      <c r="F509" s="13">
        <v>1.5820790000000001E-4</v>
      </c>
      <c r="G509" s="13">
        <v>30</v>
      </c>
      <c r="H509" s="14">
        <v>1.1097549999999999E-4</v>
      </c>
      <c r="I509" s="14">
        <v>-4.7231999999999998E-5</v>
      </c>
      <c r="J509" s="14">
        <v>0.70145340249999999</v>
      </c>
      <c r="K509" s="14">
        <v>-0.35460080700000002</v>
      </c>
      <c r="L509" s="14">
        <v>1.6748700000000001E-5</v>
      </c>
      <c r="M509" s="14">
        <v>2.6104800000000001E-5</v>
      </c>
      <c r="N509" s="15" t="str">
        <f t="shared" si="11"/>
        <v/>
      </c>
    </row>
    <row r="510" spans="2:14" x14ac:dyDescent="0.15">
      <c r="B510" s="12">
        <v>1703</v>
      </c>
      <c r="C510" s="13" t="s">
        <v>34</v>
      </c>
      <c r="D510" s="13">
        <v>4</v>
      </c>
      <c r="E510" s="13">
        <v>11</v>
      </c>
      <c r="F510" s="13">
        <v>2.9496400000000001E-5</v>
      </c>
      <c r="G510" s="13">
        <v>5</v>
      </c>
      <c r="H510" s="14">
        <v>1.84959E-5</v>
      </c>
      <c r="I510" s="14">
        <v>-1.1E-5</v>
      </c>
      <c r="J510" s="14">
        <v>0.62705682949999997</v>
      </c>
      <c r="K510" s="14">
        <v>-0.46671810499999999</v>
      </c>
      <c r="L510" s="14">
        <v>5.1341218E-6</v>
      </c>
      <c r="M510" s="14">
        <v>3.1238899999999997E-5</v>
      </c>
      <c r="N510" s="15" t="str">
        <f t="shared" si="11"/>
        <v/>
      </c>
    </row>
    <row r="511" spans="2:14" x14ac:dyDescent="0.15">
      <c r="B511" s="12">
        <v>1703</v>
      </c>
      <c r="C511" s="13" t="s">
        <v>34</v>
      </c>
      <c r="D511" s="13">
        <v>5</v>
      </c>
      <c r="E511" s="13">
        <v>9</v>
      </c>
      <c r="F511" s="13">
        <v>2.4133399999999998E-5</v>
      </c>
      <c r="G511" s="13">
        <v>1</v>
      </c>
      <c r="H511" s="14">
        <v>3.6991825000000001E-6</v>
      </c>
      <c r="I511" s="14">
        <v>-2.0434000000000001E-5</v>
      </c>
      <c r="J511" s="14">
        <v>0.15328055830000001</v>
      </c>
      <c r="K511" s="14">
        <v>-1.8754853220000001</v>
      </c>
      <c r="L511" s="14">
        <v>3.8324100000000001E-5</v>
      </c>
      <c r="M511" s="14">
        <v>6.9562999999999998E-5</v>
      </c>
      <c r="N511" s="15" t="str">
        <f t="shared" si="11"/>
        <v/>
      </c>
    </row>
    <row r="512" spans="2:14" x14ac:dyDescent="0.15">
      <c r="B512" s="12">
        <v>1703</v>
      </c>
      <c r="C512" s="13" t="s">
        <v>35</v>
      </c>
      <c r="D512" s="13">
        <v>1</v>
      </c>
      <c r="E512" s="13">
        <v>98869</v>
      </c>
      <c r="F512" s="13">
        <v>0.2651162292</v>
      </c>
      <c r="G512" s="13">
        <v>77311</v>
      </c>
      <c r="H512" s="14">
        <v>0.28598749680000002</v>
      </c>
      <c r="I512" s="14">
        <v>2.08712676E-2</v>
      </c>
      <c r="J512" s="14">
        <v>1.0787249715</v>
      </c>
      <c r="K512" s="14">
        <v>7.5779761700000003E-2</v>
      </c>
      <c r="L512" s="14">
        <v>1.5816197000000001E-3</v>
      </c>
      <c r="M512" s="14">
        <v>1.5816197000000001E-3</v>
      </c>
      <c r="N512" s="15">
        <f t="shared" si="11"/>
        <v>3.6090353999999997E-3</v>
      </c>
    </row>
    <row r="513" spans="2:14" x14ac:dyDescent="0.15">
      <c r="B513" s="12">
        <v>1703</v>
      </c>
      <c r="C513" s="13" t="s">
        <v>35</v>
      </c>
      <c r="D513" s="13">
        <v>2</v>
      </c>
      <c r="E513" s="13">
        <v>54278</v>
      </c>
      <c r="F513" s="13">
        <v>0.14554591110000001</v>
      </c>
      <c r="G513" s="13">
        <v>35833</v>
      </c>
      <c r="H513" s="14">
        <v>0.13255280580000001</v>
      </c>
      <c r="I513" s="14">
        <v>-1.2993105E-2</v>
      </c>
      <c r="J513" s="14">
        <v>0.91072847599999995</v>
      </c>
      <c r="K513" s="14">
        <v>-9.3510476999999995E-2</v>
      </c>
      <c r="L513" s="14">
        <v>1.2149915000000001E-3</v>
      </c>
      <c r="M513" s="14">
        <v>2.7966112000000001E-3</v>
      </c>
      <c r="N513" s="15" t="str">
        <f t="shared" si="11"/>
        <v/>
      </c>
    </row>
    <row r="514" spans="2:14" x14ac:dyDescent="0.15">
      <c r="B514" s="12">
        <v>1703</v>
      </c>
      <c r="C514" s="13" t="s">
        <v>35</v>
      </c>
      <c r="D514" s="13">
        <v>3</v>
      </c>
      <c r="E514" s="13">
        <v>116718</v>
      </c>
      <c r="F514" s="13">
        <v>0.3129781432</v>
      </c>
      <c r="G514" s="13">
        <v>85577</v>
      </c>
      <c r="H514" s="14">
        <v>0.3165649391</v>
      </c>
      <c r="I514" s="14">
        <v>3.5867960000000002E-3</v>
      </c>
      <c r="J514" s="14">
        <v>1.0114602123</v>
      </c>
      <c r="K514" s="14">
        <v>1.13950415E-2</v>
      </c>
      <c r="L514" s="14">
        <v>4.0871699999999997E-5</v>
      </c>
      <c r="M514" s="14">
        <v>2.8374828E-3</v>
      </c>
      <c r="N514" s="15" t="str">
        <f t="shared" si="11"/>
        <v/>
      </c>
    </row>
    <row r="515" spans="2:14" x14ac:dyDescent="0.15">
      <c r="B515" s="12">
        <v>1703</v>
      </c>
      <c r="C515" s="13" t="s">
        <v>35</v>
      </c>
      <c r="D515" s="13">
        <v>4</v>
      </c>
      <c r="E515" s="13">
        <v>13667</v>
      </c>
      <c r="F515" s="13">
        <v>3.66479231E-2</v>
      </c>
      <c r="G515" s="13">
        <v>8721</v>
      </c>
      <c r="H515" s="14">
        <v>3.2260570400000001E-2</v>
      </c>
      <c r="I515" s="14">
        <v>-4.3873530000000001E-3</v>
      </c>
      <c r="J515" s="14">
        <v>0.88028373039999996</v>
      </c>
      <c r="K515" s="14">
        <v>-0.12751100300000001</v>
      </c>
      <c r="L515" s="14">
        <v>5.5943569999999997E-4</v>
      </c>
      <c r="M515" s="14">
        <v>3.3969185999999998E-3</v>
      </c>
      <c r="N515" s="15" t="str">
        <f t="shared" si="11"/>
        <v/>
      </c>
    </row>
    <row r="516" spans="2:14" x14ac:dyDescent="0.15">
      <c r="B516" s="12">
        <v>1703</v>
      </c>
      <c r="C516" s="13" t="s">
        <v>35</v>
      </c>
      <c r="D516" s="13">
        <v>5</v>
      </c>
      <c r="E516" s="13">
        <v>89395</v>
      </c>
      <c r="F516" s="13">
        <v>0.23971179349999999</v>
      </c>
      <c r="G516" s="13">
        <v>62888</v>
      </c>
      <c r="H516" s="14">
        <v>0.2326341878</v>
      </c>
      <c r="I516" s="14">
        <v>-7.0776060000000002E-3</v>
      </c>
      <c r="J516" s="14">
        <v>0.97047452059999995</v>
      </c>
      <c r="K516" s="14">
        <v>-2.9970131000000001E-2</v>
      </c>
      <c r="L516" s="14">
        <v>2.1211679999999999E-4</v>
      </c>
      <c r="M516" s="14">
        <v>3.6090353000000001E-3</v>
      </c>
      <c r="N516" s="15" t="str">
        <f t="shared" si="11"/>
        <v/>
      </c>
    </row>
    <row r="517" spans="2:14" x14ac:dyDescent="0.15">
      <c r="B517" s="12">
        <v>1703</v>
      </c>
      <c r="C517" s="13" t="s">
        <v>36</v>
      </c>
      <c r="D517" s="13">
        <v>1</v>
      </c>
      <c r="E517" s="13">
        <v>19316</v>
      </c>
      <c r="F517" s="13">
        <v>5.1795659700000003E-2</v>
      </c>
      <c r="G517" s="13">
        <v>14612</v>
      </c>
      <c r="H517" s="14">
        <v>5.4052454399999998E-2</v>
      </c>
      <c r="I517" s="14">
        <v>2.2567947000000001E-3</v>
      </c>
      <c r="J517" s="14">
        <v>1.0435711154</v>
      </c>
      <c r="K517" s="14">
        <v>4.2648595999999997E-2</v>
      </c>
      <c r="L517" s="14">
        <v>9.62491E-5</v>
      </c>
      <c r="M517" s="14">
        <v>9.62491E-5</v>
      </c>
      <c r="N517" s="15">
        <f t="shared" si="11"/>
        <v>2.1495990999999999E-3</v>
      </c>
    </row>
    <row r="518" spans="2:14" x14ac:dyDescent="0.15">
      <c r="B518" s="12">
        <v>1703</v>
      </c>
      <c r="C518" s="13" t="s">
        <v>36</v>
      </c>
      <c r="D518" s="13">
        <v>2</v>
      </c>
      <c r="E518" s="13">
        <v>152904</v>
      </c>
      <c r="F518" s="13">
        <v>0.4100105383</v>
      </c>
      <c r="G518" s="13">
        <v>116482</v>
      </c>
      <c r="H518" s="14">
        <v>0.43088817369999999</v>
      </c>
      <c r="I518" s="14">
        <v>2.0877635499999998E-2</v>
      </c>
      <c r="J518" s="14">
        <v>1.0509197533000001</v>
      </c>
      <c r="K518" s="14">
        <v>4.9665736299999999E-2</v>
      </c>
      <c r="L518" s="14">
        <v>1.0369031000000001E-3</v>
      </c>
      <c r="M518" s="14">
        <v>1.1331523E-3</v>
      </c>
      <c r="N518" s="15" t="str">
        <f t="shared" ref="N518:N581" si="12">IF(C518=C517,"",SUMIFS($L:$L,$C:$C,C518,$B:$B,B518))</f>
        <v/>
      </c>
    </row>
    <row r="519" spans="2:14" x14ac:dyDescent="0.15">
      <c r="B519" s="12">
        <v>1703</v>
      </c>
      <c r="C519" s="13" t="s">
        <v>36</v>
      </c>
      <c r="D519" s="13">
        <v>3</v>
      </c>
      <c r="E519" s="13">
        <v>200707</v>
      </c>
      <c r="F519" s="13">
        <v>0.538193802</v>
      </c>
      <c r="G519" s="13">
        <v>139236</v>
      </c>
      <c r="H519" s="14">
        <v>0.51505937189999995</v>
      </c>
      <c r="I519" s="14">
        <v>-2.3134430000000001E-2</v>
      </c>
      <c r="J519" s="14">
        <v>0.95701468499999998</v>
      </c>
      <c r="K519" s="14">
        <v>-4.3936543000000002E-2</v>
      </c>
      <c r="L519" s="14">
        <v>1.0164468999999999E-3</v>
      </c>
      <c r="M519" s="14">
        <v>2.1495990999999999E-3</v>
      </c>
      <c r="N519" s="15" t="str">
        <f t="shared" si="12"/>
        <v/>
      </c>
    </row>
    <row r="520" spans="2:14" x14ac:dyDescent="0.15">
      <c r="B520" s="12">
        <v>1703</v>
      </c>
      <c r="C520" s="13" t="s">
        <v>37</v>
      </c>
      <c r="D520" s="13">
        <v>1</v>
      </c>
      <c r="E520" s="13">
        <v>468</v>
      </c>
      <c r="F520" s="13">
        <v>1.2549372999999999E-3</v>
      </c>
      <c r="G520" s="13">
        <v>79</v>
      </c>
      <c r="H520" s="14">
        <v>2.9223539999999998E-4</v>
      </c>
      <c r="I520" s="14">
        <v>-9.6270199999999996E-4</v>
      </c>
      <c r="J520" s="14">
        <v>0.2328685405</v>
      </c>
      <c r="K520" s="14">
        <v>-1.4572811880000001</v>
      </c>
      <c r="L520" s="14">
        <v>1.4029273000000001E-3</v>
      </c>
      <c r="M520" s="14">
        <v>1.4029273000000001E-3</v>
      </c>
      <c r="N520" s="15">
        <f t="shared" si="12"/>
        <v>2.7620872400000003E-2</v>
      </c>
    </row>
    <row r="521" spans="2:14" x14ac:dyDescent="0.15">
      <c r="B521" s="12">
        <v>1703</v>
      </c>
      <c r="C521" s="13" t="s">
        <v>37</v>
      </c>
      <c r="D521" s="13">
        <v>2</v>
      </c>
      <c r="E521" s="13">
        <v>54920</v>
      </c>
      <c r="F521" s="13">
        <v>0.14726742770000001</v>
      </c>
      <c r="G521" s="13">
        <v>29279</v>
      </c>
      <c r="H521" s="14">
        <v>0.1083083639</v>
      </c>
      <c r="I521" s="14">
        <v>-3.8959064000000002E-2</v>
      </c>
      <c r="J521" s="14">
        <v>0.73545362719999996</v>
      </c>
      <c r="K521" s="14">
        <v>-0.30726778999999999</v>
      </c>
      <c r="L521" s="14">
        <v>1.19708655E-2</v>
      </c>
      <c r="M521" s="14">
        <v>1.3373792799999999E-2</v>
      </c>
      <c r="N521" s="15" t="str">
        <f t="shared" si="12"/>
        <v/>
      </c>
    </row>
    <row r="522" spans="2:14" x14ac:dyDescent="0.15">
      <c r="B522" s="12">
        <v>1703</v>
      </c>
      <c r="C522" s="13" t="s">
        <v>37</v>
      </c>
      <c r="D522" s="13">
        <v>3</v>
      </c>
      <c r="E522" s="13">
        <v>150065</v>
      </c>
      <c r="F522" s="13">
        <v>0.4023977883</v>
      </c>
      <c r="G522" s="13">
        <v>102235</v>
      </c>
      <c r="H522" s="14">
        <v>0.37818592090000003</v>
      </c>
      <c r="I522" s="14">
        <v>-2.4211867000000001E-2</v>
      </c>
      <c r="J522" s="14">
        <v>0.93983101270000002</v>
      </c>
      <c r="K522" s="14">
        <v>-6.2055194000000001E-2</v>
      </c>
      <c r="L522" s="14">
        <v>1.5024721E-3</v>
      </c>
      <c r="M522" s="14">
        <v>1.48762649E-2</v>
      </c>
      <c r="N522" s="15" t="str">
        <f t="shared" si="12"/>
        <v/>
      </c>
    </row>
    <row r="523" spans="2:14" x14ac:dyDescent="0.15">
      <c r="B523" s="12">
        <v>1703</v>
      </c>
      <c r="C523" s="13" t="s">
        <v>37</v>
      </c>
      <c r="D523" s="13">
        <v>4</v>
      </c>
      <c r="E523" s="13">
        <v>105620</v>
      </c>
      <c r="F523" s="13">
        <v>0.2832189678</v>
      </c>
      <c r="G523" s="13">
        <v>81185</v>
      </c>
      <c r="H523" s="14">
        <v>0.30031812969999999</v>
      </c>
      <c r="I523" s="14">
        <v>1.70991619E-2</v>
      </c>
      <c r="J523" s="14">
        <v>1.0603743529</v>
      </c>
      <c r="K523" s="14">
        <v>5.8622008900000001E-2</v>
      </c>
      <c r="L523" s="14">
        <v>1.0023872000000001E-3</v>
      </c>
      <c r="M523" s="14">
        <v>1.5878652100000001E-2</v>
      </c>
      <c r="N523" s="15" t="str">
        <f t="shared" si="12"/>
        <v/>
      </c>
    </row>
    <row r="524" spans="2:14" x14ac:dyDescent="0.15">
      <c r="B524" s="12">
        <v>1703</v>
      </c>
      <c r="C524" s="13" t="s">
        <v>37</v>
      </c>
      <c r="D524" s="13">
        <v>5</v>
      </c>
      <c r="E524" s="13">
        <v>61854</v>
      </c>
      <c r="F524" s="13">
        <v>0.16586087890000001</v>
      </c>
      <c r="G524" s="13">
        <v>57552</v>
      </c>
      <c r="H524" s="14">
        <v>0.21289535009999999</v>
      </c>
      <c r="I524" s="14">
        <v>4.7034471199999997E-2</v>
      </c>
      <c r="J524" s="14">
        <v>1.2835778484</v>
      </c>
      <c r="K524" s="14">
        <v>0.24965137270000001</v>
      </c>
      <c r="L524" s="14">
        <v>1.17422203E-2</v>
      </c>
      <c r="M524" s="14">
        <v>2.76208724E-2</v>
      </c>
      <c r="N524" s="15" t="str">
        <f t="shared" si="12"/>
        <v/>
      </c>
    </row>
    <row r="525" spans="2:14" x14ac:dyDescent="0.15">
      <c r="B525" s="12">
        <v>1703</v>
      </c>
      <c r="C525" s="13" t="s">
        <v>38</v>
      </c>
      <c r="D525" s="13">
        <v>1</v>
      </c>
      <c r="E525" s="13">
        <v>219586</v>
      </c>
      <c r="F525" s="13">
        <v>0.58881765060000002</v>
      </c>
      <c r="G525" s="13">
        <v>168127</v>
      </c>
      <c r="H525" s="14">
        <v>0.62193245289999999</v>
      </c>
      <c r="I525" s="14">
        <v>3.3114802300000003E-2</v>
      </c>
      <c r="J525" s="14">
        <v>1.0562394865</v>
      </c>
      <c r="K525" s="14">
        <v>5.4714946E-2</v>
      </c>
      <c r="L525" s="14">
        <v>1.8118746E-3</v>
      </c>
      <c r="M525" s="14">
        <v>1.8118746E-3</v>
      </c>
      <c r="N525" s="15">
        <f t="shared" si="12"/>
        <v>8.3240186999999997E-3</v>
      </c>
    </row>
    <row r="526" spans="2:14" x14ac:dyDescent="0.15">
      <c r="B526" s="12">
        <v>1703</v>
      </c>
      <c r="C526" s="13" t="s">
        <v>38</v>
      </c>
      <c r="D526" s="13">
        <v>2</v>
      </c>
      <c r="E526" s="13">
        <v>72431</v>
      </c>
      <c r="F526" s="13">
        <v>0.19422299809999999</v>
      </c>
      <c r="G526" s="13">
        <v>44620</v>
      </c>
      <c r="H526" s="14">
        <v>0.16505752230000001</v>
      </c>
      <c r="I526" s="14">
        <v>-2.9165475999999999E-2</v>
      </c>
      <c r="J526" s="14">
        <v>0.84983510669999995</v>
      </c>
      <c r="K526" s="14">
        <v>-0.16271294</v>
      </c>
      <c r="L526" s="14">
        <v>4.7456002999999997E-3</v>
      </c>
      <c r="M526" s="14">
        <v>6.5574748999999996E-3</v>
      </c>
      <c r="N526" s="15" t="str">
        <f t="shared" si="12"/>
        <v/>
      </c>
    </row>
    <row r="527" spans="2:14" x14ac:dyDescent="0.15">
      <c r="B527" s="12">
        <v>1703</v>
      </c>
      <c r="C527" s="13" t="s">
        <v>38</v>
      </c>
      <c r="D527" s="13">
        <v>3</v>
      </c>
      <c r="E527" s="13">
        <v>34196</v>
      </c>
      <c r="F527" s="13">
        <v>9.1696230099999998E-2</v>
      </c>
      <c r="G527" s="13">
        <v>22392</v>
      </c>
      <c r="H527" s="14">
        <v>8.2832094100000003E-2</v>
      </c>
      <c r="I527" s="14">
        <v>-8.8641359999999999E-3</v>
      </c>
      <c r="J527" s="14">
        <v>0.9033315113</v>
      </c>
      <c r="K527" s="14">
        <v>-0.101665671</v>
      </c>
      <c r="L527" s="14">
        <v>9.0117829999999998E-4</v>
      </c>
      <c r="M527" s="14">
        <v>7.4586532999999997E-3</v>
      </c>
      <c r="N527" s="15" t="str">
        <f t="shared" si="12"/>
        <v/>
      </c>
    </row>
    <row r="528" spans="2:14" x14ac:dyDescent="0.15">
      <c r="B528" s="12">
        <v>1703</v>
      </c>
      <c r="C528" s="13" t="s">
        <v>38</v>
      </c>
      <c r="D528" s="13">
        <v>4</v>
      </c>
      <c r="E528" s="13">
        <v>18935</v>
      </c>
      <c r="F528" s="13">
        <v>5.0774012100000002E-2</v>
      </c>
      <c r="G528" s="13">
        <v>13017</v>
      </c>
      <c r="H528" s="14">
        <v>4.8152258400000002E-2</v>
      </c>
      <c r="I528" s="14">
        <v>-2.621754E-3</v>
      </c>
      <c r="J528" s="14">
        <v>0.94836425930000001</v>
      </c>
      <c r="K528" s="14">
        <v>-5.3016610999999998E-2</v>
      </c>
      <c r="L528" s="14">
        <v>1.3899649999999999E-4</v>
      </c>
      <c r="M528" s="14">
        <v>7.5976498E-3</v>
      </c>
      <c r="N528" s="15" t="str">
        <f t="shared" si="12"/>
        <v/>
      </c>
    </row>
    <row r="529" spans="2:14" x14ac:dyDescent="0.15">
      <c r="B529" s="12">
        <v>1703</v>
      </c>
      <c r="C529" s="13" t="s">
        <v>38</v>
      </c>
      <c r="D529" s="13">
        <v>5</v>
      </c>
      <c r="E529" s="13">
        <v>27779</v>
      </c>
      <c r="F529" s="13">
        <v>7.4489109100000006E-2</v>
      </c>
      <c r="G529" s="13">
        <v>22174</v>
      </c>
      <c r="H529" s="14">
        <v>8.2025672300000005E-2</v>
      </c>
      <c r="I529" s="14">
        <v>7.5365631999999997E-3</v>
      </c>
      <c r="J529" s="14">
        <v>1.1011767128000001</v>
      </c>
      <c r="K529" s="14">
        <v>9.6379346899999996E-2</v>
      </c>
      <c r="L529" s="14">
        <v>7.2636900000000004E-4</v>
      </c>
      <c r="M529" s="14">
        <v>8.3240187999999993E-3</v>
      </c>
      <c r="N529" s="15" t="str">
        <f t="shared" si="12"/>
        <v/>
      </c>
    </row>
    <row r="530" spans="2:14" x14ac:dyDescent="0.15">
      <c r="B530" s="12">
        <v>1703</v>
      </c>
      <c r="C530" s="13" t="s">
        <v>39</v>
      </c>
      <c r="D530" s="13">
        <v>1</v>
      </c>
      <c r="E530" s="13">
        <v>223371</v>
      </c>
      <c r="F530" s="13">
        <v>0.59896709010000004</v>
      </c>
      <c r="G530" s="13">
        <v>141934</v>
      </c>
      <c r="H530" s="14">
        <v>0.52503976620000004</v>
      </c>
      <c r="I530" s="14">
        <v>-7.3927324000000003E-2</v>
      </c>
      <c r="J530" s="14">
        <v>0.87657531590000004</v>
      </c>
      <c r="K530" s="14">
        <v>-0.13173265000000001</v>
      </c>
      <c r="L530" s="14">
        <v>9.7386422999999993E-3</v>
      </c>
      <c r="M530" s="14">
        <v>9.7386422999999993E-3</v>
      </c>
      <c r="N530" s="15">
        <f t="shared" si="12"/>
        <v>3.2798364900000002E-2</v>
      </c>
    </row>
    <row r="531" spans="2:14" x14ac:dyDescent="0.15">
      <c r="B531" s="12">
        <v>1703</v>
      </c>
      <c r="C531" s="13" t="s">
        <v>39</v>
      </c>
      <c r="D531" s="13">
        <v>2</v>
      </c>
      <c r="E531" s="13">
        <v>84898</v>
      </c>
      <c r="F531" s="13">
        <v>0.2276531332</v>
      </c>
      <c r="G531" s="13">
        <v>67189</v>
      </c>
      <c r="H531" s="14">
        <v>0.24854437169999999</v>
      </c>
      <c r="I531" s="14">
        <v>2.0891238499999999E-2</v>
      </c>
      <c r="J531" s="14">
        <v>1.0917678497000001</v>
      </c>
      <c r="K531" s="14">
        <v>8.7798262899999993E-2</v>
      </c>
      <c r="L531" s="14">
        <v>1.8342143999999999E-3</v>
      </c>
      <c r="M531" s="14">
        <v>1.15728567E-2</v>
      </c>
      <c r="N531" s="15" t="str">
        <f t="shared" si="12"/>
        <v/>
      </c>
    </row>
    <row r="532" spans="2:14" x14ac:dyDescent="0.15">
      <c r="B532" s="12">
        <v>1703</v>
      </c>
      <c r="C532" s="13" t="s">
        <v>39</v>
      </c>
      <c r="D532" s="13">
        <v>3</v>
      </c>
      <c r="E532" s="13">
        <v>34266</v>
      </c>
      <c r="F532" s="13">
        <v>9.1883934400000006E-2</v>
      </c>
      <c r="G532" s="13">
        <v>28663</v>
      </c>
      <c r="H532" s="14">
        <v>0.1060296674</v>
      </c>
      <c r="I532" s="14">
        <v>1.41457331E-2</v>
      </c>
      <c r="J532" s="14">
        <v>1.1539521913999999</v>
      </c>
      <c r="K532" s="14">
        <v>0.14319273860000001</v>
      </c>
      <c r="L532" s="14">
        <v>2.0255663E-3</v>
      </c>
      <c r="M532" s="14">
        <v>1.3598423E-2</v>
      </c>
      <c r="N532" s="15" t="str">
        <f t="shared" si="12"/>
        <v/>
      </c>
    </row>
    <row r="533" spans="2:14" x14ac:dyDescent="0.15">
      <c r="B533" s="12">
        <v>1703</v>
      </c>
      <c r="C533" s="13" t="s">
        <v>39</v>
      </c>
      <c r="D533" s="13">
        <v>4</v>
      </c>
      <c r="E533" s="13">
        <v>22512</v>
      </c>
      <c r="F533" s="13">
        <v>6.0365701600000002E-2</v>
      </c>
      <c r="G533" s="13">
        <v>21130</v>
      </c>
      <c r="H533" s="14">
        <v>7.81637258E-2</v>
      </c>
      <c r="I533" s="14">
        <v>1.7798024199999998E-2</v>
      </c>
      <c r="J533" s="14">
        <v>1.2948366994</v>
      </c>
      <c r="K533" s="14">
        <v>0.2583845864</v>
      </c>
      <c r="L533" s="14">
        <v>4.5987351000000001E-3</v>
      </c>
      <c r="M533" s="14">
        <v>1.8197158099999999E-2</v>
      </c>
      <c r="N533" s="15" t="str">
        <f t="shared" si="12"/>
        <v/>
      </c>
    </row>
    <row r="534" spans="2:14" x14ac:dyDescent="0.15">
      <c r="B534" s="12">
        <v>1703</v>
      </c>
      <c r="C534" s="13" t="s">
        <v>39</v>
      </c>
      <c r="D534" s="13">
        <v>5</v>
      </c>
      <c r="E534" s="13">
        <v>7880</v>
      </c>
      <c r="F534" s="13">
        <v>2.1130140799999999E-2</v>
      </c>
      <c r="G534" s="13">
        <v>11414</v>
      </c>
      <c r="H534" s="14">
        <v>4.2222468800000003E-2</v>
      </c>
      <c r="I534" s="14">
        <v>2.1092328099999998E-2</v>
      </c>
      <c r="J534" s="14">
        <v>1.9982104866999999</v>
      </c>
      <c r="K534" s="14">
        <v>0.69225202340000003</v>
      </c>
      <c r="L534" s="14">
        <v>1.4601206800000001E-2</v>
      </c>
      <c r="M534" s="14">
        <v>3.2798364900000002E-2</v>
      </c>
      <c r="N534" s="15" t="str">
        <f t="shared" si="12"/>
        <v/>
      </c>
    </row>
    <row r="535" spans="2:14" x14ac:dyDescent="0.15">
      <c r="B535" s="12">
        <v>1703</v>
      </c>
      <c r="C535" s="13" t="s">
        <v>40</v>
      </c>
      <c r="D535" s="13">
        <v>1</v>
      </c>
      <c r="E535" s="13">
        <v>347321</v>
      </c>
      <c r="F535" s="13">
        <v>0.93133776850000005</v>
      </c>
      <c r="G535" s="13">
        <v>252195</v>
      </c>
      <c r="H535" s="14">
        <v>0.93291532570000002</v>
      </c>
      <c r="I535" s="14">
        <v>1.5775571999999999E-3</v>
      </c>
      <c r="J535" s="14">
        <v>1.0016938614999999</v>
      </c>
      <c r="K535" s="14">
        <v>1.6924284999999999E-3</v>
      </c>
      <c r="L535" s="14">
        <v>2.6699028E-6</v>
      </c>
      <c r="M535" s="14">
        <v>2.6699028E-6</v>
      </c>
      <c r="N535" s="15">
        <f t="shared" si="12"/>
        <v>2.9936793610000001E-4</v>
      </c>
    </row>
    <row r="536" spans="2:14" x14ac:dyDescent="0.15">
      <c r="B536" s="12">
        <v>1703</v>
      </c>
      <c r="C536" s="13" t="s">
        <v>40</v>
      </c>
      <c r="D536" s="13">
        <v>2</v>
      </c>
      <c r="E536" s="13">
        <v>18746</v>
      </c>
      <c r="F536" s="13">
        <v>5.0267210499999999E-2</v>
      </c>
      <c r="G536" s="13">
        <v>12901</v>
      </c>
      <c r="H536" s="14">
        <v>4.77231532E-2</v>
      </c>
      <c r="I536" s="14">
        <v>-2.5440570000000002E-3</v>
      </c>
      <c r="J536" s="14">
        <v>0.94938932819999999</v>
      </c>
      <c r="K536" s="14">
        <v>-5.1936312999999998E-2</v>
      </c>
      <c r="L536" s="14">
        <v>1.3212900000000001E-4</v>
      </c>
      <c r="M536" s="14">
        <v>1.347989E-4</v>
      </c>
      <c r="N536" s="15" t="str">
        <f t="shared" si="12"/>
        <v/>
      </c>
    </row>
    <row r="537" spans="2:14" x14ac:dyDescent="0.15">
      <c r="B537" s="12">
        <v>1703</v>
      </c>
      <c r="C537" s="13" t="s">
        <v>40</v>
      </c>
      <c r="D537" s="13">
        <v>3</v>
      </c>
      <c r="E537" s="13">
        <v>6449</v>
      </c>
      <c r="F537" s="13">
        <v>1.72929286E-2</v>
      </c>
      <c r="G537" s="13">
        <v>4818</v>
      </c>
      <c r="H537" s="14">
        <v>1.7822661199999999E-2</v>
      </c>
      <c r="I537" s="14">
        <v>5.2973250000000005E-4</v>
      </c>
      <c r="J537" s="14">
        <v>1.0306328997</v>
      </c>
      <c r="K537" s="14">
        <v>3.0173079299999999E-2</v>
      </c>
      <c r="L537" s="14">
        <v>1.5983700000000001E-5</v>
      </c>
      <c r="M537" s="14">
        <v>1.507825E-4</v>
      </c>
      <c r="N537" s="15" t="str">
        <f t="shared" si="12"/>
        <v/>
      </c>
    </row>
    <row r="538" spans="2:14" x14ac:dyDescent="0.15">
      <c r="B538" s="12">
        <v>1703</v>
      </c>
      <c r="C538" s="13" t="s">
        <v>40</v>
      </c>
      <c r="D538" s="13">
        <v>4</v>
      </c>
      <c r="E538" s="13">
        <v>371</v>
      </c>
      <c r="F538" s="13">
        <v>9.9483280000000002E-4</v>
      </c>
      <c r="G538" s="13">
        <v>381</v>
      </c>
      <c r="H538" s="14">
        <v>1.4093885000000001E-3</v>
      </c>
      <c r="I538" s="14">
        <v>4.1455579999999999E-4</v>
      </c>
      <c r="J538" s="14">
        <v>1.4167089879000001</v>
      </c>
      <c r="K538" s="14">
        <v>0.34833656759999998</v>
      </c>
      <c r="L538" s="14">
        <v>1.444049E-4</v>
      </c>
      <c r="M538" s="14">
        <v>2.9518749999999999E-4</v>
      </c>
      <c r="N538" s="15" t="str">
        <f t="shared" si="12"/>
        <v/>
      </c>
    </row>
    <row r="539" spans="2:14" x14ac:dyDescent="0.15">
      <c r="B539" s="12">
        <v>1703</v>
      </c>
      <c r="C539" s="13" t="s">
        <v>40</v>
      </c>
      <c r="D539" s="13">
        <v>5</v>
      </c>
      <c r="E539" s="13">
        <v>40</v>
      </c>
      <c r="F539" s="13">
        <v>1.072596E-4</v>
      </c>
      <c r="G539" s="13">
        <v>35</v>
      </c>
      <c r="H539" s="14">
        <v>1.2947140000000001E-4</v>
      </c>
      <c r="I539" s="14">
        <v>2.22118E-5</v>
      </c>
      <c r="J539" s="14">
        <v>1.2070843968</v>
      </c>
      <c r="K539" s="14">
        <v>0.18820786249999999</v>
      </c>
      <c r="L539" s="14">
        <v>4.1804332999999999E-6</v>
      </c>
      <c r="M539" s="14">
        <v>2.9936790000000002E-4</v>
      </c>
      <c r="N539" s="15" t="str">
        <f t="shared" si="12"/>
        <v/>
      </c>
    </row>
    <row r="540" spans="2:14" x14ac:dyDescent="0.15">
      <c r="B540" s="12">
        <v>1703</v>
      </c>
      <c r="C540" s="13" t="s">
        <v>41</v>
      </c>
      <c r="D540" s="13">
        <v>1</v>
      </c>
      <c r="E540" s="13">
        <v>331734</v>
      </c>
      <c r="F540" s="13">
        <v>0.8895413848</v>
      </c>
      <c r="G540" s="13">
        <v>245425</v>
      </c>
      <c r="H540" s="14">
        <v>0.9078718603</v>
      </c>
      <c r="I540" s="14">
        <v>1.8330475499999999E-2</v>
      </c>
      <c r="J540" s="14">
        <v>1.0206066585</v>
      </c>
      <c r="K540" s="14">
        <v>2.03972137E-2</v>
      </c>
      <c r="L540" s="14">
        <v>3.7389059999999997E-4</v>
      </c>
      <c r="M540" s="14">
        <v>3.7389059999999997E-4</v>
      </c>
      <c r="N540" s="15">
        <f t="shared" si="12"/>
        <v>3.7001478000000003E-3</v>
      </c>
    </row>
    <row r="541" spans="2:14" x14ac:dyDescent="0.15">
      <c r="B541" s="12">
        <v>1703</v>
      </c>
      <c r="C541" s="13" t="s">
        <v>41</v>
      </c>
      <c r="D541" s="13">
        <v>2</v>
      </c>
      <c r="E541" s="13">
        <v>41193</v>
      </c>
      <c r="F541" s="13">
        <v>0.1104586152</v>
      </c>
      <c r="G541" s="13">
        <v>24905</v>
      </c>
      <c r="H541" s="14">
        <v>9.21281397E-2</v>
      </c>
      <c r="I541" s="14">
        <v>-1.8330475999999998E-2</v>
      </c>
      <c r="J541" s="14">
        <v>0.83405119189999999</v>
      </c>
      <c r="K541" s="14">
        <v>-0.181460497</v>
      </c>
      <c r="L541" s="14">
        <v>3.3262572000000001E-3</v>
      </c>
      <c r="M541" s="14">
        <v>3.7001477999999998E-3</v>
      </c>
      <c r="N541" s="15" t="str">
        <f t="shared" si="12"/>
        <v/>
      </c>
    </row>
    <row r="542" spans="2:14" x14ac:dyDescent="0.15">
      <c r="B542" s="12">
        <v>1703</v>
      </c>
      <c r="C542" s="13" t="s">
        <v>42</v>
      </c>
      <c r="D542" s="13">
        <v>1</v>
      </c>
      <c r="E542" s="13">
        <v>306984</v>
      </c>
      <c r="F542" s="13">
        <v>0.82317450869999997</v>
      </c>
      <c r="G542" s="13">
        <v>224638</v>
      </c>
      <c r="H542" s="14">
        <v>0.83097695410000005</v>
      </c>
      <c r="I542" s="14">
        <v>7.8024454E-3</v>
      </c>
      <c r="J542" s="14">
        <v>1.0094784828000001</v>
      </c>
      <c r="K542" s="14">
        <v>9.4338437999999993E-3</v>
      </c>
      <c r="L542" s="14">
        <v>7.3607099999999995E-5</v>
      </c>
      <c r="M542" s="14">
        <v>7.3607099999999995E-5</v>
      </c>
      <c r="N542" s="15">
        <f t="shared" si="12"/>
        <v>4.2571779999999999E-4</v>
      </c>
    </row>
    <row r="543" spans="2:14" x14ac:dyDescent="0.15">
      <c r="B543" s="12">
        <v>1703</v>
      </c>
      <c r="C543" s="13" t="s">
        <v>42</v>
      </c>
      <c r="D543" s="13">
        <v>2</v>
      </c>
      <c r="E543" s="13">
        <v>65943</v>
      </c>
      <c r="F543" s="13">
        <v>0.1768254913</v>
      </c>
      <c r="G543" s="13">
        <v>45692</v>
      </c>
      <c r="H543" s="14">
        <v>0.1690230459</v>
      </c>
      <c r="I543" s="14">
        <v>-7.8024449999999999E-3</v>
      </c>
      <c r="J543" s="14">
        <v>0.95587488350000005</v>
      </c>
      <c r="K543" s="14">
        <v>-4.5128250000000002E-2</v>
      </c>
      <c r="L543" s="14">
        <v>3.5211070000000001E-4</v>
      </c>
      <c r="M543" s="14">
        <v>4.2571779999999999E-4</v>
      </c>
      <c r="N543" s="15" t="str">
        <f t="shared" si="12"/>
        <v/>
      </c>
    </row>
    <row r="544" spans="2:14" x14ac:dyDescent="0.15">
      <c r="B544" s="12">
        <v>1703</v>
      </c>
      <c r="C544" s="13" t="s">
        <v>43</v>
      </c>
      <c r="D544" s="13">
        <v>1</v>
      </c>
      <c r="E544" s="13">
        <v>128587</v>
      </c>
      <c r="F544" s="13">
        <v>0.34480474729999999</v>
      </c>
      <c r="G544" s="13">
        <v>65418</v>
      </c>
      <c r="H544" s="14">
        <v>0.24199311949999999</v>
      </c>
      <c r="I544" s="14">
        <v>-0.102811628</v>
      </c>
      <c r="J544" s="14">
        <v>0.70182653049999999</v>
      </c>
      <c r="K544" s="14">
        <v>-0.35406901299999999</v>
      </c>
      <c r="L544" s="14">
        <v>3.6402411599999997E-2</v>
      </c>
      <c r="M544" s="14">
        <v>3.6402411599999997E-2</v>
      </c>
      <c r="N544" s="15">
        <f t="shared" si="12"/>
        <v>7.2700394700000004E-2</v>
      </c>
    </row>
    <row r="545" spans="2:14" x14ac:dyDescent="0.15">
      <c r="B545" s="12">
        <v>1703</v>
      </c>
      <c r="C545" s="13" t="s">
        <v>43</v>
      </c>
      <c r="D545" s="13">
        <v>2</v>
      </c>
      <c r="E545" s="13">
        <v>56948</v>
      </c>
      <c r="F545" s="13">
        <v>0.1527054893</v>
      </c>
      <c r="G545" s="13">
        <v>37917</v>
      </c>
      <c r="H545" s="14">
        <v>0.1402619021</v>
      </c>
      <c r="I545" s="14">
        <v>-1.2443587000000001E-2</v>
      </c>
      <c r="J545" s="14">
        <v>0.91851250920000005</v>
      </c>
      <c r="K545" s="14">
        <v>-8.4999754999999996E-2</v>
      </c>
      <c r="L545" s="14">
        <v>1.0577019E-3</v>
      </c>
      <c r="M545" s="14">
        <v>3.7460113400000002E-2</v>
      </c>
      <c r="N545" s="15" t="str">
        <f t="shared" si="12"/>
        <v/>
      </c>
    </row>
    <row r="546" spans="2:14" x14ac:dyDescent="0.15">
      <c r="B546" s="12">
        <v>1703</v>
      </c>
      <c r="C546" s="13" t="s">
        <v>43</v>
      </c>
      <c r="D546" s="13">
        <v>3</v>
      </c>
      <c r="E546" s="13">
        <v>184562</v>
      </c>
      <c r="F546" s="13">
        <v>0.49490114689999998</v>
      </c>
      <c r="G546" s="13">
        <v>160838</v>
      </c>
      <c r="H546" s="14">
        <v>0.59496911180000001</v>
      </c>
      <c r="I546" s="14">
        <v>0.10006796499999999</v>
      </c>
      <c r="J546" s="14">
        <v>1.2021978845000001</v>
      </c>
      <c r="K546" s="14">
        <v>0.18415145199999999</v>
      </c>
      <c r="L546" s="14">
        <v>1.8427661000000001E-2</v>
      </c>
      <c r="M546" s="14">
        <v>5.5887774500000001E-2</v>
      </c>
      <c r="N546" s="15" t="str">
        <f t="shared" si="12"/>
        <v/>
      </c>
    </row>
    <row r="547" spans="2:14" x14ac:dyDescent="0.15">
      <c r="B547" s="12">
        <v>1703</v>
      </c>
      <c r="C547" s="13" t="s">
        <v>43</v>
      </c>
      <c r="D547" s="13">
        <v>4</v>
      </c>
      <c r="E547" s="13">
        <v>2806</v>
      </c>
      <c r="F547" s="13">
        <v>7.5242607999999999E-3</v>
      </c>
      <c r="G547" s="13">
        <v>6045</v>
      </c>
      <c r="H547" s="14">
        <v>2.2361558100000001E-2</v>
      </c>
      <c r="I547" s="14">
        <v>1.48372973E-2</v>
      </c>
      <c r="J547" s="14">
        <v>2.9719275752000001</v>
      </c>
      <c r="K547" s="14">
        <v>1.0892107575000001</v>
      </c>
      <c r="L547" s="14">
        <v>1.6160943800000001E-2</v>
      </c>
      <c r="M547" s="14">
        <v>7.2048718299999995E-2</v>
      </c>
      <c r="N547" s="15" t="str">
        <f t="shared" si="12"/>
        <v/>
      </c>
    </row>
    <row r="548" spans="2:14" x14ac:dyDescent="0.15">
      <c r="B548" s="12">
        <v>1703</v>
      </c>
      <c r="C548" s="13" t="s">
        <v>43</v>
      </c>
      <c r="D548" s="13">
        <v>5</v>
      </c>
      <c r="E548" s="13">
        <v>24</v>
      </c>
      <c r="F548" s="13">
        <v>6.4355800000000005E-5</v>
      </c>
      <c r="G548" s="13">
        <v>112</v>
      </c>
      <c r="H548" s="14">
        <v>4.1430839999999998E-4</v>
      </c>
      <c r="I548" s="14">
        <v>3.4995270000000002E-4</v>
      </c>
      <c r="J548" s="14">
        <v>6.4377834499000004</v>
      </c>
      <c r="K548" s="14">
        <v>1.8621842960999999</v>
      </c>
      <c r="L548" s="14">
        <v>6.5167640000000004E-4</v>
      </c>
      <c r="M548" s="14">
        <v>7.2700394700000004E-2</v>
      </c>
      <c r="N548" s="15" t="str">
        <f t="shared" si="12"/>
        <v/>
      </c>
    </row>
    <row r="549" spans="2:14" x14ac:dyDescent="0.15">
      <c r="B549" s="12">
        <v>1703</v>
      </c>
      <c r="C549" s="13" t="s">
        <v>44</v>
      </c>
      <c r="D549" s="13">
        <v>1</v>
      </c>
      <c r="E549" s="13">
        <v>362223</v>
      </c>
      <c r="F549" s="13">
        <v>0.97129733159999998</v>
      </c>
      <c r="G549" s="13">
        <v>265249</v>
      </c>
      <c r="H549" s="14">
        <v>0.98120445379999999</v>
      </c>
      <c r="I549" s="14">
        <v>9.9071222E-3</v>
      </c>
      <c r="J549" s="14">
        <v>1.0101998861000001</v>
      </c>
      <c r="K549" s="14">
        <v>1.0148218299999999E-2</v>
      </c>
      <c r="L549" s="14">
        <v>1.005396E-4</v>
      </c>
      <c r="M549" s="14">
        <v>1.005396E-4</v>
      </c>
      <c r="N549" s="15">
        <f t="shared" si="12"/>
        <v>4.3100964000000004E-3</v>
      </c>
    </row>
    <row r="550" spans="2:14" x14ac:dyDescent="0.15">
      <c r="B550" s="12">
        <v>1703</v>
      </c>
      <c r="C550" s="13" t="s">
        <v>44</v>
      </c>
      <c r="D550" s="13">
        <v>2</v>
      </c>
      <c r="E550" s="13">
        <v>10048</v>
      </c>
      <c r="F550" s="13">
        <v>2.6943610900000001E-2</v>
      </c>
      <c r="G550" s="13">
        <v>4788</v>
      </c>
      <c r="H550" s="14">
        <v>1.77116857E-2</v>
      </c>
      <c r="I550" s="14">
        <v>-9.2319250000000002E-3</v>
      </c>
      <c r="J550" s="14">
        <v>0.65736124799999995</v>
      </c>
      <c r="K550" s="14">
        <v>-0.41952156699999998</v>
      </c>
      <c r="L550" s="14">
        <v>3.8729916999999999E-3</v>
      </c>
      <c r="M550" s="14">
        <v>3.9735313999999999E-3</v>
      </c>
      <c r="N550" s="15" t="str">
        <f t="shared" si="12"/>
        <v/>
      </c>
    </row>
    <row r="551" spans="2:14" x14ac:dyDescent="0.15">
      <c r="B551" s="12">
        <v>1703</v>
      </c>
      <c r="C551" s="13" t="s">
        <v>44</v>
      </c>
      <c r="D551" s="13">
        <v>3</v>
      </c>
      <c r="E551" s="13">
        <v>609</v>
      </c>
      <c r="F551" s="13">
        <v>1.6330273999999999E-3</v>
      </c>
      <c r="G551" s="13">
        <v>276</v>
      </c>
      <c r="H551" s="14">
        <v>1.0209743999999999E-3</v>
      </c>
      <c r="I551" s="14">
        <v>-6.1205299999999999E-4</v>
      </c>
      <c r="J551" s="14">
        <v>0.62520345960000001</v>
      </c>
      <c r="K551" s="14">
        <v>-0.46967814699999999</v>
      </c>
      <c r="L551" s="14">
        <v>2.874679E-4</v>
      </c>
      <c r="M551" s="14">
        <v>4.2609993000000002E-3</v>
      </c>
      <c r="N551" s="15" t="str">
        <f t="shared" si="12"/>
        <v/>
      </c>
    </row>
    <row r="552" spans="2:14" x14ac:dyDescent="0.15">
      <c r="B552" s="12">
        <v>1703</v>
      </c>
      <c r="C552" s="13" t="s">
        <v>44</v>
      </c>
      <c r="D552" s="13">
        <v>4</v>
      </c>
      <c r="E552" s="13">
        <v>31</v>
      </c>
      <c r="F552" s="13">
        <v>8.3126200000000004E-5</v>
      </c>
      <c r="G552" s="13">
        <v>13</v>
      </c>
      <c r="H552" s="14">
        <v>4.8089400000000001E-5</v>
      </c>
      <c r="I552" s="14">
        <v>-3.5036999999999997E-5</v>
      </c>
      <c r="J552" s="14">
        <v>0.57851049430000001</v>
      </c>
      <c r="K552" s="14">
        <v>-0.54729859199999997</v>
      </c>
      <c r="L552" s="14">
        <v>1.91756E-5</v>
      </c>
      <c r="M552" s="14">
        <v>4.2801749000000002E-3</v>
      </c>
      <c r="N552" s="15" t="str">
        <f t="shared" si="12"/>
        <v/>
      </c>
    </row>
    <row r="553" spans="2:14" x14ac:dyDescent="0.15">
      <c r="B553" s="12">
        <v>1703</v>
      </c>
      <c r="C553" s="13" t="s">
        <v>44</v>
      </c>
      <c r="D553" s="13">
        <v>5</v>
      </c>
      <c r="E553" s="13">
        <v>16</v>
      </c>
      <c r="F553" s="13">
        <v>4.2903800000000001E-5</v>
      </c>
      <c r="G553" s="13">
        <v>4</v>
      </c>
      <c r="H553" s="14">
        <v>1.47967E-5</v>
      </c>
      <c r="I553" s="14">
        <v>-2.8107E-5</v>
      </c>
      <c r="J553" s="14">
        <v>0.34488125619999999</v>
      </c>
      <c r="K553" s="14">
        <v>-1.064555106</v>
      </c>
      <c r="L553" s="14">
        <v>2.9921600000000002E-5</v>
      </c>
      <c r="M553" s="14">
        <v>4.3100965E-3</v>
      </c>
      <c r="N553" s="15" t="str">
        <f t="shared" si="12"/>
        <v/>
      </c>
    </row>
    <row r="554" spans="2:14" x14ac:dyDescent="0.15">
      <c r="B554" s="12">
        <v>1703</v>
      </c>
      <c r="C554" s="13" t="s">
        <v>45</v>
      </c>
      <c r="D554" s="13">
        <v>1</v>
      </c>
      <c r="E554" s="13">
        <v>200084</v>
      </c>
      <c r="F554" s="13">
        <v>0.5365232338</v>
      </c>
      <c r="G554" s="13">
        <v>156246</v>
      </c>
      <c r="H554" s="14">
        <v>0.57798246590000002</v>
      </c>
      <c r="I554" s="14">
        <v>4.14592321E-2</v>
      </c>
      <c r="J554" s="14">
        <v>1.0772738801999999</v>
      </c>
      <c r="K554" s="14">
        <v>7.4433664999999996E-2</v>
      </c>
      <c r="L554" s="14">
        <v>3.0859626E-3</v>
      </c>
      <c r="M554" s="14">
        <v>3.0859626E-3</v>
      </c>
      <c r="N554" s="15">
        <f t="shared" si="12"/>
        <v>7.0906761999999998E-3</v>
      </c>
    </row>
    <row r="555" spans="2:14" x14ac:dyDescent="0.15">
      <c r="B555" s="12">
        <v>1703</v>
      </c>
      <c r="C555" s="13" t="s">
        <v>45</v>
      </c>
      <c r="D555" s="13">
        <v>2</v>
      </c>
      <c r="E555" s="13">
        <v>95329</v>
      </c>
      <c r="F555" s="13">
        <v>0.25562375479999999</v>
      </c>
      <c r="G555" s="13">
        <v>62334</v>
      </c>
      <c r="H555" s="14">
        <v>0.2305848408</v>
      </c>
      <c r="I555" s="14">
        <v>-2.5038913999999999E-2</v>
      </c>
      <c r="J555" s="14">
        <v>0.90204778090000004</v>
      </c>
      <c r="K555" s="14">
        <v>-0.103087788</v>
      </c>
      <c r="L555" s="14">
        <v>2.5812063000000001E-3</v>
      </c>
      <c r="M555" s="14">
        <v>5.6671689000000001E-3</v>
      </c>
      <c r="N555" s="15" t="str">
        <f t="shared" si="12"/>
        <v/>
      </c>
    </row>
    <row r="556" spans="2:14" x14ac:dyDescent="0.15">
      <c r="B556" s="12">
        <v>1703</v>
      </c>
      <c r="C556" s="13" t="s">
        <v>45</v>
      </c>
      <c r="D556" s="13">
        <v>3</v>
      </c>
      <c r="E556" s="13">
        <v>37342</v>
      </c>
      <c r="F556" s="13">
        <v>0.10013219750000001</v>
      </c>
      <c r="G556" s="13">
        <v>25422</v>
      </c>
      <c r="H556" s="14">
        <v>9.4040617000000007E-2</v>
      </c>
      <c r="I556" s="14">
        <v>-6.0915800000000001E-3</v>
      </c>
      <c r="J556" s="14">
        <v>0.93916461849999999</v>
      </c>
      <c r="K556" s="14">
        <v>-6.2764502999999999E-2</v>
      </c>
      <c r="L556" s="14">
        <v>3.8233499999999998E-4</v>
      </c>
      <c r="M556" s="14">
        <v>6.0495039000000002E-3</v>
      </c>
      <c r="N556" s="15" t="str">
        <f t="shared" si="12"/>
        <v/>
      </c>
    </row>
    <row r="557" spans="2:14" x14ac:dyDescent="0.15">
      <c r="B557" s="12">
        <v>1703</v>
      </c>
      <c r="C557" s="13" t="s">
        <v>45</v>
      </c>
      <c r="D557" s="13">
        <v>4</v>
      </c>
      <c r="E557" s="13">
        <v>18498</v>
      </c>
      <c r="F557" s="13">
        <v>4.9602200999999999E-2</v>
      </c>
      <c r="G557" s="13">
        <v>12133</v>
      </c>
      <c r="H557" s="14">
        <v>4.4882181E-2</v>
      </c>
      <c r="I557" s="14">
        <v>-4.7200200000000001E-3</v>
      </c>
      <c r="J557" s="14">
        <v>0.90484253039999996</v>
      </c>
      <c r="K557" s="14">
        <v>-9.9994349999999996E-2</v>
      </c>
      <c r="L557" s="14">
        <v>4.7197530000000001E-4</v>
      </c>
      <c r="M557" s="14">
        <v>6.5214792000000002E-3</v>
      </c>
      <c r="N557" s="15" t="str">
        <f t="shared" si="12"/>
        <v/>
      </c>
    </row>
    <row r="558" spans="2:14" x14ac:dyDescent="0.15">
      <c r="B558" s="12">
        <v>1703</v>
      </c>
      <c r="C558" s="13" t="s">
        <v>45</v>
      </c>
      <c r="D558" s="13">
        <v>5</v>
      </c>
      <c r="E558" s="13">
        <v>21674</v>
      </c>
      <c r="F558" s="13">
        <v>5.8118613E-2</v>
      </c>
      <c r="G558" s="13">
        <v>14195</v>
      </c>
      <c r="H558" s="14">
        <v>5.2509895299999998E-2</v>
      </c>
      <c r="I558" s="14">
        <v>-5.6087180000000004E-3</v>
      </c>
      <c r="J558" s="14">
        <v>0.90349532759999995</v>
      </c>
      <c r="K558" s="14">
        <v>-0.10148434000000001</v>
      </c>
      <c r="L558" s="14">
        <v>5.6919700000000002E-4</v>
      </c>
      <c r="M558" s="14">
        <v>7.0906761999999998E-3</v>
      </c>
      <c r="N558" s="15" t="str">
        <f t="shared" si="12"/>
        <v/>
      </c>
    </row>
    <row r="559" spans="2:14" x14ac:dyDescent="0.15">
      <c r="B559" s="12">
        <v>1703</v>
      </c>
      <c r="C559" s="13" t="s">
        <v>46</v>
      </c>
      <c r="D559" s="13">
        <v>1</v>
      </c>
      <c r="E559" s="13">
        <v>353450</v>
      </c>
      <c r="F559" s="13">
        <v>0.94777262039999999</v>
      </c>
      <c r="G559" s="13">
        <v>254125</v>
      </c>
      <c r="H559" s="14">
        <v>0.94005474789999999</v>
      </c>
      <c r="I559" s="14">
        <v>-7.7178719999999998E-3</v>
      </c>
      <c r="J559" s="14">
        <v>0.99185683120000001</v>
      </c>
      <c r="K559" s="14">
        <v>-8.1765060000000001E-3</v>
      </c>
      <c r="L559" s="14">
        <v>6.31052E-5</v>
      </c>
      <c r="M559" s="14">
        <v>6.31052E-5</v>
      </c>
      <c r="N559" s="15">
        <f t="shared" si="12"/>
        <v>1.3208857825999999E-3</v>
      </c>
    </row>
    <row r="560" spans="2:14" x14ac:dyDescent="0.15">
      <c r="B560" s="12">
        <v>1703</v>
      </c>
      <c r="C560" s="13" t="s">
        <v>46</v>
      </c>
      <c r="D560" s="13">
        <v>2</v>
      </c>
      <c r="E560" s="13">
        <v>17699</v>
      </c>
      <c r="F560" s="13">
        <v>4.7459690499999999E-2</v>
      </c>
      <c r="G560" s="13">
        <v>14921</v>
      </c>
      <c r="H560" s="14">
        <v>5.5195501799999998E-2</v>
      </c>
      <c r="I560" s="14">
        <v>7.7358113000000001E-3</v>
      </c>
      <c r="J560" s="14">
        <v>1.1629975081999999</v>
      </c>
      <c r="K560" s="14">
        <v>0.151000731</v>
      </c>
      <c r="L560" s="14">
        <v>1.1681132E-3</v>
      </c>
      <c r="M560" s="14">
        <v>1.2312184E-3</v>
      </c>
      <c r="N560" s="15" t="str">
        <f t="shared" si="12"/>
        <v/>
      </c>
    </row>
    <row r="561" spans="2:14" x14ac:dyDescent="0.15">
      <c r="B561" s="12">
        <v>1703</v>
      </c>
      <c r="C561" s="13" t="s">
        <v>46</v>
      </c>
      <c r="D561" s="13">
        <v>3</v>
      </c>
      <c r="E561" s="13">
        <v>1526</v>
      </c>
      <c r="F561" s="13">
        <v>4.0919537000000004E-3</v>
      </c>
      <c r="G561" s="13">
        <v>1149</v>
      </c>
      <c r="H561" s="14">
        <v>4.2503606999999997E-3</v>
      </c>
      <c r="I561" s="14">
        <v>1.58407E-4</v>
      </c>
      <c r="J561" s="14">
        <v>1.0387118307000001</v>
      </c>
      <c r="K561" s="14">
        <v>3.79813211E-2</v>
      </c>
      <c r="L561" s="14">
        <v>6.0165078000000003E-6</v>
      </c>
      <c r="M561" s="14">
        <v>1.2372348999999999E-3</v>
      </c>
      <c r="N561" s="15" t="str">
        <f t="shared" si="12"/>
        <v/>
      </c>
    </row>
    <row r="562" spans="2:14" x14ac:dyDescent="0.15">
      <c r="B562" s="12">
        <v>1703</v>
      </c>
      <c r="C562" s="13" t="s">
        <v>46</v>
      </c>
      <c r="D562" s="13">
        <v>4</v>
      </c>
      <c r="E562" s="13">
        <v>234</v>
      </c>
      <c r="F562" s="13">
        <v>6.2746860000000005E-4</v>
      </c>
      <c r="G562" s="13">
        <v>116</v>
      </c>
      <c r="H562" s="14">
        <v>4.2910520000000001E-4</v>
      </c>
      <c r="I562" s="14">
        <v>-1.9836300000000001E-4</v>
      </c>
      <c r="J562" s="14">
        <v>0.68386710640000004</v>
      </c>
      <c r="K562" s="14">
        <v>-0.37999166899999998</v>
      </c>
      <c r="L562" s="14">
        <v>7.5376499999999999E-5</v>
      </c>
      <c r="M562" s="14">
        <v>1.3126113999999999E-3</v>
      </c>
      <c r="N562" s="15" t="str">
        <f t="shared" si="12"/>
        <v/>
      </c>
    </row>
    <row r="563" spans="2:14" x14ac:dyDescent="0.15">
      <c r="B563" s="12">
        <v>1703</v>
      </c>
      <c r="C563" s="13" t="s">
        <v>46</v>
      </c>
      <c r="D563" s="13">
        <v>5</v>
      </c>
      <c r="E563" s="13">
        <v>18</v>
      </c>
      <c r="F563" s="13">
        <v>4.8266799999999997E-5</v>
      </c>
      <c r="G563" s="13">
        <v>19</v>
      </c>
      <c r="H563" s="14">
        <v>7.0284500000000001E-5</v>
      </c>
      <c r="I563" s="14">
        <v>2.2017600000000001E-5</v>
      </c>
      <c r="J563" s="14">
        <v>1.4561653041</v>
      </c>
      <c r="K563" s="14">
        <v>0.37580647639999998</v>
      </c>
      <c r="L563" s="14">
        <v>8.2743748E-6</v>
      </c>
      <c r="M563" s="14">
        <v>1.3208857E-3</v>
      </c>
      <c r="N563" s="15" t="str">
        <f t="shared" si="12"/>
        <v/>
      </c>
    </row>
    <row r="564" spans="2:14" x14ac:dyDescent="0.15">
      <c r="B564" s="12">
        <v>1703</v>
      </c>
      <c r="C564" s="13" t="s">
        <v>47</v>
      </c>
      <c r="D564" s="13">
        <v>1</v>
      </c>
      <c r="E564" s="13">
        <v>364138</v>
      </c>
      <c r="F564" s="13">
        <v>0.97643238489999995</v>
      </c>
      <c r="G564" s="13">
        <v>262904</v>
      </c>
      <c r="H564" s="14">
        <v>0.97252987089999998</v>
      </c>
      <c r="I564" s="14">
        <v>-3.9025140000000002E-3</v>
      </c>
      <c r="J564" s="14">
        <v>0.99600329320000003</v>
      </c>
      <c r="K564" s="14">
        <v>-4.0047149999999998E-3</v>
      </c>
      <c r="L564" s="14">
        <v>1.5628500000000001E-5</v>
      </c>
      <c r="M564" s="14">
        <v>1.5628500000000001E-5</v>
      </c>
      <c r="N564" s="15">
        <f t="shared" si="12"/>
        <v>7.8457549999999998E-4</v>
      </c>
    </row>
    <row r="565" spans="2:14" x14ac:dyDescent="0.15">
      <c r="B565" s="12">
        <v>1703</v>
      </c>
      <c r="C565" s="13" t="s">
        <v>47</v>
      </c>
      <c r="D565" s="13">
        <v>2</v>
      </c>
      <c r="E565" s="13">
        <v>8518</v>
      </c>
      <c r="F565" s="13">
        <v>2.2840931299999999E-2</v>
      </c>
      <c r="G565" s="13">
        <v>7287</v>
      </c>
      <c r="H565" s="14">
        <v>2.6955942699999999E-2</v>
      </c>
      <c r="I565" s="14">
        <v>4.1150114000000002E-3</v>
      </c>
      <c r="J565" s="14">
        <v>1.1801595277000001</v>
      </c>
      <c r="K565" s="14">
        <v>0.16564962229999999</v>
      </c>
      <c r="L565" s="14">
        <v>6.8165010000000004E-4</v>
      </c>
      <c r="M565" s="14">
        <v>6.9727850000000002E-4</v>
      </c>
      <c r="N565" s="15" t="str">
        <f t="shared" si="12"/>
        <v/>
      </c>
    </row>
    <row r="566" spans="2:14" x14ac:dyDescent="0.15">
      <c r="B566" s="12">
        <v>1703</v>
      </c>
      <c r="C566" s="13" t="s">
        <v>47</v>
      </c>
      <c r="D566" s="13">
        <v>3</v>
      </c>
      <c r="E566" s="13">
        <v>130</v>
      </c>
      <c r="F566" s="13">
        <v>3.4859369999999998E-4</v>
      </c>
      <c r="G566" s="13">
        <v>77</v>
      </c>
      <c r="H566" s="14">
        <v>2.848371E-4</v>
      </c>
      <c r="I566" s="14">
        <v>-6.3757000000000006E-5</v>
      </c>
      <c r="J566" s="14">
        <v>0.81710328399999999</v>
      </c>
      <c r="K566" s="14">
        <v>-0.20198977300000001</v>
      </c>
      <c r="L566" s="14">
        <v>1.28782E-5</v>
      </c>
      <c r="M566" s="14">
        <v>7.101567E-4</v>
      </c>
      <c r="N566" s="15" t="str">
        <f t="shared" si="12"/>
        <v/>
      </c>
    </row>
    <row r="567" spans="2:14" x14ac:dyDescent="0.15">
      <c r="B567" s="12">
        <v>1703</v>
      </c>
      <c r="C567" s="13" t="s">
        <v>47</v>
      </c>
      <c r="D567" s="13">
        <v>4</v>
      </c>
      <c r="E567" s="13">
        <v>101</v>
      </c>
      <c r="F567" s="13">
        <v>2.7083050000000002E-4</v>
      </c>
      <c r="G567" s="13">
        <v>44</v>
      </c>
      <c r="H567" s="14">
        <v>1.62764E-4</v>
      </c>
      <c r="I567" s="14">
        <v>-1.0806600000000001E-4</v>
      </c>
      <c r="J567" s="14">
        <v>0.60098119900000002</v>
      </c>
      <c r="K567" s="14">
        <v>-0.50919162799999995</v>
      </c>
      <c r="L567" s="14">
        <v>5.5026499999999999E-5</v>
      </c>
      <c r="M567" s="14">
        <v>7.651833E-4</v>
      </c>
      <c r="N567" s="15" t="str">
        <f t="shared" si="12"/>
        <v/>
      </c>
    </row>
    <row r="568" spans="2:14" x14ac:dyDescent="0.15">
      <c r="B568" s="12">
        <v>1703</v>
      </c>
      <c r="C568" s="13" t="s">
        <v>47</v>
      </c>
      <c r="D568" s="13">
        <v>5</v>
      </c>
      <c r="E568" s="13">
        <v>40</v>
      </c>
      <c r="F568" s="13">
        <v>1.072596E-4</v>
      </c>
      <c r="G568" s="13">
        <v>18</v>
      </c>
      <c r="H568" s="14">
        <v>6.6585299999999994E-5</v>
      </c>
      <c r="I568" s="14">
        <v>-4.0673999999999997E-5</v>
      </c>
      <c r="J568" s="14">
        <v>0.62078626120000002</v>
      </c>
      <c r="K568" s="14">
        <v>-0.47676844099999999</v>
      </c>
      <c r="L568" s="14">
        <v>1.93922E-5</v>
      </c>
      <c r="M568" s="14">
        <v>7.8457549999999998E-4</v>
      </c>
      <c r="N568" s="15" t="str">
        <f t="shared" si="12"/>
        <v/>
      </c>
    </row>
    <row r="569" spans="2:14" x14ac:dyDescent="0.15">
      <c r="B569" s="12">
        <v>1703</v>
      </c>
      <c r="C569" s="13" t="s">
        <v>48</v>
      </c>
      <c r="D569" s="13">
        <v>1</v>
      </c>
      <c r="E569" s="13">
        <v>360339</v>
      </c>
      <c r="F569" s="13">
        <v>0.96624540459999997</v>
      </c>
      <c r="G569" s="13">
        <v>258231</v>
      </c>
      <c r="H569" s="14">
        <v>0.95524359120000002</v>
      </c>
      <c r="I569" s="14">
        <v>-1.1001812999999999E-2</v>
      </c>
      <c r="J569" s="14">
        <v>0.98861385170000005</v>
      </c>
      <c r="K569" s="14">
        <v>-1.1451467E-2</v>
      </c>
      <c r="L569" s="14">
        <v>1.259869E-4</v>
      </c>
      <c r="M569" s="14">
        <v>1.259869E-4</v>
      </c>
      <c r="N569" s="15">
        <f t="shared" si="12"/>
        <v>3.4084940301100002E-3</v>
      </c>
    </row>
    <row r="570" spans="2:14" x14ac:dyDescent="0.15">
      <c r="B570" s="12">
        <v>1703</v>
      </c>
      <c r="C570" s="13" t="s">
        <v>48</v>
      </c>
      <c r="D570" s="13">
        <v>2</v>
      </c>
      <c r="E570" s="13">
        <v>10214</v>
      </c>
      <c r="F570" s="13">
        <v>2.73887383E-2</v>
      </c>
      <c r="G570" s="13">
        <v>10128</v>
      </c>
      <c r="H570" s="14">
        <v>3.7465320199999999E-2</v>
      </c>
      <c r="I570" s="14">
        <v>1.0076581899999999E-2</v>
      </c>
      <c r="J570" s="14">
        <v>1.3679096782</v>
      </c>
      <c r="K570" s="14">
        <v>0.31328379229999997</v>
      </c>
      <c r="L570" s="14">
        <v>3.1568298000000002E-3</v>
      </c>
      <c r="M570" s="14">
        <v>3.2828166999999998E-3</v>
      </c>
      <c r="N570" s="15" t="str">
        <f t="shared" si="12"/>
        <v/>
      </c>
    </row>
    <row r="571" spans="2:14" x14ac:dyDescent="0.15">
      <c r="B571" s="12">
        <v>1703</v>
      </c>
      <c r="C571" s="13" t="s">
        <v>48</v>
      </c>
      <c r="D571" s="13">
        <v>3</v>
      </c>
      <c r="E571" s="13">
        <v>2360</v>
      </c>
      <c r="F571" s="13">
        <v>6.3283163000000002E-3</v>
      </c>
      <c r="G571" s="13">
        <v>1960</v>
      </c>
      <c r="H571" s="14">
        <v>7.2503977000000002E-3</v>
      </c>
      <c r="I571" s="14">
        <v>9.2208139999999997E-4</v>
      </c>
      <c r="J571" s="14">
        <v>1.1457072240999999</v>
      </c>
      <c r="K571" s="14">
        <v>0.1360221093</v>
      </c>
      <c r="L571" s="14">
        <v>1.254235E-4</v>
      </c>
      <c r="M571" s="14">
        <v>3.4082400999999999E-3</v>
      </c>
      <c r="N571" s="15" t="str">
        <f t="shared" si="12"/>
        <v/>
      </c>
    </row>
    <row r="572" spans="2:14" x14ac:dyDescent="0.15">
      <c r="B572" s="12">
        <v>1703</v>
      </c>
      <c r="C572" s="13" t="s">
        <v>48</v>
      </c>
      <c r="D572" s="13">
        <v>4</v>
      </c>
      <c r="E572" s="13">
        <v>14</v>
      </c>
      <c r="F572" s="13">
        <v>3.7540899999999998E-5</v>
      </c>
      <c r="G572" s="13">
        <v>11</v>
      </c>
      <c r="H572" s="14">
        <v>4.0691000000000001E-5</v>
      </c>
      <c r="I572" s="14">
        <v>3.1501481000000001E-6</v>
      </c>
      <c r="J572" s="14">
        <v>1.0839125195999999</v>
      </c>
      <c r="K572" s="14">
        <v>8.05771983E-2</v>
      </c>
      <c r="L572" s="14">
        <v>2.5383011000000002E-7</v>
      </c>
      <c r="M572" s="14">
        <v>3.4084940000000002E-3</v>
      </c>
      <c r="N572" s="15" t="str">
        <f t="shared" si="12"/>
        <v/>
      </c>
    </row>
    <row r="573" spans="2:14" x14ac:dyDescent="0.15">
      <c r="B573" s="12">
        <v>1703</v>
      </c>
      <c r="C573" s="13" t="s">
        <v>49</v>
      </c>
      <c r="D573" s="13">
        <v>1</v>
      </c>
      <c r="E573" s="13">
        <v>230391</v>
      </c>
      <c r="F573" s="13">
        <v>0.61779114950000003</v>
      </c>
      <c r="G573" s="13">
        <v>177001</v>
      </c>
      <c r="H573" s="14">
        <v>0.65475899829999995</v>
      </c>
      <c r="I573" s="14">
        <v>3.6967848800000001E-2</v>
      </c>
      <c r="J573" s="14">
        <v>1.0598387478</v>
      </c>
      <c r="K573" s="14">
        <v>5.8116771800000001E-2</v>
      </c>
      <c r="L573" s="14">
        <v>2.1484519999999999E-3</v>
      </c>
      <c r="M573" s="14">
        <v>2.1484519999999999E-3</v>
      </c>
      <c r="N573" s="15">
        <f t="shared" si="12"/>
        <v>5.9264293999999997E-3</v>
      </c>
    </row>
    <row r="574" spans="2:14" x14ac:dyDescent="0.15">
      <c r="B574" s="12">
        <v>1703</v>
      </c>
      <c r="C574" s="13" t="s">
        <v>49</v>
      </c>
      <c r="D574" s="13">
        <v>2</v>
      </c>
      <c r="E574" s="13">
        <v>141485</v>
      </c>
      <c r="F574" s="13">
        <v>0.37939060460000001</v>
      </c>
      <c r="G574" s="13">
        <v>92695</v>
      </c>
      <c r="H574" s="14">
        <v>0.34289572000000001</v>
      </c>
      <c r="I574" s="14">
        <v>-3.6494884999999998E-2</v>
      </c>
      <c r="J574" s="14">
        <v>0.90380656739999998</v>
      </c>
      <c r="K574" s="14">
        <v>-0.101139916</v>
      </c>
      <c r="L574" s="14">
        <v>3.6910895E-3</v>
      </c>
      <c r="M574" s="14">
        <v>5.8395416000000004E-3</v>
      </c>
      <c r="N574" s="15" t="str">
        <f t="shared" si="12"/>
        <v/>
      </c>
    </row>
    <row r="575" spans="2:14" x14ac:dyDescent="0.15">
      <c r="B575" s="12">
        <v>1703</v>
      </c>
      <c r="C575" s="13" t="s">
        <v>49</v>
      </c>
      <c r="D575" s="13">
        <v>3</v>
      </c>
      <c r="E575" s="13">
        <v>1051</v>
      </c>
      <c r="F575" s="13">
        <v>2.8182458999999999E-3</v>
      </c>
      <c r="G575" s="13">
        <v>634</v>
      </c>
      <c r="H575" s="14">
        <v>2.3452817000000001E-3</v>
      </c>
      <c r="I575" s="14">
        <v>-4.7296399999999998E-4</v>
      </c>
      <c r="J575" s="14">
        <v>0.83217779810000003</v>
      </c>
      <c r="K575" s="14">
        <v>-0.18370916100000001</v>
      </c>
      <c r="L575" s="14">
        <v>8.6887900000000005E-5</v>
      </c>
      <c r="M575" s="14">
        <v>5.9264293999999997E-3</v>
      </c>
      <c r="N575" s="15" t="str">
        <f t="shared" si="12"/>
        <v/>
      </c>
    </row>
    <row r="576" spans="2:14" x14ac:dyDescent="0.15">
      <c r="B576" s="12">
        <v>1703</v>
      </c>
      <c r="C576" s="13" t="s">
        <v>50</v>
      </c>
      <c r="D576" s="13">
        <v>1</v>
      </c>
      <c r="E576" s="13">
        <v>294949</v>
      </c>
      <c r="F576" s="13">
        <v>0.79090277720000002</v>
      </c>
      <c r="G576" s="13">
        <v>215708</v>
      </c>
      <c r="H576" s="14">
        <v>0.79794325450000003</v>
      </c>
      <c r="I576" s="14">
        <v>7.0404773000000004E-3</v>
      </c>
      <c r="J576" s="14">
        <v>1.0089018240000001</v>
      </c>
      <c r="K576" s="14">
        <v>8.8624363000000001E-3</v>
      </c>
      <c r="L576" s="14">
        <v>6.2395800000000003E-5</v>
      </c>
      <c r="M576" s="14">
        <v>6.2395800000000003E-5</v>
      </c>
      <c r="N576" s="15">
        <f t="shared" si="12"/>
        <v>2.4126021999999999E-3</v>
      </c>
    </row>
    <row r="577" spans="2:14" x14ac:dyDescent="0.15">
      <c r="B577" s="12">
        <v>1703</v>
      </c>
      <c r="C577" s="13" t="s">
        <v>50</v>
      </c>
      <c r="D577" s="13">
        <v>2</v>
      </c>
      <c r="E577" s="13">
        <v>33855</v>
      </c>
      <c r="F577" s="13">
        <v>9.0781842000000001E-2</v>
      </c>
      <c r="G577" s="13">
        <v>21607</v>
      </c>
      <c r="H577" s="14">
        <v>7.9928235900000005E-2</v>
      </c>
      <c r="I577" s="14">
        <v>-1.0853606E-2</v>
      </c>
      <c r="J577" s="14">
        <v>0.88044298369999996</v>
      </c>
      <c r="K577" s="14">
        <v>-0.127330108</v>
      </c>
      <c r="L577" s="14">
        <v>1.3819908000000001E-3</v>
      </c>
      <c r="M577" s="14">
        <v>1.4443866E-3</v>
      </c>
      <c r="N577" s="15" t="str">
        <f t="shared" si="12"/>
        <v/>
      </c>
    </row>
    <row r="578" spans="2:14" x14ac:dyDescent="0.15">
      <c r="B578" s="12">
        <v>1703</v>
      </c>
      <c r="C578" s="13" t="s">
        <v>50</v>
      </c>
      <c r="D578" s="13">
        <v>3</v>
      </c>
      <c r="E578" s="13">
        <v>19507</v>
      </c>
      <c r="F578" s="13">
        <v>5.23078243E-2</v>
      </c>
      <c r="G578" s="13">
        <v>13732</v>
      </c>
      <c r="H578" s="14">
        <v>5.0797173799999998E-2</v>
      </c>
      <c r="I578" s="14">
        <v>-1.5106500000000001E-3</v>
      </c>
      <c r="J578" s="14">
        <v>0.97111998990000004</v>
      </c>
      <c r="K578" s="14">
        <v>-2.9305245000000001E-2</v>
      </c>
      <c r="L578" s="14">
        <v>4.4270000000000001E-5</v>
      </c>
      <c r="M578" s="14">
        <v>1.4886566000000001E-3</v>
      </c>
      <c r="N578" s="15" t="str">
        <f t="shared" si="12"/>
        <v/>
      </c>
    </row>
    <row r="579" spans="2:14" x14ac:dyDescent="0.15">
      <c r="B579" s="12">
        <v>1703</v>
      </c>
      <c r="C579" s="13" t="s">
        <v>50</v>
      </c>
      <c r="D579" s="13">
        <v>4</v>
      </c>
      <c r="E579" s="13">
        <v>9607</v>
      </c>
      <c r="F579" s="13">
        <v>2.5761073900000001E-2</v>
      </c>
      <c r="G579" s="13">
        <v>6723</v>
      </c>
      <c r="H579" s="14">
        <v>2.4869603800000001E-2</v>
      </c>
      <c r="I579" s="14">
        <v>-8.9147E-4</v>
      </c>
      <c r="J579" s="14">
        <v>0.96539468539999995</v>
      </c>
      <c r="K579" s="14">
        <v>-3.5218261000000001E-2</v>
      </c>
      <c r="L579" s="14">
        <v>3.1396000000000002E-5</v>
      </c>
      <c r="M579" s="14">
        <v>1.5200526E-3</v>
      </c>
      <c r="N579" s="15" t="str">
        <f t="shared" si="12"/>
        <v/>
      </c>
    </row>
    <row r="580" spans="2:14" x14ac:dyDescent="0.15">
      <c r="B580" s="12">
        <v>1703</v>
      </c>
      <c r="C580" s="13" t="s">
        <v>50</v>
      </c>
      <c r="D580" s="13">
        <v>5</v>
      </c>
      <c r="E580" s="13">
        <v>15009</v>
      </c>
      <c r="F580" s="13">
        <v>4.0246482600000001E-2</v>
      </c>
      <c r="G580" s="13">
        <v>12560</v>
      </c>
      <c r="H580" s="14">
        <v>4.6461731999999999E-2</v>
      </c>
      <c r="I580" s="14">
        <v>6.2152494000000001E-3</v>
      </c>
      <c r="J580" s="14">
        <v>1.1544296298000001</v>
      </c>
      <c r="K580" s="14">
        <v>0.143606395</v>
      </c>
      <c r="L580" s="14">
        <v>8.9254959999999996E-4</v>
      </c>
      <c r="M580" s="14">
        <v>2.4126021999999999E-3</v>
      </c>
      <c r="N580" s="15" t="str">
        <f t="shared" si="12"/>
        <v/>
      </c>
    </row>
    <row r="581" spans="2:14" x14ac:dyDescent="0.15">
      <c r="B581" s="12">
        <v>1703</v>
      </c>
      <c r="C581" s="13" t="s">
        <v>51</v>
      </c>
      <c r="D581" s="13">
        <v>1</v>
      </c>
      <c r="E581" s="13">
        <v>242452</v>
      </c>
      <c r="F581" s="13">
        <v>0.65013259970000004</v>
      </c>
      <c r="G581" s="13">
        <v>183187</v>
      </c>
      <c r="H581" s="14">
        <v>0.67764214109999998</v>
      </c>
      <c r="I581" s="14">
        <v>2.75095414E-2</v>
      </c>
      <c r="J581" s="14">
        <v>1.0423137393999999</v>
      </c>
      <c r="K581" s="14">
        <v>4.1442991499999998E-2</v>
      </c>
      <c r="L581" s="14">
        <v>1.1400777E-3</v>
      </c>
      <c r="M581" s="14">
        <v>1.1400777E-3</v>
      </c>
      <c r="N581" s="15">
        <f t="shared" si="12"/>
        <v>4.9971803999999996E-3</v>
      </c>
    </row>
    <row r="582" spans="2:14" x14ac:dyDescent="0.15">
      <c r="B582" s="12">
        <v>1703</v>
      </c>
      <c r="C582" s="13" t="s">
        <v>51</v>
      </c>
      <c r="D582" s="13">
        <v>2</v>
      </c>
      <c r="E582" s="13">
        <v>55724</v>
      </c>
      <c r="F582" s="13">
        <v>0.14942334560000001</v>
      </c>
      <c r="G582" s="13">
        <v>35862</v>
      </c>
      <c r="H582" s="14">
        <v>0.13266008209999999</v>
      </c>
      <c r="I582" s="14">
        <v>-1.6763263E-2</v>
      </c>
      <c r="J582" s="14">
        <v>0.88781362509999995</v>
      </c>
      <c r="K582" s="14">
        <v>-0.11899344000000001</v>
      </c>
      <c r="L582" s="14">
        <v>1.9947184000000001E-3</v>
      </c>
      <c r="M582" s="14">
        <v>3.1347961000000001E-3</v>
      </c>
      <c r="N582" s="15" t="str">
        <f t="shared" ref="N582:N645" si="13">IF(C582=C581,"",SUMIFS($L:$L,$C:$C,C582,$B:$B,B582))</f>
        <v/>
      </c>
    </row>
    <row r="583" spans="2:14" x14ac:dyDescent="0.15">
      <c r="B583" s="12">
        <v>1703</v>
      </c>
      <c r="C583" s="13" t="s">
        <v>51</v>
      </c>
      <c r="D583" s="13">
        <v>3</v>
      </c>
      <c r="E583" s="13">
        <v>28831</v>
      </c>
      <c r="F583" s="13">
        <v>7.7310036499999998E-2</v>
      </c>
      <c r="G583" s="13">
        <v>19327</v>
      </c>
      <c r="H583" s="14">
        <v>7.1494099800000002E-2</v>
      </c>
      <c r="I583" s="14">
        <v>-5.8159370000000002E-3</v>
      </c>
      <c r="J583" s="14">
        <v>0.92477125859999998</v>
      </c>
      <c r="K583" s="14">
        <v>-7.8208860000000005E-2</v>
      </c>
      <c r="L583" s="14">
        <v>4.5485779999999997E-4</v>
      </c>
      <c r="M583" s="14">
        <v>3.5896538999999998E-3</v>
      </c>
      <c r="N583" s="15" t="str">
        <f t="shared" si="13"/>
        <v/>
      </c>
    </row>
    <row r="584" spans="2:14" x14ac:dyDescent="0.15">
      <c r="B584" s="12">
        <v>1703</v>
      </c>
      <c r="C584" s="13" t="s">
        <v>51</v>
      </c>
      <c r="D584" s="13">
        <v>4</v>
      </c>
      <c r="E584" s="13">
        <v>43876</v>
      </c>
      <c r="F584" s="13">
        <v>0.1176530527</v>
      </c>
      <c r="G584" s="13">
        <v>29802</v>
      </c>
      <c r="H584" s="14">
        <v>0.1102430363</v>
      </c>
      <c r="I584" s="14">
        <v>-7.4100160000000002E-3</v>
      </c>
      <c r="J584" s="14">
        <v>0.93701806899999995</v>
      </c>
      <c r="K584" s="14">
        <v>-6.5052712999999998E-2</v>
      </c>
      <c r="L584" s="14">
        <v>4.8204170000000002E-4</v>
      </c>
      <c r="M584" s="14">
        <v>4.0716954999999999E-3</v>
      </c>
      <c r="N584" s="15" t="str">
        <f t="shared" si="13"/>
        <v/>
      </c>
    </row>
    <row r="585" spans="2:14" x14ac:dyDescent="0.15">
      <c r="B585" s="12">
        <v>1703</v>
      </c>
      <c r="C585" s="13" t="s">
        <v>51</v>
      </c>
      <c r="D585" s="13">
        <v>5</v>
      </c>
      <c r="E585" s="13">
        <v>2044</v>
      </c>
      <c r="F585" s="13">
        <v>5.4809654000000001E-3</v>
      </c>
      <c r="G585" s="13">
        <v>2152</v>
      </c>
      <c r="H585" s="14">
        <v>7.9606407000000004E-3</v>
      </c>
      <c r="I585" s="14">
        <v>2.4796752999999999E-3</v>
      </c>
      <c r="J585" s="14">
        <v>1.4524157796999999</v>
      </c>
      <c r="K585" s="14">
        <v>0.37322822509999998</v>
      </c>
      <c r="L585" s="14">
        <v>9.2548480000000002E-4</v>
      </c>
      <c r="M585" s="14">
        <v>4.9971803E-3</v>
      </c>
      <c r="N585" s="15" t="str">
        <f t="shared" si="13"/>
        <v/>
      </c>
    </row>
    <row r="586" spans="2:14" x14ac:dyDescent="0.15">
      <c r="B586" s="12">
        <v>1703</v>
      </c>
      <c r="C586" s="13" t="s">
        <v>52</v>
      </c>
      <c r="D586" s="13">
        <v>1</v>
      </c>
      <c r="E586" s="13">
        <v>30619</v>
      </c>
      <c r="F586" s="13">
        <v>8.2104540599999998E-2</v>
      </c>
      <c r="G586" s="13">
        <v>22230</v>
      </c>
      <c r="H586" s="14">
        <v>8.2232826499999995E-2</v>
      </c>
      <c r="I586" s="14">
        <v>1.28286E-4</v>
      </c>
      <c r="J586" s="14">
        <v>1.0015624712</v>
      </c>
      <c r="K586" s="14">
        <v>1.5612518000000001E-3</v>
      </c>
      <c r="L586" s="14">
        <v>2.0028671000000001E-7</v>
      </c>
      <c r="M586" s="14">
        <v>2.0028671000000001E-7</v>
      </c>
      <c r="N586" s="15">
        <f t="shared" si="13"/>
        <v>2.9011730867099998E-3</v>
      </c>
    </row>
    <row r="587" spans="2:14" x14ac:dyDescent="0.15">
      <c r="B587" s="12">
        <v>1703</v>
      </c>
      <c r="C587" s="13" t="s">
        <v>52</v>
      </c>
      <c r="D587" s="13">
        <v>2</v>
      </c>
      <c r="E587" s="13">
        <v>48726</v>
      </c>
      <c r="F587" s="13">
        <v>0.13065827899999999</v>
      </c>
      <c r="G587" s="13">
        <v>33317</v>
      </c>
      <c r="H587" s="14">
        <v>0.12324566269999999</v>
      </c>
      <c r="I587" s="14">
        <v>-7.4126160000000003E-3</v>
      </c>
      <c r="J587" s="14">
        <v>0.94326715220000001</v>
      </c>
      <c r="K587" s="14">
        <v>-5.8405736E-2</v>
      </c>
      <c r="L587" s="14">
        <v>4.3293930000000002E-4</v>
      </c>
      <c r="M587" s="14">
        <v>4.3313960000000002E-4</v>
      </c>
      <c r="N587" s="15" t="str">
        <f t="shared" si="13"/>
        <v/>
      </c>
    </row>
    <row r="588" spans="2:14" x14ac:dyDescent="0.15">
      <c r="B588" s="12">
        <v>1703</v>
      </c>
      <c r="C588" s="13" t="s">
        <v>52</v>
      </c>
      <c r="D588" s="13">
        <v>3</v>
      </c>
      <c r="E588" s="13">
        <v>202178</v>
      </c>
      <c r="F588" s="13">
        <v>0.54213827370000001</v>
      </c>
      <c r="G588" s="13">
        <v>142593</v>
      </c>
      <c r="H588" s="14">
        <v>0.52747752749999999</v>
      </c>
      <c r="I588" s="14">
        <v>-1.4660746000000001E-2</v>
      </c>
      <c r="J588" s="14">
        <v>0.97295755169999998</v>
      </c>
      <c r="K588" s="14">
        <v>-2.7414824000000001E-2</v>
      </c>
      <c r="L588" s="14">
        <v>4.0192180000000002E-4</v>
      </c>
      <c r="M588" s="14">
        <v>8.3506140000000003E-4</v>
      </c>
      <c r="N588" s="15" t="str">
        <f t="shared" si="13"/>
        <v/>
      </c>
    </row>
    <row r="589" spans="2:14" x14ac:dyDescent="0.15">
      <c r="B589" s="12">
        <v>1703</v>
      </c>
      <c r="C589" s="13" t="s">
        <v>52</v>
      </c>
      <c r="D589" s="13">
        <v>4</v>
      </c>
      <c r="E589" s="13">
        <v>21907</v>
      </c>
      <c r="F589" s="13">
        <v>5.8743400199999997E-2</v>
      </c>
      <c r="G589" s="13">
        <v>16482</v>
      </c>
      <c r="H589" s="14">
        <v>6.0969925600000002E-2</v>
      </c>
      <c r="I589" s="14">
        <v>2.2265255000000002E-3</v>
      </c>
      <c r="J589" s="14">
        <v>1.0379025636000001</v>
      </c>
      <c r="K589" s="14">
        <v>3.7201910999999997E-2</v>
      </c>
      <c r="L589" s="14">
        <v>8.2830999999999993E-5</v>
      </c>
      <c r="M589" s="14">
        <v>9.1789240000000004E-4</v>
      </c>
      <c r="N589" s="15" t="str">
        <f t="shared" si="13"/>
        <v/>
      </c>
    </row>
    <row r="590" spans="2:14" x14ac:dyDescent="0.15">
      <c r="B590" s="12">
        <v>1703</v>
      </c>
      <c r="C590" s="13" t="s">
        <v>52</v>
      </c>
      <c r="D590" s="13">
        <v>5</v>
      </c>
      <c r="E590" s="13">
        <v>69497</v>
      </c>
      <c r="F590" s="13">
        <v>0.1863555066</v>
      </c>
      <c r="G590" s="13">
        <v>55708</v>
      </c>
      <c r="H590" s="14">
        <v>0.2060740576</v>
      </c>
      <c r="I590" s="14">
        <v>1.9718551099999999E-2</v>
      </c>
      <c r="J590" s="14">
        <v>1.1058114751999999</v>
      </c>
      <c r="K590" s="14">
        <v>0.1005794321</v>
      </c>
      <c r="L590" s="14">
        <v>1.9832806999999998E-3</v>
      </c>
      <c r="M590" s="14">
        <v>2.9011729999999999E-3</v>
      </c>
      <c r="N590" s="15" t="str">
        <f t="shared" si="13"/>
        <v/>
      </c>
    </row>
    <row r="591" spans="2:14" x14ac:dyDescent="0.15">
      <c r="B591" s="12">
        <v>1703</v>
      </c>
      <c r="C591" s="13" t="s">
        <v>53</v>
      </c>
      <c r="D591" s="13">
        <v>1</v>
      </c>
      <c r="E591" s="13">
        <v>262872</v>
      </c>
      <c r="F591" s="13">
        <v>0.70488862429999999</v>
      </c>
      <c r="G591" s="13">
        <v>189029</v>
      </c>
      <c r="H591" s="14">
        <v>0.69925276510000001</v>
      </c>
      <c r="I591" s="14">
        <v>-5.635859E-3</v>
      </c>
      <c r="J591" s="14">
        <v>0.99200461039999999</v>
      </c>
      <c r="K591" s="14">
        <v>-8.0275239999999994E-3</v>
      </c>
      <c r="L591" s="14">
        <v>4.5241999999999998E-5</v>
      </c>
      <c r="M591" s="14">
        <v>4.5241999999999998E-5</v>
      </c>
      <c r="N591" s="15">
        <f t="shared" si="13"/>
        <v>1.5185740000000001E-4</v>
      </c>
    </row>
    <row r="592" spans="2:14" x14ac:dyDescent="0.15">
      <c r="B592" s="12">
        <v>1703</v>
      </c>
      <c r="C592" s="13" t="s">
        <v>53</v>
      </c>
      <c r="D592" s="13">
        <v>2</v>
      </c>
      <c r="E592" s="13">
        <v>110055</v>
      </c>
      <c r="F592" s="13">
        <v>0.29511137570000001</v>
      </c>
      <c r="G592" s="13">
        <v>81301</v>
      </c>
      <c r="H592" s="14">
        <v>0.30074723489999999</v>
      </c>
      <c r="I592" s="14">
        <v>5.6358592000000001E-3</v>
      </c>
      <c r="J592" s="14">
        <v>1.0190973972999999</v>
      </c>
      <c r="K592" s="14">
        <v>1.8917330900000001E-2</v>
      </c>
      <c r="L592" s="14">
        <v>1.066154E-4</v>
      </c>
      <c r="M592" s="14">
        <v>1.5185740000000001E-4</v>
      </c>
      <c r="N592" s="15" t="str">
        <f t="shared" si="13"/>
        <v/>
      </c>
    </row>
    <row r="593" spans="2:14" x14ac:dyDescent="0.15">
      <c r="B593" s="12">
        <v>1703</v>
      </c>
      <c r="C593" s="13" t="s">
        <v>54</v>
      </c>
      <c r="D593" s="13">
        <v>1</v>
      </c>
      <c r="E593" s="13">
        <v>223371</v>
      </c>
      <c r="F593" s="13">
        <v>0.59896709010000004</v>
      </c>
      <c r="G593" s="13">
        <v>141934</v>
      </c>
      <c r="H593" s="14">
        <v>0.52503976620000004</v>
      </c>
      <c r="I593" s="14">
        <v>-7.3927324000000003E-2</v>
      </c>
      <c r="J593" s="14">
        <v>0.87657531590000004</v>
      </c>
      <c r="K593" s="14">
        <v>-0.13173265000000001</v>
      </c>
      <c r="L593" s="14">
        <v>9.7386422999999993E-3</v>
      </c>
      <c r="M593" s="14">
        <v>9.7386422999999993E-3</v>
      </c>
      <c r="N593" s="15">
        <f t="shared" si="13"/>
        <v>3.2798364900000002E-2</v>
      </c>
    </row>
    <row r="594" spans="2:14" x14ac:dyDescent="0.15">
      <c r="B594" s="12">
        <v>1703</v>
      </c>
      <c r="C594" s="13" t="s">
        <v>54</v>
      </c>
      <c r="D594" s="13">
        <v>2</v>
      </c>
      <c r="E594" s="13">
        <v>84898</v>
      </c>
      <c r="F594" s="13">
        <v>0.2276531332</v>
      </c>
      <c r="G594" s="13">
        <v>67189</v>
      </c>
      <c r="H594" s="14">
        <v>0.24854437169999999</v>
      </c>
      <c r="I594" s="14">
        <v>2.0891238499999999E-2</v>
      </c>
      <c r="J594" s="14">
        <v>1.0917678497000001</v>
      </c>
      <c r="K594" s="14">
        <v>8.7798262899999993E-2</v>
      </c>
      <c r="L594" s="14">
        <v>1.8342143999999999E-3</v>
      </c>
      <c r="M594" s="14">
        <v>1.15728567E-2</v>
      </c>
      <c r="N594" s="15" t="str">
        <f t="shared" si="13"/>
        <v/>
      </c>
    </row>
    <row r="595" spans="2:14" x14ac:dyDescent="0.15">
      <c r="B595" s="12">
        <v>1703</v>
      </c>
      <c r="C595" s="13" t="s">
        <v>54</v>
      </c>
      <c r="D595" s="13">
        <v>3</v>
      </c>
      <c r="E595" s="13">
        <v>34266</v>
      </c>
      <c r="F595" s="13">
        <v>9.1883934400000006E-2</v>
      </c>
      <c r="G595" s="13">
        <v>28663</v>
      </c>
      <c r="H595" s="14">
        <v>0.1060296674</v>
      </c>
      <c r="I595" s="14">
        <v>1.41457331E-2</v>
      </c>
      <c r="J595" s="14">
        <v>1.1539521913999999</v>
      </c>
      <c r="K595" s="14">
        <v>0.14319273860000001</v>
      </c>
      <c r="L595" s="14">
        <v>2.0255663E-3</v>
      </c>
      <c r="M595" s="14">
        <v>1.3598423E-2</v>
      </c>
      <c r="N595" s="15" t="str">
        <f t="shared" si="13"/>
        <v/>
      </c>
    </row>
    <row r="596" spans="2:14" x14ac:dyDescent="0.15">
      <c r="B596" s="12">
        <v>1703</v>
      </c>
      <c r="C596" s="13" t="s">
        <v>54</v>
      </c>
      <c r="D596" s="13">
        <v>4</v>
      </c>
      <c r="E596" s="13">
        <v>22512</v>
      </c>
      <c r="F596" s="13">
        <v>6.0365701600000002E-2</v>
      </c>
      <c r="G596" s="13">
        <v>21130</v>
      </c>
      <c r="H596" s="14">
        <v>7.81637258E-2</v>
      </c>
      <c r="I596" s="14">
        <v>1.7798024199999998E-2</v>
      </c>
      <c r="J596" s="14">
        <v>1.2948366994</v>
      </c>
      <c r="K596" s="14">
        <v>0.2583845864</v>
      </c>
      <c r="L596" s="14">
        <v>4.5987351000000001E-3</v>
      </c>
      <c r="M596" s="14">
        <v>1.8197158099999999E-2</v>
      </c>
      <c r="N596" s="15" t="str">
        <f t="shared" si="13"/>
        <v/>
      </c>
    </row>
    <row r="597" spans="2:14" x14ac:dyDescent="0.15">
      <c r="B597" s="12">
        <v>1703</v>
      </c>
      <c r="C597" s="13" t="s">
        <v>54</v>
      </c>
      <c r="D597" s="13">
        <v>5</v>
      </c>
      <c r="E597" s="13">
        <v>7880</v>
      </c>
      <c r="F597" s="13">
        <v>2.1130140799999999E-2</v>
      </c>
      <c r="G597" s="13">
        <v>11414</v>
      </c>
      <c r="H597" s="14">
        <v>4.2222468800000003E-2</v>
      </c>
      <c r="I597" s="14">
        <v>2.1092328099999998E-2</v>
      </c>
      <c r="J597" s="14">
        <v>1.9982104866999999</v>
      </c>
      <c r="K597" s="14">
        <v>0.69225202340000003</v>
      </c>
      <c r="L597" s="14">
        <v>1.4601206800000001E-2</v>
      </c>
      <c r="M597" s="14">
        <v>3.2798364900000002E-2</v>
      </c>
      <c r="N597" s="15" t="str">
        <f t="shared" si="13"/>
        <v/>
      </c>
    </row>
    <row r="598" spans="2:14" x14ac:dyDescent="0.15">
      <c r="B598" s="12">
        <v>1703</v>
      </c>
      <c r="C598" s="13" t="s">
        <v>55</v>
      </c>
      <c r="D598" s="13">
        <v>1</v>
      </c>
      <c r="E598" s="13">
        <v>61351</v>
      </c>
      <c r="F598" s="13">
        <v>0.16451208950000001</v>
      </c>
      <c r="G598" s="13">
        <v>28660</v>
      </c>
      <c r="H598" s="14">
        <v>0.1060185699</v>
      </c>
      <c r="I598" s="14">
        <v>-5.849352E-2</v>
      </c>
      <c r="J598" s="14">
        <v>0.64444242500000004</v>
      </c>
      <c r="K598" s="14">
        <v>-0.43936979300000001</v>
      </c>
      <c r="L598" s="14">
        <v>2.5700285600000001E-2</v>
      </c>
      <c r="M598" s="14">
        <v>2.5700285600000001E-2</v>
      </c>
      <c r="N598" s="15">
        <f t="shared" si="13"/>
        <v>3.2287590500000005E-2</v>
      </c>
    </row>
    <row r="599" spans="2:14" x14ac:dyDescent="0.15">
      <c r="B599" s="12">
        <v>1703</v>
      </c>
      <c r="C599" s="13" t="s">
        <v>55</v>
      </c>
      <c r="D599" s="13">
        <v>2</v>
      </c>
      <c r="E599" s="13">
        <v>25554</v>
      </c>
      <c r="F599" s="13">
        <v>6.8522793999999998E-2</v>
      </c>
      <c r="G599" s="13">
        <v>19167</v>
      </c>
      <c r="H599" s="14">
        <v>7.0902230600000005E-2</v>
      </c>
      <c r="I599" s="14">
        <v>2.3794366000000002E-3</v>
      </c>
      <c r="J599" s="14">
        <v>1.0347247458</v>
      </c>
      <c r="K599" s="14">
        <v>3.4135445200000003E-2</v>
      </c>
      <c r="L599" s="14">
        <v>8.1223099999999998E-5</v>
      </c>
      <c r="M599" s="14">
        <v>2.5781508799999998E-2</v>
      </c>
      <c r="N599" s="15" t="str">
        <f t="shared" si="13"/>
        <v/>
      </c>
    </row>
    <row r="600" spans="2:14" x14ac:dyDescent="0.15">
      <c r="B600" s="12">
        <v>1703</v>
      </c>
      <c r="C600" s="13" t="s">
        <v>55</v>
      </c>
      <c r="D600" s="13">
        <v>3</v>
      </c>
      <c r="E600" s="13">
        <v>88639</v>
      </c>
      <c r="F600" s="13">
        <v>0.23768458710000001</v>
      </c>
      <c r="G600" s="13">
        <v>64779</v>
      </c>
      <c r="H600" s="14">
        <v>0.23962934189999999</v>
      </c>
      <c r="I600" s="14">
        <v>1.9447549E-3</v>
      </c>
      <c r="J600" s="14">
        <v>1.0081820823000001</v>
      </c>
      <c r="K600" s="14">
        <v>8.1487904999999992E-3</v>
      </c>
      <c r="L600" s="14">
        <v>1.58474E-5</v>
      </c>
      <c r="M600" s="14">
        <v>2.57973562E-2</v>
      </c>
      <c r="N600" s="15" t="str">
        <f t="shared" si="13"/>
        <v/>
      </c>
    </row>
    <row r="601" spans="2:14" x14ac:dyDescent="0.15">
      <c r="B601" s="12">
        <v>1703</v>
      </c>
      <c r="C601" s="13" t="s">
        <v>55</v>
      </c>
      <c r="D601" s="13">
        <v>4</v>
      </c>
      <c r="E601" s="13">
        <v>89523</v>
      </c>
      <c r="F601" s="13">
        <v>0.24005502419999999</v>
      </c>
      <c r="G601" s="13">
        <v>67880</v>
      </c>
      <c r="H601" s="14">
        <v>0.25110050680000001</v>
      </c>
      <c r="I601" s="14">
        <v>1.10454826E-2</v>
      </c>
      <c r="J601" s="14">
        <v>1.0460122950999999</v>
      </c>
      <c r="K601" s="14">
        <v>4.4985120000000003E-2</v>
      </c>
      <c r="L601" s="14">
        <v>4.9688239999999995E-4</v>
      </c>
      <c r="M601" s="14">
        <v>2.6294238500000001E-2</v>
      </c>
      <c r="N601" s="15" t="str">
        <f t="shared" si="13"/>
        <v/>
      </c>
    </row>
    <row r="602" spans="2:14" x14ac:dyDescent="0.15">
      <c r="B602" s="12">
        <v>1703</v>
      </c>
      <c r="C602" s="13" t="s">
        <v>55</v>
      </c>
      <c r="D602" s="13">
        <v>5</v>
      </c>
      <c r="E602" s="13">
        <v>107860</v>
      </c>
      <c r="F602" s="13">
        <v>0.28922550530000002</v>
      </c>
      <c r="G602" s="13">
        <v>89844</v>
      </c>
      <c r="H602" s="14">
        <v>0.3323493508</v>
      </c>
      <c r="I602" s="14">
        <v>4.3123845500000001E-2</v>
      </c>
      <c r="J602" s="14">
        <v>1.1491011157</v>
      </c>
      <c r="K602" s="14">
        <v>0.13897999820000001</v>
      </c>
      <c r="L602" s="14">
        <v>5.9933520000000004E-3</v>
      </c>
      <c r="M602" s="14">
        <v>3.2287590499999998E-2</v>
      </c>
      <c r="N602" s="15" t="str">
        <f t="shared" si="13"/>
        <v/>
      </c>
    </row>
    <row r="603" spans="2:14" x14ac:dyDescent="0.15">
      <c r="B603" s="12">
        <v>1703</v>
      </c>
      <c r="C603" s="13" t="s">
        <v>56</v>
      </c>
      <c r="D603" s="13">
        <v>1</v>
      </c>
      <c r="E603" s="13">
        <v>360339</v>
      </c>
      <c r="F603" s="13">
        <v>0.96624540459999997</v>
      </c>
      <c r="G603" s="13">
        <v>258231</v>
      </c>
      <c r="H603" s="14">
        <v>0.95524359120000002</v>
      </c>
      <c r="I603" s="14">
        <v>-1.1001812999999999E-2</v>
      </c>
      <c r="J603" s="14">
        <v>0.98861385170000005</v>
      </c>
      <c r="K603" s="14">
        <v>-1.1451467E-2</v>
      </c>
      <c r="L603" s="14">
        <v>1.259869E-4</v>
      </c>
      <c r="M603" s="14">
        <v>1.259869E-4</v>
      </c>
      <c r="N603" s="15">
        <f t="shared" si="13"/>
        <v>3.2539182000000002E-3</v>
      </c>
    </row>
    <row r="604" spans="2:14" x14ac:dyDescent="0.15">
      <c r="B604" s="12">
        <v>1703</v>
      </c>
      <c r="C604" s="13" t="s">
        <v>56</v>
      </c>
      <c r="D604" s="13">
        <v>2</v>
      </c>
      <c r="E604" s="13">
        <v>6475</v>
      </c>
      <c r="F604" s="13">
        <v>1.73626474E-2</v>
      </c>
      <c r="G604" s="13">
        <v>6094</v>
      </c>
      <c r="H604" s="14">
        <v>2.2542817999999999E-2</v>
      </c>
      <c r="I604" s="14">
        <v>5.1801707000000002E-3</v>
      </c>
      <c r="J604" s="14">
        <v>1.2983514289</v>
      </c>
      <c r="K604" s="14">
        <v>0.26109532810000002</v>
      </c>
      <c r="L604" s="14">
        <v>1.3525184E-3</v>
      </c>
      <c r="M604" s="14">
        <v>1.4785053000000001E-3</v>
      </c>
      <c r="N604" s="15" t="str">
        <f t="shared" si="13"/>
        <v/>
      </c>
    </row>
    <row r="605" spans="2:14" x14ac:dyDescent="0.15">
      <c r="B605" s="12">
        <v>1703</v>
      </c>
      <c r="C605" s="13" t="s">
        <v>56</v>
      </c>
      <c r="D605" s="13">
        <v>3</v>
      </c>
      <c r="E605" s="13">
        <v>5083</v>
      </c>
      <c r="F605" s="13">
        <v>1.36300134E-2</v>
      </c>
      <c r="G605" s="13">
        <v>5028</v>
      </c>
      <c r="H605" s="14">
        <v>1.85994895E-2</v>
      </c>
      <c r="I605" s="14">
        <v>4.9694761E-3</v>
      </c>
      <c r="J605" s="14">
        <v>1.3645980377</v>
      </c>
      <c r="K605" s="14">
        <v>0.31085990740000002</v>
      </c>
      <c r="L605" s="14">
        <v>1.5448109000000001E-3</v>
      </c>
      <c r="M605" s="14">
        <v>3.0233160999999999E-3</v>
      </c>
      <c r="N605" s="15" t="str">
        <f t="shared" si="13"/>
        <v/>
      </c>
    </row>
    <row r="606" spans="2:14" x14ac:dyDescent="0.15">
      <c r="B606" s="12">
        <v>1703</v>
      </c>
      <c r="C606" s="13" t="s">
        <v>56</v>
      </c>
      <c r="D606" s="13">
        <v>4</v>
      </c>
      <c r="E606" s="13">
        <v>353</v>
      </c>
      <c r="F606" s="13">
        <v>9.465659E-4</v>
      </c>
      <c r="G606" s="13">
        <v>325</v>
      </c>
      <c r="H606" s="14">
        <v>1.2022343E-3</v>
      </c>
      <c r="I606" s="14">
        <v>2.5566839999999999E-4</v>
      </c>
      <c r="J606" s="14">
        <v>1.2701009436999999</v>
      </c>
      <c r="K606" s="14">
        <v>0.23909638050000001</v>
      </c>
      <c r="L606" s="14">
        <v>6.1129400000000005E-5</v>
      </c>
      <c r="M606" s="14">
        <v>3.0844455000000001E-3</v>
      </c>
      <c r="N606" s="15" t="str">
        <f t="shared" si="13"/>
        <v/>
      </c>
    </row>
    <row r="607" spans="2:14" x14ac:dyDescent="0.15">
      <c r="B607" s="12">
        <v>1703</v>
      </c>
      <c r="C607" s="13" t="s">
        <v>56</v>
      </c>
      <c r="D607" s="13">
        <v>5</v>
      </c>
      <c r="E607" s="13">
        <v>677</v>
      </c>
      <c r="F607" s="13">
        <v>1.8153687E-3</v>
      </c>
      <c r="G607" s="13">
        <v>652</v>
      </c>
      <c r="H607" s="14">
        <v>2.4118669999999998E-3</v>
      </c>
      <c r="I607" s="14">
        <v>5.9649829999999999E-4</v>
      </c>
      <c r="J607" s="14">
        <v>1.3285824465</v>
      </c>
      <c r="K607" s="14">
        <v>0.28411254409999998</v>
      </c>
      <c r="L607" s="14">
        <v>1.6947260000000001E-4</v>
      </c>
      <c r="M607" s="14">
        <v>3.2539181999999998E-3</v>
      </c>
      <c r="N607" s="15" t="str">
        <f t="shared" si="13"/>
        <v/>
      </c>
    </row>
    <row r="608" spans="2:14" x14ac:dyDescent="0.15">
      <c r="B608" s="12">
        <v>1703</v>
      </c>
      <c r="C608" s="13" t="s">
        <v>57</v>
      </c>
      <c r="D608" s="13">
        <v>1</v>
      </c>
      <c r="E608" s="13">
        <v>360339</v>
      </c>
      <c r="F608" s="13">
        <v>0.96624540459999997</v>
      </c>
      <c r="G608" s="13">
        <v>258231</v>
      </c>
      <c r="H608" s="14">
        <v>0.95524359120000002</v>
      </c>
      <c r="I608" s="14">
        <v>-1.1001812999999999E-2</v>
      </c>
      <c r="J608" s="14">
        <v>0.98861385170000005</v>
      </c>
      <c r="K608" s="14">
        <v>-1.1451467E-2</v>
      </c>
      <c r="L608" s="14">
        <v>1.259869E-4</v>
      </c>
      <c r="M608" s="14">
        <v>1.259869E-4</v>
      </c>
      <c r="N608" s="15">
        <f t="shared" si="13"/>
        <v>3.4508129366000004E-3</v>
      </c>
    </row>
    <row r="609" spans="2:14" x14ac:dyDescent="0.15">
      <c r="B609" s="12">
        <v>1703</v>
      </c>
      <c r="C609" s="13" t="s">
        <v>57</v>
      </c>
      <c r="D609" s="13">
        <v>2</v>
      </c>
      <c r="E609" s="13">
        <v>7879</v>
      </c>
      <c r="F609" s="13">
        <v>2.1127459299999998E-2</v>
      </c>
      <c r="G609" s="13">
        <v>7168</v>
      </c>
      <c r="H609" s="14">
        <v>2.6515739999999999E-2</v>
      </c>
      <c r="I609" s="14">
        <v>5.3882807999999999E-3</v>
      </c>
      <c r="J609" s="14">
        <v>1.2550368547999999</v>
      </c>
      <c r="K609" s="14">
        <v>0.2271649385</v>
      </c>
      <c r="L609" s="14">
        <v>1.2240285E-3</v>
      </c>
      <c r="M609" s="14">
        <v>1.3500153999999999E-3</v>
      </c>
      <c r="N609" s="15" t="str">
        <f t="shared" si="13"/>
        <v/>
      </c>
    </row>
    <row r="610" spans="2:14" x14ac:dyDescent="0.15">
      <c r="B610" s="12">
        <v>1703</v>
      </c>
      <c r="C610" s="13" t="s">
        <v>57</v>
      </c>
      <c r="D610" s="13">
        <v>3</v>
      </c>
      <c r="E610" s="13">
        <v>4645</v>
      </c>
      <c r="F610" s="13">
        <v>1.24555208E-2</v>
      </c>
      <c r="G610" s="13">
        <v>4840</v>
      </c>
      <c r="H610" s="14">
        <v>1.7904043200000001E-2</v>
      </c>
      <c r="I610" s="14">
        <v>5.4485224000000001E-3</v>
      </c>
      <c r="J610" s="14">
        <v>1.4374383468</v>
      </c>
      <c r="K610" s="14">
        <v>0.3628626036</v>
      </c>
      <c r="L610" s="14">
        <v>1.9770650000000001E-3</v>
      </c>
      <c r="M610" s="14">
        <v>3.3270804000000002E-3</v>
      </c>
      <c r="N610" s="15" t="str">
        <f t="shared" si="13"/>
        <v/>
      </c>
    </row>
    <row r="611" spans="2:14" x14ac:dyDescent="0.15">
      <c r="B611" s="12">
        <v>1703</v>
      </c>
      <c r="C611" s="13" t="s">
        <v>57</v>
      </c>
      <c r="D611" s="13">
        <v>4</v>
      </c>
      <c r="E611" s="13">
        <v>61</v>
      </c>
      <c r="F611" s="13">
        <v>1.6357089999999999E-4</v>
      </c>
      <c r="G611" s="13">
        <v>90</v>
      </c>
      <c r="H611" s="14">
        <v>3.3292640000000002E-4</v>
      </c>
      <c r="I611" s="14">
        <v>1.693555E-4</v>
      </c>
      <c r="J611" s="14">
        <v>2.0353647909000001</v>
      </c>
      <c r="K611" s="14">
        <v>0.71067506130000002</v>
      </c>
      <c r="L611" s="14">
        <v>1.203568E-4</v>
      </c>
      <c r="M611" s="14">
        <v>3.4474371999999999E-3</v>
      </c>
      <c r="N611" s="15" t="str">
        <f t="shared" si="13"/>
        <v/>
      </c>
    </row>
    <row r="612" spans="2:14" x14ac:dyDescent="0.15">
      <c r="B612" s="12">
        <v>1703</v>
      </c>
      <c r="C612" s="13" t="s">
        <v>57</v>
      </c>
      <c r="D612" s="13">
        <v>5</v>
      </c>
      <c r="E612" s="13">
        <v>3</v>
      </c>
      <c r="F612" s="21">
        <v>8.0444698000000004E-6</v>
      </c>
      <c r="G612" s="13">
        <v>1</v>
      </c>
      <c r="H612" s="14">
        <v>3.6991825000000001E-6</v>
      </c>
      <c r="I612" s="14">
        <v>-4.345287E-6</v>
      </c>
      <c r="J612" s="14">
        <v>0.45984167500000001</v>
      </c>
      <c r="K612" s="14">
        <v>-0.77687303399999996</v>
      </c>
      <c r="L612" s="14">
        <v>3.3757365999999999E-6</v>
      </c>
      <c r="M612" s="14">
        <v>3.4508129E-3</v>
      </c>
      <c r="N612" s="15" t="str">
        <f t="shared" si="13"/>
        <v/>
      </c>
    </row>
    <row r="613" spans="2:14" x14ac:dyDescent="0.15">
      <c r="B613" s="12">
        <v>1703</v>
      </c>
      <c r="C613" s="13" t="s">
        <v>58</v>
      </c>
      <c r="D613" s="13">
        <v>1</v>
      </c>
      <c r="E613" s="13">
        <v>244656</v>
      </c>
      <c r="F613" s="13">
        <v>0.65604260349999999</v>
      </c>
      <c r="G613" s="13">
        <v>182679</v>
      </c>
      <c r="H613" s="14">
        <v>0.67576295639999995</v>
      </c>
      <c r="I613" s="14">
        <v>1.9720352900000002E-2</v>
      </c>
      <c r="J613" s="14">
        <v>1.0300595613000001</v>
      </c>
      <c r="K613" s="14">
        <v>2.9616627100000001E-2</v>
      </c>
      <c r="L613" s="14">
        <v>5.8405030000000001E-4</v>
      </c>
      <c r="M613" s="14">
        <v>5.8405030000000001E-4</v>
      </c>
      <c r="N613" s="15">
        <f t="shared" si="13"/>
        <v>4.7903725999999995E-3</v>
      </c>
    </row>
    <row r="614" spans="2:14" x14ac:dyDescent="0.15">
      <c r="B614" s="12">
        <v>1703</v>
      </c>
      <c r="C614" s="13" t="s">
        <v>58</v>
      </c>
      <c r="D614" s="13">
        <v>2</v>
      </c>
      <c r="E614" s="13">
        <v>71025</v>
      </c>
      <c r="F614" s="13">
        <v>0.19045282320000001</v>
      </c>
      <c r="G614" s="13">
        <v>45230</v>
      </c>
      <c r="H614" s="14">
        <v>0.1673140236</v>
      </c>
      <c r="I614" s="14">
        <v>-2.3138800000000001E-2</v>
      </c>
      <c r="J614" s="14">
        <v>0.87850639750000004</v>
      </c>
      <c r="K614" s="14">
        <v>-0.12953208899999999</v>
      </c>
      <c r="L614" s="14">
        <v>2.9972171E-3</v>
      </c>
      <c r="M614" s="14">
        <v>3.5812674000000001E-3</v>
      </c>
      <c r="N614" s="15" t="str">
        <f t="shared" si="13"/>
        <v/>
      </c>
    </row>
    <row r="615" spans="2:14" x14ac:dyDescent="0.15">
      <c r="B615" s="12">
        <v>1703</v>
      </c>
      <c r="C615" s="13" t="s">
        <v>58</v>
      </c>
      <c r="D615" s="13">
        <v>3</v>
      </c>
      <c r="E615" s="13">
        <v>27231</v>
      </c>
      <c r="F615" s="13">
        <v>7.3019652599999998E-2</v>
      </c>
      <c r="G615" s="13">
        <v>18781</v>
      </c>
      <c r="H615" s="14">
        <v>6.9474346199999995E-2</v>
      </c>
      <c r="I615" s="14">
        <v>-3.5453059999999998E-3</v>
      </c>
      <c r="J615" s="14">
        <v>0.95144722900000001</v>
      </c>
      <c r="K615" s="14">
        <v>-4.9771055000000002E-2</v>
      </c>
      <c r="L615" s="14">
        <v>1.7645359999999999E-4</v>
      </c>
      <c r="M615" s="14">
        <v>3.7577209999999999E-3</v>
      </c>
      <c r="N615" s="15" t="str">
        <f t="shared" si="13"/>
        <v/>
      </c>
    </row>
    <row r="616" spans="2:14" x14ac:dyDescent="0.15">
      <c r="B616" s="12">
        <v>1703</v>
      </c>
      <c r="C616" s="13" t="s">
        <v>58</v>
      </c>
      <c r="D616" s="13">
        <v>4</v>
      </c>
      <c r="E616" s="13">
        <v>20155</v>
      </c>
      <c r="F616" s="13">
        <v>5.4045429800000003E-2</v>
      </c>
      <c r="G616" s="13">
        <v>15047</v>
      </c>
      <c r="H616" s="14">
        <v>5.5661598800000003E-2</v>
      </c>
      <c r="I616" s="14">
        <v>1.616169E-3</v>
      </c>
      <c r="J616" s="14">
        <v>1.0299038973000001</v>
      </c>
      <c r="K616" s="14">
        <v>2.9465494299999999E-2</v>
      </c>
      <c r="L616" s="14">
        <v>4.7621199999999997E-5</v>
      </c>
      <c r="M616" s="14">
        <v>3.8053422999999999E-3</v>
      </c>
      <c r="N616" s="15" t="str">
        <f t="shared" si="13"/>
        <v/>
      </c>
    </row>
    <row r="617" spans="2:14" x14ac:dyDescent="0.15">
      <c r="B617" s="12">
        <v>1703</v>
      </c>
      <c r="C617" s="13" t="s">
        <v>58</v>
      </c>
      <c r="D617" s="13">
        <v>5</v>
      </c>
      <c r="E617" s="13">
        <v>9860</v>
      </c>
      <c r="F617" s="13">
        <v>2.64394908E-2</v>
      </c>
      <c r="G617" s="13">
        <v>8593</v>
      </c>
      <c r="H617" s="14">
        <v>3.1787075099999999E-2</v>
      </c>
      <c r="I617" s="14">
        <v>5.3475841999999999E-3</v>
      </c>
      <c r="J617" s="14">
        <v>1.2022574584000001</v>
      </c>
      <c r="K617" s="14">
        <v>0.18420100480000001</v>
      </c>
      <c r="L617" s="14">
        <v>9.8503039999999994E-4</v>
      </c>
      <c r="M617" s="14">
        <v>4.7903726000000004E-3</v>
      </c>
      <c r="N617" s="15" t="str">
        <f t="shared" si="13"/>
        <v/>
      </c>
    </row>
    <row r="618" spans="2:14" x14ac:dyDescent="0.15">
      <c r="B618" s="12">
        <v>1703</v>
      </c>
      <c r="C618" s="13" t="s">
        <v>59</v>
      </c>
      <c r="D618" s="13">
        <v>1</v>
      </c>
      <c r="E618" s="13">
        <v>209142</v>
      </c>
      <c r="F618" s="13">
        <v>0.56081216970000003</v>
      </c>
      <c r="G618" s="13">
        <v>139619</v>
      </c>
      <c r="H618" s="14">
        <v>0.51647615879999997</v>
      </c>
      <c r="I618" s="14">
        <v>-4.4336011000000002E-2</v>
      </c>
      <c r="J618" s="14">
        <v>0.92094320829999998</v>
      </c>
      <c r="K618" s="14">
        <v>-8.2356908000000006E-2</v>
      </c>
      <c r="L618" s="14">
        <v>3.6513767999999999E-3</v>
      </c>
      <c r="M618" s="14">
        <v>3.6513767999999999E-3</v>
      </c>
      <c r="N618" s="15">
        <f t="shared" si="13"/>
        <v>1.09778962E-2</v>
      </c>
    </row>
    <row r="619" spans="2:14" x14ac:dyDescent="0.15">
      <c r="B619" s="12">
        <v>1703</v>
      </c>
      <c r="C619" s="13" t="s">
        <v>59</v>
      </c>
      <c r="D619" s="13">
        <v>2</v>
      </c>
      <c r="E619" s="13">
        <v>122808</v>
      </c>
      <c r="F619" s="13">
        <v>0.32930841690000001</v>
      </c>
      <c r="G619" s="13">
        <v>94491</v>
      </c>
      <c r="H619" s="14">
        <v>0.34953945180000001</v>
      </c>
      <c r="I619" s="14">
        <v>2.02310349E-2</v>
      </c>
      <c r="J619" s="14">
        <v>1.0614349158</v>
      </c>
      <c r="K619" s="14">
        <v>5.9621686799999997E-2</v>
      </c>
      <c r="L619" s="14">
        <v>1.2062084E-3</v>
      </c>
      <c r="M619" s="14">
        <v>4.8575852000000003E-3</v>
      </c>
      <c r="N619" s="15" t="str">
        <f t="shared" si="13"/>
        <v/>
      </c>
    </row>
    <row r="620" spans="2:14" x14ac:dyDescent="0.15">
      <c r="B620" s="12">
        <v>1703</v>
      </c>
      <c r="C620" s="13" t="s">
        <v>59</v>
      </c>
      <c r="D620" s="13">
        <v>3</v>
      </c>
      <c r="E620" s="13">
        <v>29533</v>
      </c>
      <c r="F620" s="13">
        <v>7.9192442500000002E-2</v>
      </c>
      <c r="G620" s="13">
        <v>24525</v>
      </c>
      <c r="H620" s="14">
        <v>9.0722450299999993E-2</v>
      </c>
      <c r="I620" s="14">
        <v>1.15300078E-2</v>
      </c>
      <c r="J620" s="14">
        <v>1.1455948003</v>
      </c>
      <c r="K620" s="14">
        <v>0.13592397840000001</v>
      </c>
      <c r="L620" s="14">
        <v>1.5672044999999999E-3</v>
      </c>
      <c r="M620" s="14">
        <v>6.4247897E-3</v>
      </c>
      <c r="N620" s="15" t="str">
        <f t="shared" si="13"/>
        <v/>
      </c>
    </row>
    <row r="621" spans="2:14" x14ac:dyDescent="0.15">
      <c r="B621" s="12">
        <v>1703</v>
      </c>
      <c r="C621" s="13" t="s">
        <v>59</v>
      </c>
      <c r="D621" s="13">
        <v>4</v>
      </c>
      <c r="E621" s="13">
        <v>11419</v>
      </c>
      <c r="F621" s="13">
        <v>3.0619933700000001E-2</v>
      </c>
      <c r="G621" s="13">
        <v>11610</v>
      </c>
      <c r="H621" s="14">
        <v>4.2947508600000003E-2</v>
      </c>
      <c r="I621" s="14">
        <v>1.2327574900000001E-2</v>
      </c>
      <c r="J621" s="14">
        <v>1.4025996620000001</v>
      </c>
      <c r="K621" s="14">
        <v>0.3383274161</v>
      </c>
      <c r="L621" s="14">
        <v>4.1707565999999996E-3</v>
      </c>
      <c r="M621" s="14">
        <v>1.05955463E-2</v>
      </c>
      <c r="N621" s="15" t="str">
        <f t="shared" si="13"/>
        <v/>
      </c>
    </row>
    <row r="622" spans="2:14" x14ac:dyDescent="0.15">
      <c r="B622" s="12">
        <v>1703</v>
      </c>
      <c r="C622" s="13" t="s">
        <v>59</v>
      </c>
      <c r="D622" s="13">
        <v>5</v>
      </c>
      <c r="E622" s="13">
        <v>25</v>
      </c>
      <c r="F622" s="13">
        <v>6.7037200000000003E-5</v>
      </c>
      <c r="G622" s="13">
        <v>85</v>
      </c>
      <c r="H622" s="14">
        <v>3.1443049999999999E-4</v>
      </c>
      <c r="I622" s="14">
        <v>2.4739329999999999E-4</v>
      </c>
      <c r="J622" s="14">
        <v>4.6903850848999999</v>
      </c>
      <c r="K622" s="14">
        <v>1.5455146867</v>
      </c>
      <c r="L622" s="14">
        <v>3.8234990000000002E-4</v>
      </c>
      <c r="M622" s="14">
        <v>1.09778962E-2</v>
      </c>
      <c r="N622" s="15" t="str">
        <f t="shared" si="13"/>
        <v/>
      </c>
    </row>
    <row r="623" spans="2:14" x14ac:dyDescent="0.15">
      <c r="B623" s="12">
        <v>1704</v>
      </c>
      <c r="C623" s="13" t="s">
        <v>16</v>
      </c>
      <c r="D623" s="13">
        <v>1</v>
      </c>
      <c r="E623" s="13">
        <v>127821</v>
      </c>
      <c r="F623" s="13">
        <v>0.34275072600000001</v>
      </c>
      <c r="G623" s="13">
        <v>109706</v>
      </c>
      <c r="H623" s="14">
        <v>0.36147309529999999</v>
      </c>
      <c r="I623" s="14">
        <v>1.87223693E-2</v>
      </c>
      <c r="J623" s="14">
        <v>1.0546238646999999</v>
      </c>
      <c r="K623" s="14">
        <v>5.3184176999999999E-2</v>
      </c>
      <c r="L623" s="14">
        <v>9.957338E-4</v>
      </c>
      <c r="M623" s="14">
        <v>9.957338E-4</v>
      </c>
      <c r="N623" s="15">
        <f t="shared" si="13"/>
        <v>7.9114609535999997E-3</v>
      </c>
    </row>
    <row r="624" spans="2:14" x14ac:dyDescent="0.15">
      <c r="B624" s="12">
        <v>1704</v>
      </c>
      <c r="C624" s="13" t="s">
        <v>16</v>
      </c>
      <c r="D624" s="13">
        <v>2</v>
      </c>
      <c r="E624" s="13">
        <v>209830</v>
      </c>
      <c r="F624" s="13">
        <v>0.56265703479999996</v>
      </c>
      <c r="G624" s="13">
        <v>159876</v>
      </c>
      <c r="H624" s="14">
        <v>0.52677950689999997</v>
      </c>
      <c r="I624" s="14">
        <v>-3.5877527999999999E-2</v>
      </c>
      <c r="J624" s="14">
        <v>0.9362355295</v>
      </c>
      <c r="K624" s="14">
        <v>-6.5888199999999994E-2</v>
      </c>
      <c r="L624" s="14">
        <v>2.3639057000000002E-3</v>
      </c>
      <c r="M624" s="14">
        <v>3.3596394999999999E-3</v>
      </c>
      <c r="N624" s="15" t="str">
        <f t="shared" si="13"/>
        <v/>
      </c>
    </row>
    <row r="625" spans="2:14" x14ac:dyDescent="0.15">
      <c r="B625" s="12">
        <v>1704</v>
      </c>
      <c r="C625" s="13" t="s">
        <v>16</v>
      </c>
      <c r="D625" s="13">
        <v>3</v>
      </c>
      <c r="E625" s="13">
        <v>28701</v>
      </c>
      <c r="F625" s="13">
        <v>7.6961442899999996E-2</v>
      </c>
      <c r="G625" s="13">
        <v>25880</v>
      </c>
      <c r="H625" s="14">
        <v>8.5272671600000002E-2</v>
      </c>
      <c r="I625" s="14">
        <v>8.3112286999999993E-3</v>
      </c>
      <c r="J625" s="14">
        <v>1.1079921113</v>
      </c>
      <c r="K625" s="14">
        <v>0.1025494685</v>
      </c>
      <c r="L625" s="14">
        <v>8.5231209999999996E-4</v>
      </c>
      <c r="M625" s="14">
        <v>4.2119515999999996E-3</v>
      </c>
      <c r="N625" s="15" t="str">
        <f t="shared" si="13"/>
        <v/>
      </c>
    </row>
    <row r="626" spans="2:14" x14ac:dyDescent="0.15">
      <c r="B626" s="12">
        <v>1704</v>
      </c>
      <c r="C626" s="13" t="s">
        <v>16</v>
      </c>
      <c r="D626" s="13">
        <v>4</v>
      </c>
      <c r="E626" s="13">
        <v>6432</v>
      </c>
      <c r="F626" s="13">
        <v>1.7247343299999999E-2</v>
      </c>
      <c r="G626" s="13">
        <v>7932</v>
      </c>
      <c r="H626" s="14">
        <v>2.6135348900000001E-2</v>
      </c>
      <c r="I626" s="14">
        <v>8.8880056000000002E-3</v>
      </c>
      <c r="J626" s="14">
        <v>1.5153260692999999</v>
      </c>
      <c r="K626" s="14">
        <v>0.41563064300000002</v>
      </c>
      <c r="L626" s="14">
        <v>3.6941274999999999E-3</v>
      </c>
      <c r="M626" s="14">
        <v>7.9060790999999995E-3</v>
      </c>
      <c r="N626" s="15" t="str">
        <f t="shared" si="13"/>
        <v/>
      </c>
    </row>
    <row r="627" spans="2:14" x14ac:dyDescent="0.15">
      <c r="B627" s="12">
        <v>1704</v>
      </c>
      <c r="C627" s="13" t="s">
        <v>16</v>
      </c>
      <c r="D627" s="13">
        <v>5</v>
      </c>
      <c r="E627" s="13">
        <v>143</v>
      </c>
      <c r="F627" s="13">
        <v>3.834531E-4</v>
      </c>
      <c r="G627" s="13">
        <v>103</v>
      </c>
      <c r="H627" s="14">
        <v>3.3937730000000002E-4</v>
      </c>
      <c r="I627" s="14">
        <v>-4.4076000000000003E-5</v>
      </c>
      <c r="J627" s="14">
        <v>0.88505571800000005</v>
      </c>
      <c r="K627" s="14">
        <v>-0.12210467799999999</v>
      </c>
      <c r="L627" s="14">
        <v>5.3818536000000003E-6</v>
      </c>
      <c r="M627" s="14">
        <v>7.9114609999999998E-3</v>
      </c>
      <c r="N627" s="15" t="str">
        <f t="shared" si="13"/>
        <v/>
      </c>
    </row>
    <row r="628" spans="2:14" x14ac:dyDescent="0.15">
      <c r="B628" s="12">
        <v>1704</v>
      </c>
      <c r="C628" s="13" t="s">
        <v>17</v>
      </c>
      <c r="D628" s="13">
        <v>1</v>
      </c>
      <c r="E628" s="13">
        <v>352813</v>
      </c>
      <c r="F628" s="13">
        <v>0.94606451130000002</v>
      </c>
      <c r="G628" s="13">
        <v>287142</v>
      </c>
      <c r="H628" s="14">
        <v>0.94611149370000003</v>
      </c>
      <c r="I628" s="14">
        <v>4.6982399999999999E-5</v>
      </c>
      <c r="J628" s="14">
        <v>1.0000496609</v>
      </c>
      <c r="K628" s="14">
        <v>4.9659700000000002E-5</v>
      </c>
      <c r="L628" s="14">
        <v>2.3331299000000002E-9</v>
      </c>
      <c r="M628" s="14">
        <v>2.3331299000000002E-9</v>
      </c>
      <c r="N628" s="15">
        <f t="shared" si="13"/>
        <v>9.3313071029899999E-5</v>
      </c>
    </row>
    <row r="629" spans="2:14" x14ac:dyDescent="0.15">
      <c r="B629" s="12">
        <v>1704</v>
      </c>
      <c r="C629" s="13" t="s">
        <v>17</v>
      </c>
      <c r="D629" s="13">
        <v>2</v>
      </c>
      <c r="E629" s="13">
        <v>17649</v>
      </c>
      <c r="F629" s="13">
        <v>4.7325616000000001E-2</v>
      </c>
      <c r="G629" s="13">
        <v>14560</v>
      </c>
      <c r="H629" s="14">
        <v>4.7974115099999999E-2</v>
      </c>
      <c r="I629" s="14">
        <v>6.4849910000000001E-4</v>
      </c>
      <c r="J629" s="14">
        <v>1.0137029184999999</v>
      </c>
      <c r="K629" s="14">
        <v>1.36098825E-2</v>
      </c>
      <c r="L629" s="14">
        <v>8.8259960000000006E-6</v>
      </c>
      <c r="M629" s="14">
        <v>8.8283291000000008E-6</v>
      </c>
      <c r="N629" s="15" t="str">
        <f t="shared" si="13"/>
        <v/>
      </c>
    </row>
    <row r="630" spans="2:14" x14ac:dyDescent="0.15">
      <c r="B630" s="12">
        <v>1704</v>
      </c>
      <c r="C630" s="13" t="s">
        <v>17</v>
      </c>
      <c r="D630" s="13">
        <v>3</v>
      </c>
      <c r="E630" s="13">
        <v>2168</v>
      </c>
      <c r="F630" s="13">
        <v>5.8134702000000003E-3</v>
      </c>
      <c r="G630" s="13">
        <v>1578</v>
      </c>
      <c r="H630" s="14">
        <v>5.1993923999999999E-3</v>
      </c>
      <c r="I630" s="14">
        <v>-6.14078E-4</v>
      </c>
      <c r="J630" s="14">
        <v>0.89436984109999995</v>
      </c>
      <c r="K630" s="14">
        <v>-0.111635897</v>
      </c>
      <c r="L630" s="14">
        <v>6.8553099999999999E-5</v>
      </c>
      <c r="M630" s="14">
        <v>7.7381500000000004E-5</v>
      </c>
      <c r="N630" s="15" t="str">
        <f t="shared" si="13"/>
        <v/>
      </c>
    </row>
    <row r="631" spans="2:14" x14ac:dyDescent="0.15">
      <c r="B631" s="12">
        <v>1704</v>
      </c>
      <c r="C631" s="13" t="s">
        <v>17</v>
      </c>
      <c r="D631" s="13">
        <v>4</v>
      </c>
      <c r="E631" s="13">
        <v>287</v>
      </c>
      <c r="F631" s="13">
        <v>7.6958759999999995E-4</v>
      </c>
      <c r="G631" s="13">
        <v>213</v>
      </c>
      <c r="H631" s="14">
        <v>7.0181910000000004E-4</v>
      </c>
      <c r="I631" s="14">
        <v>-6.7768000000000006E-5</v>
      </c>
      <c r="J631" s="14">
        <v>0.91194181910000005</v>
      </c>
      <c r="K631" s="14">
        <v>-9.2179085999999993E-2</v>
      </c>
      <c r="L631" s="14">
        <v>6.2468369999999996E-6</v>
      </c>
      <c r="M631" s="14">
        <v>8.36283E-5</v>
      </c>
      <c r="N631" s="15" t="str">
        <f t="shared" si="13"/>
        <v/>
      </c>
    </row>
    <row r="632" spans="2:14" x14ac:dyDescent="0.15">
      <c r="B632" s="12">
        <v>1704</v>
      </c>
      <c r="C632" s="13" t="s">
        <v>17</v>
      </c>
      <c r="D632" s="13">
        <v>5</v>
      </c>
      <c r="E632" s="13">
        <v>10</v>
      </c>
      <c r="F632" s="13">
        <v>2.68149E-5</v>
      </c>
      <c r="G632" s="13">
        <v>4</v>
      </c>
      <c r="H632" s="14">
        <v>1.31797E-5</v>
      </c>
      <c r="I632" s="14">
        <v>-1.3635000000000001E-5</v>
      </c>
      <c r="J632" s="14">
        <v>0.49150667059999997</v>
      </c>
      <c r="K632" s="14">
        <v>-0.71027976800000003</v>
      </c>
      <c r="L632" s="14">
        <v>9.6848048999999996E-6</v>
      </c>
      <c r="M632" s="14">
        <v>9.3313099999999999E-5</v>
      </c>
      <c r="N632" s="15" t="str">
        <f t="shared" si="13"/>
        <v/>
      </c>
    </row>
    <row r="633" spans="2:14" x14ac:dyDescent="0.15">
      <c r="B633" s="12">
        <v>1704</v>
      </c>
      <c r="C633" s="13" t="s">
        <v>18</v>
      </c>
      <c r="D633" s="13">
        <v>1</v>
      </c>
      <c r="E633" s="13">
        <v>360339</v>
      </c>
      <c r="F633" s="13">
        <v>0.96624540459999997</v>
      </c>
      <c r="G633" s="13">
        <v>291576</v>
      </c>
      <c r="H633" s="14">
        <v>0.96072119330000005</v>
      </c>
      <c r="I633" s="14">
        <v>-5.5242110000000002E-3</v>
      </c>
      <c r="J633" s="14">
        <v>0.99428280719999995</v>
      </c>
      <c r="K633" s="14">
        <v>-5.7335989999999998E-3</v>
      </c>
      <c r="L633" s="14">
        <v>3.1673600000000001E-5</v>
      </c>
      <c r="M633" s="14">
        <v>3.1673600000000001E-5</v>
      </c>
      <c r="N633" s="15">
        <f t="shared" si="13"/>
        <v>1.2925118998999999E-3</v>
      </c>
    </row>
    <row r="634" spans="2:14" x14ac:dyDescent="0.15">
      <c r="B634" s="12">
        <v>1704</v>
      </c>
      <c r="C634" s="13" t="s">
        <v>18</v>
      </c>
      <c r="D634" s="13">
        <v>2</v>
      </c>
      <c r="E634" s="13">
        <v>3749</v>
      </c>
      <c r="F634" s="13">
        <v>1.0052905799999999E-2</v>
      </c>
      <c r="G634" s="13">
        <v>3980</v>
      </c>
      <c r="H634" s="14">
        <v>1.31138034E-2</v>
      </c>
      <c r="I634" s="14">
        <v>3.0608976000000001E-3</v>
      </c>
      <c r="J634" s="14">
        <v>1.3044788936</v>
      </c>
      <c r="K634" s="14">
        <v>0.26580364579999999</v>
      </c>
      <c r="L634" s="14">
        <v>8.1359780000000005E-4</v>
      </c>
      <c r="M634" s="14">
        <v>8.4527140000000001E-4</v>
      </c>
      <c r="N634" s="15" t="str">
        <f t="shared" si="13"/>
        <v/>
      </c>
    </row>
    <row r="635" spans="2:14" x14ac:dyDescent="0.15">
      <c r="B635" s="12">
        <v>1704</v>
      </c>
      <c r="C635" s="13" t="s">
        <v>18</v>
      </c>
      <c r="D635" s="13">
        <v>3</v>
      </c>
      <c r="E635" s="13">
        <v>7427</v>
      </c>
      <c r="F635" s="13">
        <v>1.9915425800000001E-2</v>
      </c>
      <c r="G635" s="13">
        <v>6826</v>
      </c>
      <c r="H635" s="14">
        <v>2.2491161400000001E-2</v>
      </c>
      <c r="I635" s="14">
        <v>2.5757356000000002E-3</v>
      </c>
      <c r="J635" s="14">
        <v>1.1293336923999999</v>
      </c>
      <c r="K635" s="14">
        <v>0.1216278061</v>
      </c>
      <c r="L635" s="14">
        <v>3.1328109999999998E-4</v>
      </c>
      <c r="M635" s="14">
        <v>1.1585523999999999E-3</v>
      </c>
      <c r="N635" s="15" t="str">
        <f t="shared" si="13"/>
        <v/>
      </c>
    </row>
    <row r="636" spans="2:14" x14ac:dyDescent="0.15">
      <c r="B636" s="12">
        <v>1704</v>
      </c>
      <c r="C636" s="13" t="s">
        <v>18</v>
      </c>
      <c r="D636" s="13">
        <v>4</v>
      </c>
      <c r="E636" s="13">
        <v>1406</v>
      </c>
      <c r="F636" s="13">
        <v>3.7701749000000001E-3</v>
      </c>
      <c r="G636" s="13">
        <v>1088</v>
      </c>
      <c r="H636" s="14">
        <v>3.5848789E-3</v>
      </c>
      <c r="I636" s="14">
        <v>-1.85296E-4</v>
      </c>
      <c r="J636" s="14">
        <v>0.95085216500000003</v>
      </c>
      <c r="K636" s="14">
        <v>-5.0396680999999999E-2</v>
      </c>
      <c r="L636" s="14">
        <v>9.3382999000000001E-6</v>
      </c>
      <c r="M636" s="14">
        <v>1.1678907E-3</v>
      </c>
      <c r="N636" s="15" t="str">
        <f t="shared" si="13"/>
        <v/>
      </c>
    </row>
    <row r="637" spans="2:14" x14ac:dyDescent="0.15">
      <c r="B637" s="12">
        <v>1704</v>
      </c>
      <c r="C637" s="13" t="s">
        <v>18</v>
      </c>
      <c r="D637" s="13">
        <v>5</v>
      </c>
      <c r="E637" s="13">
        <v>6</v>
      </c>
      <c r="F637" s="13">
        <v>1.6088900000000001E-5</v>
      </c>
      <c r="G637" s="13">
        <v>27</v>
      </c>
      <c r="H637" s="14">
        <v>8.8962999999999995E-5</v>
      </c>
      <c r="I637" s="14">
        <v>7.2873999999999994E-5</v>
      </c>
      <c r="J637" s="14">
        <v>5.5294500439999998</v>
      </c>
      <c r="K637" s="14">
        <v>1.7100883609999999</v>
      </c>
      <c r="L637" s="14">
        <v>1.2462110000000001E-4</v>
      </c>
      <c r="M637" s="14">
        <v>1.2925117999999999E-3</v>
      </c>
      <c r="N637" s="15" t="str">
        <f t="shared" si="13"/>
        <v/>
      </c>
    </row>
    <row r="638" spans="2:14" x14ac:dyDescent="0.15">
      <c r="B638" s="12">
        <v>1704</v>
      </c>
      <c r="C638" s="13" t="s">
        <v>19</v>
      </c>
      <c r="D638" s="13">
        <v>1</v>
      </c>
      <c r="E638" s="13">
        <v>320204</v>
      </c>
      <c r="F638" s="13">
        <v>0.85862380569999996</v>
      </c>
      <c r="G638" s="13">
        <v>252822</v>
      </c>
      <c r="H638" s="14">
        <v>0.83302965100000004</v>
      </c>
      <c r="I638" s="14">
        <v>-2.5594155E-2</v>
      </c>
      <c r="J638" s="14">
        <v>0.97019165490000003</v>
      </c>
      <c r="K638" s="14">
        <v>-3.0261645E-2</v>
      </c>
      <c r="L638" s="14">
        <v>7.7452119999999998E-4</v>
      </c>
      <c r="M638" s="14">
        <v>7.7452119999999998E-4</v>
      </c>
      <c r="N638" s="15">
        <f t="shared" si="13"/>
        <v>1.6580523025600001E-2</v>
      </c>
    </row>
    <row r="639" spans="2:14" x14ac:dyDescent="0.15">
      <c r="B639" s="12">
        <v>1704</v>
      </c>
      <c r="C639" s="13" t="s">
        <v>19</v>
      </c>
      <c r="D639" s="13">
        <v>2</v>
      </c>
      <c r="E639" s="13">
        <v>27782</v>
      </c>
      <c r="F639" s="13">
        <v>7.4497153600000005E-2</v>
      </c>
      <c r="G639" s="13">
        <v>22477</v>
      </c>
      <c r="H639" s="14">
        <v>7.4060040100000002E-2</v>
      </c>
      <c r="I639" s="14">
        <v>-4.3711299999999999E-4</v>
      </c>
      <c r="J639" s="14">
        <v>0.99413248099999996</v>
      </c>
      <c r="K639" s="14">
        <v>-5.8848010000000003E-3</v>
      </c>
      <c r="L639" s="14">
        <v>2.5723256E-6</v>
      </c>
      <c r="M639" s="14">
        <v>7.7709350000000003E-4</v>
      </c>
      <c r="N639" s="15" t="str">
        <f t="shared" si="13"/>
        <v/>
      </c>
    </row>
    <row r="640" spans="2:14" x14ac:dyDescent="0.15">
      <c r="B640" s="12">
        <v>1704</v>
      </c>
      <c r="C640" s="13" t="s">
        <v>19</v>
      </c>
      <c r="D640" s="13">
        <v>3</v>
      </c>
      <c r="E640" s="13">
        <v>11870</v>
      </c>
      <c r="F640" s="13">
        <v>3.18292856E-2</v>
      </c>
      <c r="G640" s="13">
        <v>10522</v>
      </c>
      <c r="H640" s="14">
        <v>3.4669206000000001E-2</v>
      </c>
      <c r="I640" s="14">
        <v>2.8399202999999998E-3</v>
      </c>
      <c r="J640" s="14">
        <v>1.0892235021000001</v>
      </c>
      <c r="K640" s="14">
        <v>8.5465058900000002E-2</v>
      </c>
      <c r="L640" s="14">
        <v>2.4271399999999999E-4</v>
      </c>
      <c r="M640" s="14">
        <v>1.0198074999999999E-3</v>
      </c>
      <c r="N640" s="15" t="str">
        <f t="shared" si="13"/>
        <v/>
      </c>
    </row>
    <row r="641" spans="2:14" x14ac:dyDescent="0.15">
      <c r="B641" s="12">
        <v>1704</v>
      </c>
      <c r="C641" s="13" t="s">
        <v>19</v>
      </c>
      <c r="D641" s="13">
        <v>4</v>
      </c>
      <c r="E641" s="13">
        <v>9012</v>
      </c>
      <c r="F641" s="13">
        <v>2.4165587400000001E-2</v>
      </c>
      <c r="G641" s="13">
        <v>9762</v>
      </c>
      <c r="H641" s="14">
        <v>3.2165062600000002E-2</v>
      </c>
      <c r="I641" s="14">
        <v>7.9994751999999999E-3</v>
      </c>
      <c r="J641" s="14">
        <v>1.3310275516000001</v>
      </c>
      <c r="K641" s="14">
        <v>0.28595123919999998</v>
      </c>
      <c r="L641" s="14">
        <v>2.2874598999999998E-3</v>
      </c>
      <c r="M641" s="14">
        <v>3.3072673000000001E-3</v>
      </c>
      <c r="N641" s="15" t="str">
        <f t="shared" si="13"/>
        <v/>
      </c>
    </row>
    <row r="642" spans="2:14" x14ac:dyDescent="0.15">
      <c r="B642" s="12">
        <v>1704</v>
      </c>
      <c r="C642" s="13" t="s">
        <v>19</v>
      </c>
      <c r="D642" s="13">
        <v>5</v>
      </c>
      <c r="E642" s="13">
        <v>4059</v>
      </c>
      <c r="F642" s="13">
        <v>1.0884167700000001E-2</v>
      </c>
      <c r="G642" s="13">
        <v>7914</v>
      </c>
      <c r="H642" s="14">
        <v>2.6076040299999999E-2</v>
      </c>
      <c r="I642" s="14">
        <v>1.51918726E-2</v>
      </c>
      <c r="J642" s="14">
        <v>2.3957771562999999</v>
      </c>
      <c r="K642" s="14">
        <v>0.8737076694</v>
      </c>
      <c r="L642" s="14">
        <v>1.3273255600000001E-2</v>
      </c>
      <c r="M642" s="14">
        <v>1.6580523E-2</v>
      </c>
      <c r="N642" s="15" t="str">
        <f t="shared" si="13"/>
        <v/>
      </c>
    </row>
    <row r="643" spans="2:14" x14ac:dyDescent="0.15">
      <c r="B643" s="12">
        <v>1704</v>
      </c>
      <c r="C643" s="13" t="s">
        <v>20</v>
      </c>
      <c r="D643" s="13">
        <v>1</v>
      </c>
      <c r="E643" s="13">
        <v>225855</v>
      </c>
      <c r="F643" s="13">
        <v>0.60562791110000003</v>
      </c>
      <c r="G643" s="13">
        <v>198027</v>
      </c>
      <c r="H643" s="14">
        <v>0.65248420910000005</v>
      </c>
      <c r="I643" s="14">
        <v>4.6856297999999998E-2</v>
      </c>
      <c r="J643" s="14">
        <v>1.0773681284000001</v>
      </c>
      <c r="K643" s="14">
        <v>7.45211489E-2</v>
      </c>
      <c r="L643" s="14">
        <v>3.4917851999999999E-3</v>
      </c>
      <c r="M643" s="14">
        <v>3.4917851999999999E-3</v>
      </c>
      <c r="N643" s="15">
        <f t="shared" si="13"/>
        <v>1.7842972000000002E-2</v>
      </c>
    </row>
    <row r="644" spans="2:14" x14ac:dyDescent="0.15">
      <c r="B644" s="12">
        <v>1704</v>
      </c>
      <c r="C644" s="13" t="s">
        <v>20</v>
      </c>
      <c r="D644" s="13">
        <v>2</v>
      </c>
      <c r="E644" s="13">
        <v>59672</v>
      </c>
      <c r="F644" s="13">
        <v>0.16000986789999999</v>
      </c>
      <c r="G644" s="13">
        <v>50602</v>
      </c>
      <c r="H644" s="14">
        <v>0.16672981940000001</v>
      </c>
      <c r="I644" s="14">
        <v>6.7199514999999998E-3</v>
      </c>
      <c r="J644" s="14">
        <v>1.0419971069</v>
      </c>
      <c r="K644" s="14">
        <v>4.1139166800000002E-2</v>
      </c>
      <c r="L644" s="14">
        <v>2.7645319999999998E-4</v>
      </c>
      <c r="M644" s="14">
        <v>3.7682383999999998E-3</v>
      </c>
      <c r="N644" s="15" t="str">
        <f t="shared" si="13"/>
        <v/>
      </c>
    </row>
    <row r="645" spans="2:14" x14ac:dyDescent="0.15">
      <c r="B645" s="12">
        <v>1704</v>
      </c>
      <c r="C645" s="13" t="s">
        <v>20</v>
      </c>
      <c r="D645" s="13">
        <v>3</v>
      </c>
      <c r="E645" s="13">
        <v>50558</v>
      </c>
      <c r="F645" s="13">
        <v>0.13557076849999999</v>
      </c>
      <c r="G645" s="13">
        <v>32444</v>
      </c>
      <c r="H645" s="14">
        <v>0.1069005624</v>
      </c>
      <c r="I645" s="14">
        <v>-2.8670206E-2</v>
      </c>
      <c r="J645" s="14">
        <v>0.78852221310000004</v>
      </c>
      <c r="K645" s="14">
        <v>-0.23759470199999999</v>
      </c>
      <c r="L645" s="14">
        <v>6.8118891000000003E-3</v>
      </c>
      <c r="M645" s="14">
        <v>1.05801274E-2</v>
      </c>
      <c r="N645" s="15" t="str">
        <f t="shared" si="13"/>
        <v/>
      </c>
    </row>
    <row r="646" spans="2:14" x14ac:dyDescent="0.15">
      <c r="B646" s="12">
        <v>1704</v>
      </c>
      <c r="C646" s="13" t="s">
        <v>20</v>
      </c>
      <c r="D646" s="13">
        <v>4</v>
      </c>
      <c r="E646" s="13">
        <v>19037</v>
      </c>
      <c r="F646" s="13">
        <v>5.1047523999999997E-2</v>
      </c>
      <c r="G646" s="13">
        <v>11386</v>
      </c>
      <c r="H646" s="14">
        <v>3.7516021599999998E-2</v>
      </c>
      <c r="I646" s="14">
        <v>-1.3531502000000001E-2</v>
      </c>
      <c r="J646" s="14">
        <v>0.7349234322</v>
      </c>
      <c r="K646" s="14">
        <v>-0.30798895900000001</v>
      </c>
      <c r="L646" s="14">
        <v>4.1675534000000002E-3</v>
      </c>
      <c r="M646" s="14">
        <v>1.4747680799999999E-2</v>
      </c>
      <c r="N646" s="15" t="str">
        <f t="shared" ref="N646:N709" si="14">IF(C646=C645,"",SUMIFS($L:$L,$C:$C,C646,$B:$B,B646))</f>
        <v/>
      </c>
    </row>
    <row r="647" spans="2:14" x14ac:dyDescent="0.15">
      <c r="B647" s="12">
        <v>1704</v>
      </c>
      <c r="C647" s="13" t="s">
        <v>20</v>
      </c>
      <c r="D647" s="13">
        <v>5</v>
      </c>
      <c r="E647" s="13">
        <v>17805</v>
      </c>
      <c r="F647" s="13">
        <v>4.7743928400000003E-2</v>
      </c>
      <c r="G647" s="13">
        <v>11038</v>
      </c>
      <c r="H647" s="14">
        <v>3.6369387500000003E-2</v>
      </c>
      <c r="I647" s="14">
        <v>-1.1374541E-2</v>
      </c>
      <c r="J647" s="14">
        <v>0.76175942569999999</v>
      </c>
      <c r="K647" s="14">
        <v>-0.27212448700000003</v>
      </c>
      <c r="L647" s="14">
        <v>3.0952911E-3</v>
      </c>
      <c r="M647" s="14">
        <v>1.7842971900000001E-2</v>
      </c>
      <c r="N647" s="15" t="str">
        <f t="shared" si="14"/>
        <v/>
      </c>
    </row>
    <row r="648" spans="2:14" x14ac:dyDescent="0.15">
      <c r="B648" s="12">
        <v>1704</v>
      </c>
      <c r="C648" s="13" t="s">
        <v>21</v>
      </c>
      <c r="D648" s="13">
        <v>1</v>
      </c>
      <c r="E648" s="13">
        <v>6</v>
      </c>
      <c r="F648" s="13">
        <v>1.6088900000000001E-5</v>
      </c>
      <c r="G648" s="13">
        <v>5</v>
      </c>
      <c r="H648" s="14">
        <v>1.64746E-5</v>
      </c>
      <c r="I648" s="14">
        <v>3.8568777000000002E-7</v>
      </c>
      <c r="J648" s="14">
        <v>1.0239722304000001</v>
      </c>
      <c r="K648" s="14">
        <v>2.3689407499999999E-2</v>
      </c>
      <c r="L648" s="14">
        <v>9.1367146999999994E-9</v>
      </c>
      <c r="M648" s="14">
        <v>9.1367146999999994E-9</v>
      </c>
      <c r="N648" s="15">
        <f t="shared" si="14"/>
        <v>2.2292424163146999E-3</v>
      </c>
    </row>
    <row r="649" spans="2:14" x14ac:dyDescent="0.15">
      <c r="B649" s="12">
        <v>1704</v>
      </c>
      <c r="C649" s="13" t="s">
        <v>21</v>
      </c>
      <c r="D649" s="13">
        <v>2</v>
      </c>
      <c r="E649" s="13">
        <v>252420</v>
      </c>
      <c r="F649" s="13">
        <v>0.67686169139999997</v>
      </c>
      <c r="G649" s="13">
        <v>206504</v>
      </c>
      <c r="H649" s="14">
        <v>0.68041529239999998</v>
      </c>
      <c r="I649" s="14">
        <v>3.553601E-3</v>
      </c>
      <c r="J649" s="14">
        <v>1.0052501139000001</v>
      </c>
      <c r="K649" s="14">
        <v>5.2363801000000001E-3</v>
      </c>
      <c r="L649" s="14">
        <v>1.8607999999999999E-5</v>
      </c>
      <c r="M649" s="14">
        <v>1.8617099999999998E-5</v>
      </c>
      <c r="N649" s="15" t="str">
        <f t="shared" si="14"/>
        <v/>
      </c>
    </row>
    <row r="650" spans="2:14" x14ac:dyDescent="0.15">
      <c r="B650" s="12">
        <v>1704</v>
      </c>
      <c r="C650" s="13" t="s">
        <v>21</v>
      </c>
      <c r="D650" s="13">
        <v>3</v>
      </c>
      <c r="E650" s="13">
        <v>447</v>
      </c>
      <c r="F650" s="13">
        <v>1.1986259999999999E-3</v>
      </c>
      <c r="G650" s="13">
        <v>333</v>
      </c>
      <c r="H650" s="14">
        <v>1.0972102E-3</v>
      </c>
      <c r="I650" s="14">
        <v>-1.0141600000000001E-4</v>
      </c>
      <c r="J650" s="14">
        <v>0.91538994019999997</v>
      </c>
      <c r="K650" s="14">
        <v>-8.8405139999999993E-2</v>
      </c>
      <c r="L650" s="14">
        <v>8.9656796000000001E-6</v>
      </c>
      <c r="M650" s="14">
        <v>2.75828E-5</v>
      </c>
      <c r="N650" s="15" t="str">
        <f t="shared" si="14"/>
        <v/>
      </c>
    </row>
    <row r="651" spans="2:14" x14ac:dyDescent="0.15">
      <c r="B651" s="12">
        <v>1704</v>
      </c>
      <c r="C651" s="13" t="s">
        <v>21</v>
      </c>
      <c r="D651" s="13">
        <v>4</v>
      </c>
      <c r="E651" s="13">
        <v>34171</v>
      </c>
      <c r="F651" s="13">
        <v>9.1629192799999995E-2</v>
      </c>
      <c r="G651" s="13">
        <v>31163</v>
      </c>
      <c r="H651" s="14">
        <v>0.1026797629</v>
      </c>
      <c r="I651" s="14">
        <v>1.10505701E-2</v>
      </c>
      <c r="J651" s="14">
        <v>1.1206009755999999</v>
      </c>
      <c r="K651" s="14">
        <v>0.11386512679999999</v>
      </c>
      <c r="L651" s="14">
        <v>1.2582746E-3</v>
      </c>
      <c r="M651" s="14">
        <v>1.2858574E-3</v>
      </c>
      <c r="N651" s="15" t="str">
        <f t="shared" si="14"/>
        <v/>
      </c>
    </row>
    <row r="652" spans="2:14" x14ac:dyDescent="0.15">
      <c r="B652" s="12">
        <v>1704</v>
      </c>
      <c r="C652" s="13" t="s">
        <v>21</v>
      </c>
      <c r="D652" s="13">
        <v>5</v>
      </c>
      <c r="E652" s="13">
        <v>85883</v>
      </c>
      <c r="F652" s="13">
        <v>0.23029440079999999</v>
      </c>
      <c r="G652" s="13">
        <v>65492</v>
      </c>
      <c r="H652" s="14">
        <v>0.2157912599</v>
      </c>
      <c r="I652" s="14">
        <v>-1.4503141000000001E-2</v>
      </c>
      <c r="J652" s="14">
        <v>0.93702347580000001</v>
      </c>
      <c r="K652" s="14">
        <v>-6.5046942999999996E-2</v>
      </c>
      <c r="L652" s="14">
        <v>9.4338500000000004E-4</v>
      </c>
      <c r="M652" s="14">
        <v>2.2292423999999999E-3</v>
      </c>
      <c r="N652" s="15" t="str">
        <f t="shared" si="14"/>
        <v/>
      </c>
    </row>
    <row r="653" spans="2:14" x14ac:dyDescent="0.15">
      <c r="B653" s="12">
        <v>1704</v>
      </c>
      <c r="C653" s="13" t="s">
        <v>22</v>
      </c>
      <c r="D653" s="13">
        <v>1</v>
      </c>
      <c r="E653" s="13">
        <v>10969</v>
      </c>
      <c r="F653" s="13">
        <v>2.9413263200000001E-2</v>
      </c>
      <c r="G653" s="13">
        <v>9714</v>
      </c>
      <c r="H653" s="14">
        <v>3.2006906199999997E-2</v>
      </c>
      <c r="I653" s="14">
        <v>2.5936430000000001E-3</v>
      </c>
      <c r="J653" s="14">
        <v>1.0881793687000001</v>
      </c>
      <c r="K653" s="14">
        <v>8.4505995799999997E-2</v>
      </c>
      <c r="L653" s="14">
        <v>2.191784E-4</v>
      </c>
      <c r="M653" s="14">
        <v>2.191784E-4</v>
      </c>
      <c r="N653" s="15">
        <f t="shared" si="14"/>
        <v>5.9624957000000006E-3</v>
      </c>
    </row>
    <row r="654" spans="2:14" x14ac:dyDescent="0.15">
      <c r="B654" s="12">
        <v>1704</v>
      </c>
      <c r="C654" s="13" t="s">
        <v>22</v>
      </c>
      <c r="D654" s="13">
        <v>2</v>
      </c>
      <c r="E654" s="13">
        <v>177641</v>
      </c>
      <c r="F654" s="13">
        <v>0.476342555</v>
      </c>
      <c r="G654" s="13">
        <v>140693</v>
      </c>
      <c r="H654" s="14">
        <v>0.46357295129999998</v>
      </c>
      <c r="I654" s="14">
        <v>-1.2769604E-2</v>
      </c>
      <c r="J654" s="14">
        <v>0.97319239369999999</v>
      </c>
      <c r="K654" s="14">
        <v>-2.7173484000000001E-2</v>
      </c>
      <c r="L654" s="14">
        <v>3.4699459999999998E-4</v>
      </c>
      <c r="M654" s="14">
        <v>5.66173E-4</v>
      </c>
      <c r="N654" s="15" t="str">
        <f t="shared" si="14"/>
        <v/>
      </c>
    </row>
    <row r="655" spans="2:14" x14ac:dyDescent="0.15">
      <c r="B655" s="12">
        <v>1704</v>
      </c>
      <c r="C655" s="13" t="s">
        <v>22</v>
      </c>
      <c r="D655" s="13">
        <v>3</v>
      </c>
      <c r="E655" s="13">
        <v>54503</v>
      </c>
      <c r="F655" s="13">
        <v>0.14614924639999999</v>
      </c>
      <c r="G655" s="13">
        <v>43398</v>
      </c>
      <c r="H655" s="14">
        <v>0.14299317619999999</v>
      </c>
      <c r="I655" s="14">
        <v>-3.15607E-3</v>
      </c>
      <c r="J655" s="14">
        <v>0.97840515610000001</v>
      </c>
      <c r="K655" s="14">
        <v>-2.1831425000000002E-2</v>
      </c>
      <c r="L655" s="14">
        <v>6.8901500000000004E-5</v>
      </c>
      <c r="M655" s="14">
        <v>6.3507449999999997E-4</v>
      </c>
      <c r="N655" s="15" t="str">
        <f t="shared" si="14"/>
        <v/>
      </c>
    </row>
    <row r="656" spans="2:14" x14ac:dyDescent="0.15">
      <c r="B656" s="12">
        <v>1704</v>
      </c>
      <c r="C656" s="13" t="s">
        <v>22</v>
      </c>
      <c r="D656" s="13">
        <v>4</v>
      </c>
      <c r="E656" s="13">
        <v>111360</v>
      </c>
      <c r="F656" s="13">
        <v>0.2986107201</v>
      </c>
      <c r="G656" s="13">
        <v>89378</v>
      </c>
      <c r="H656" s="14">
        <v>0.29449385</v>
      </c>
      <c r="I656" s="14">
        <v>-4.1168699999999999E-3</v>
      </c>
      <c r="J656" s="14">
        <v>0.98621325439999996</v>
      </c>
      <c r="K656" s="14">
        <v>-1.3882665000000001E-2</v>
      </c>
      <c r="L656" s="14">
        <v>5.71531E-5</v>
      </c>
      <c r="M656" s="14">
        <v>6.922276E-4</v>
      </c>
      <c r="N656" s="15" t="str">
        <f t="shared" si="14"/>
        <v/>
      </c>
    </row>
    <row r="657" spans="2:14" x14ac:dyDescent="0.15">
      <c r="B657" s="12">
        <v>1704</v>
      </c>
      <c r="C657" s="13" t="s">
        <v>22</v>
      </c>
      <c r="D657" s="13">
        <v>5</v>
      </c>
      <c r="E657" s="13">
        <v>18454</v>
      </c>
      <c r="F657" s="13">
        <v>4.9484215400000003E-2</v>
      </c>
      <c r="G657" s="13">
        <v>20314</v>
      </c>
      <c r="H657" s="14">
        <v>6.6933116299999998E-2</v>
      </c>
      <c r="I657" s="14">
        <v>1.7448900900000001E-2</v>
      </c>
      <c r="J657" s="14">
        <v>1.3526154907000001</v>
      </c>
      <c r="K657" s="14">
        <v>0.30204011860000002</v>
      </c>
      <c r="L657" s="14">
        <v>5.2702681000000003E-3</v>
      </c>
      <c r="M657" s="14">
        <v>5.9624956999999998E-3</v>
      </c>
      <c r="N657" s="15" t="str">
        <f t="shared" si="14"/>
        <v/>
      </c>
    </row>
    <row r="658" spans="2:14" x14ac:dyDescent="0.15">
      <c r="B658" s="12">
        <v>1704</v>
      </c>
      <c r="C658" s="13" t="s">
        <v>23</v>
      </c>
      <c r="D658" s="13">
        <v>1</v>
      </c>
      <c r="E658" s="13">
        <v>295413</v>
      </c>
      <c r="F658" s="13">
        <v>0.79214698859999999</v>
      </c>
      <c r="G658" s="13">
        <v>244605</v>
      </c>
      <c r="H658" s="14">
        <v>0.80595524829999998</v>
      </c>
      <c r="I658" s="14">
        <v>1.38082598E-2</v>
      </c>
      <c r="J658" s="14">
        <v>1.0174314363000001</v>
      </c>
      <c r="K658" s="14">
        <v>1.7281251599999999E-2</v>
      </c>
      <c r="L658" s="14">
        <v>2.38624E-4</v>
      </c>
      <c r="M658" s="14">
        <v>2.38624E-4</v>
      </c>
      <c r="N658" s="15">
        <f t="shared" si="14"/>
        <v>3.4435490000000002E-3</v>
      </c>
    </row>
    <row r="659" spans="2:14" x14ac:dyDescent="0.15">
      <c r="B659" s="12">
        <v>1704</v>
      </c>
      <c r="C659" s="13" t="s">
        <v>23</v>
      </c>
      <c r="D659" s="13">
        <v>2</v>
      </c>
      <c r="E659" s="13">
        <v>32129</v>
      </c>
      <c r="F659" s="13">
        <v>8.6153590399999994E-2</v>
      </c>
      <c r="G659" s="13">
        <v>23788</v>
      </c>
      <c r="H659" s="14">
        <v>7.8379687399999995E-2</v>
      </c>
      <c r="I659" s="14">
        <v>-7.7739030000000004E-3</v>
      </c>
      <c r="J659" s="14">
        <v>0.90976693019999999</v>
      </c>
      <c r="K659" s="14">
        <v>-9.4566833000000003E-2</v>
      </c>
      <c r="L659" s="14">
        <v>7.3515340000000003E-4</v>
      </c>
      <c r="M659" s="14">
        <v>9.7377740000000003E-4</v>
      </c>
      <c r="N659" s="15" t="str">
        <f t="shared" si="14"/>
        <v/>
      </c>
    </row>
    <row r="660" spans="2:14" x14ac:dyDescent="0.15">
      <c r="B660" s="12">
        <v>1704</v>
      </c>
      <c r="C660" s="13" t="s">
        <v>23</v>
      </c>
      <c r="D660" s="13">
        <v>3</v>
      </c>
      <c r="E660" s="13">
        <v>33685</v>
      </c>
      <c r="F660" s="13">
        <v>9.0325988699999998E-2</v>
      </c>
      <c r="G660" s="13">
        <v>24057</v>
      </c>
      <c r="H660" s="14">
        <v>7.9266022399999997E-2</v>
      </c>
      <c r="I660" s="14">
        <v>-1.1059965999999999E-2</v>
      </c>
      <c r="J660" s="14">
        <v>0.87755499290000005</v>
      </c>
      <c r="K660" s="14">
        <v>-0.130615656</v>
      </c>
      <c r="L660" s="14">
        <v>1.4446048E-3</v>
      </c>
      <c r="M660" s="14">
        <v>2.4183821000000002E-3</v>
      </c>
      <c r="N660" s="15" t="str">
        <f t="shared" si="14"/>
        <v/>
      </c>
    </row>
    <row r="661" spans="2:14" x14ac:dyDescent="0.15">
      <c r="B661" s="12">
        <v>1704</v>
      </c>
      <c r="C661" s="13" t="s">
        <v>23</v>
      </c>
      <c r="D661" s="13">
        <v>4</v>
      </c>
      <c r="E661" s="13">
        <v>6946</v>
      </c>
      <c r="F661" s="13">
        <v>1.8625629099999999E-2</v>
      </c>
      <c r="G661" s="13">
        <v>6063</v>
      </c>
      <c r="H661" s="14">
        <v>1.99771332E-2</v>
      </c>
      <c r="I661" s="14">
        <v>1.3515040999999999E-3</v>
      </c>
      <c r="J661" s="14">
        <v>1.0725615260000001</v>
      </c>
      <c r="K661" s="14">
        <v>7.0049737000000001E-2</v>
      </c>
      <c r="L661" s="14">
        <v>9.4672499999999999E-5</v>
      </c>
      <c r="M661" s="14">
        <v>2.5130547E-3</v>
      </c>
      <c r="N661" s="15" t="str">
        <f t="shared" si="14"/>
        <v/>
      </c>
    </row>
    <row r="662" spans="2:14" x14ac:dyDescent="0.15">
      <c r="B662" s="12">
        <v>1704</v>
      </c>
      <c r="C662" s="13" t="s">
        <v>23</v>
      </c>
      <c r="D662" s="13">
        <v>5</v>
      </c>
      <c r="E662" s="13">
        <v>4754</v>
      </c>
      <c r="F662" s="13">
        <v>1.2747803199999999E-2</v>
      </c>
      <c r="G662" s="13">
        <v>4984</v>
      </c>
      <c r="H662" s="14">
        <v>1.64219086E-2</v>
      </c>
      <c r="I662" s="14">
        <v>3.6741054000000001E-3</v>
      </c>
      <c r="J662" s="14">
        <v>1.2882147907999999</v>
      </c>
      <c r="K662" s="14">
        <v>0.25325737679999999</v>
      </c>
      <c r="L662" s="14">
        <v>9.3049430000000002E-4</v>
      </c>
      <c r="M662" s="14">
        <v>3.4435490000000002E-3</v>
      </c>
      <c r="N662" s="15" t="str">
        <f t="shared" si="14"/>
        <v/>
      </c>
    </row>
    <row r="663" spans="2:14" x14ac:dyDescent="0.15">
      <c r="B663" s="12">
        <v>1704</v>
      </c>
      <c r="C663" s="13" t="s">
        <v>24</v>
      </c>
      <c r="D663" s="13">
        <v>1</v>
      </c>
      <c r="E663" s="13">
        <v>237239</v>
      </c>
      <c r="F663" s="13">
        <v>0.63615399260000005</v>
      </c>
      <c r="G663" s="13">
        <v>161875</v>
      </c>
      <c r="H663" s="14">
        <v>0.53336606289999999</v>
      </c>
      <c r="I663" s="14">
        <v>-0.10278793</v>
      </c>
      <c r="J663" s="14">
        <v>0.83842288050000002</v>
      </c>
      <c r="K663" s="14">
        <v>-0.17623267500000001</v>
      </c>
      <c r="L663" s="14">
        <v>1.81145918E-2</v>
      </c>
      <c r="M663" s="14">
        <v>1.81145918E-2</v>
      </c>
      <c r="N663" s="15">
        <f t="shared" si="14"/>
        <v>5.9450397699999991E-2</v>
      </c>
    </row>
    <row r="664" spans="2:14" x14ac:dyDescent="0.15">
      <c r="B664" s="12">
        <v>1704</v>
      </c>
      <c r="C664" s="13" t="s">
        <v>24</v>
      </c>
      <c r="D664" s="13">
        <v>2</v>
      </c>
      <c r="E664" s="13">
        <v>66513</v>
      </c>
      <c r="F664" s="13">
        <v>0.17835394060000001</v>
      </c>
      <c r="G664" s="13">
        <v>63319</v>
      </c>
      <c r="H664" s="14">
        <v>0.20863138680000001</v>
      </c>
      <c r="I664" s="14">
        <v>3.0277446199999999E-2</v>
      </c>
      <c r="J664" s="14">
        <v>1.1697604556000001</v>
      </c>
      <c r="K664" s="14">
        <v>0.15679898910000001</v>
      </c>
      <c r="L664" s="14">
        <v>4.7474730000000003E-3</v>
      </c>
      <c r="M664" s="14">
        <v>2.2862064800000002E-2</v>
      </c>
      <c r="N664" s="15" t="str">
        <f t="shared" si="14"/>
        <v/>
      </c>
    </row>
    <row r="665" spans="2:14" x14ac:dyDescent="0.15">
      <c r="B665" s="12">
        <v>1704</v>
      </c>
      <c r="C665" s="13" t="s">
        <v>24</v>
      </c>
      <c r="D665" s="13">
        <v>3</v>
      </c>
      <c r="E665" s="13">
        <v>33455</v>
      </c>
      <c r="F665" s="13">
        <v>8.9709246000000006E-2</v>
      </c>
      <c r="G665" s="13">
        <v>32150</v>
      </c>
      <c r="H665" s="14">
        <v>0.1059318544</v>
      </c>
      <c r="I665" s="14">
        <v>1.62226083E-2</v>
      </c>
      <c r="J665" s="14">
        <v>1.1808354102</v>
      </c>
      <c r="K665" s="14">
        <v>0.16622216270000001</v>
      </c>
      <c r="L665" s="14">
        <v>2.696557E-3</v>
      </c>
      <c r="M665" s="14">
        <v>2.55586218E-2</v>
      </c>
      <c r="N665" s="15" t="str">
        <f t="shared" si="14"/>
        <v/>
      </c>
    </row>
    <row r="666" spans="2:14" x14ac:dyDescent="0.15">
      <c r="B666" s="12">
        <v>1704</v>
      </c>
      <c r="C666" s="13" t="s">
        <v>24</v>
      </c>
      <c r="D666" s="13">
        <v>4</v>
      </c>
      <c r="E666" s="13">
        <v>24526</v>
      </c>
      <c r="F666" s="13">
        <v>6.5766222299999996E-2</v>
      </c>
      <c r="G666" s="13">
        <v>26094</v>
      </c>
      <c r="H666" s="14">
        <v>8.5977785599999995E-2</v>
      </c>
      <c r="I666" s="14">
        <v>2.0211563299999999E-2</v>
      </c>
      <c r="J666" s="14">
        <v>1.3073243764</v>
      </c>
      <c r="K666" s="14">
        <v>0.26798258780000001</v>
      </c>
      <c r="L666" s="14">
        <v>5.4163470000000002E-3</v>
      </c>
      <c r="M666" s="14">
        <v>3.0974968799999999E-2</v>
      </c>
      <c r="N666" s="15" t="str">
        <f t="shared" si="14"/>
        <v/>
      </c>
    </row>
    <row r="667" spans="2:14" x14ac:dyDescent="0.15">
      <c r="B667" s="12">
        <v>1704</v>
      </c>
      <c r="C667" s="13" t="s">
        <v>24</v>
      </c>
      <c r="D667" s="13">
        <v>5</v>
      </c>
      <c r="E667" s="13">
        <v>11194</v>
      </c>
      <c r="F667" s="13">
        <v>3.00165984E-2</v>
      </c>
      <c r="G667" s="13">
        <v>20059</v>
      </c>
      <c r="H667" s="14">
        <v>6.6092910300000002E-2</v>
      </c>
      <c r="I667" s="14">
        <v>3.6076311899999998E-2</v>
      </c>
      <c r="J667" s="14">
        <v>2.2018787530999999</v>
      </c>
      <c r="K667" s="14">
        <v>0.78931097459999999</v>
      </c>
      <c r="L667" s="14">
        <v>2.8475428899999999E-2</v>
      </c>
      <c r="M667" s="14">
        <v>5.9450397699999998E-2</v>
      </c>
      <c r="N667" s="15" t="str">
        <f t="shared" si="14"/>
        <v/>
      </c>
    </row>
    <row r="668" spans="2:14" x14ac:dyDescent="0.15">
      <c r="B668" s="12">
        <v>1704</v>
      </c>
      <c r="C668" s="13" t="s">
        <v>25</v>
      </c>
      <c r="D668" s="13">
        <v>1</v>
      </c>
      <c r="E668" s="13">
        <v>141473</v>
      </c>
      <c r="F668" s="13">
        <v>0.37935842669999997</v>
      </c>
      <c r="G668" s="13">
        <v>121538</v>
      </c>
      <c r="H668" s="14">
        <v>0.40045865359999999</v>
      </c>
      <c r="I668" s="14">
        <v>2.1100226900000001E-2</v>
      </c>
      <c r="J668" s="14">
        <v>1.0556208203999999</v>
      </c>
      <c r="K668" s="14">
        <v>5.4129049200000001E-2</v>
      </c>
      <c r="L668" s="14">
        <v>1.1421351999999999E-3</v>
      </c>
      <c r="M668" s="14">
        <v>1.1421351999999999E-3</v>
      </c>
      <c r="N668" s="15">
        <f t="shared" si="14"/>
        <v>3.4911238451999999E-3</v>
      </c>
    </row>
    <row r="669" spans="2:14" x14ac:dyDescent="0.15">
      <c r="B669" s="12">
        <v>1704</v>
      </c>
      <c r="C669" s="13" t="s">
        <v>25</v>
      </c>
      <c r="D669" s="13">
        <v>2</v>
      </c>
      <c r="E669" s="13">
        <v>201006</v>
      </c>
      <c r="F669" s="13">
        <v>0.53899556749999999</v>
      </c>
      <c r="G669" s="13">
        <v>154773</v>
      </c>
      <c r="H669" s="14">
        <v>0.50996550210000002</v>
      </c>
      <c r="I669" s="14">
        <v>-2.9030065000000001E-2</v>
      </c>
      <c r="J669" s="14">
        <v>0.9461404377</v>
      </c>
      <c r="K669" s="14">
        <v>-5.5364267000000002E-2</v>
      </c>
      <c r="L669" s="14">
        <v>1.6072282999999999E-3</v>
      </c>
      <c r="M669" s="14">
        <v>2.7493635000000001E-3</v>
      </c>
      <c r="N669" s="15" t="str">
        <f t="shared" si="14"/>
        <v/>
      </c>
    </row>
    <row r="670" spans="2:14" x14ac:dyDescent="0.15">
      <c r="B670" s="12">
        <v>1704</v>
      </c>
      <c r="C670" s="13" t="s">
        <v>25</v>
      </c>
      <c r="D670" s="13">
        <v>3</v>
      </c>
      <c r="E670" s="13">
        <v>30281</v>
      </c>
      <c r="F670" s="13">
        <v>8.1198197E-2</v>
      </c>
      <c r="G670" s="13">
        <v>27046</v>
      </c>
      <c r="H670" s="14">
        <v>8.9114554700000001E-2</v>
      </c>
      <c r="I670" s="14">
        <v>7.9163576999999995E-3</v>
      </c>
      <c r="J670" s="14">
        <v>1.0974942548</v>
      </c>
      <c r="K670" s="14">
        <v>9.3029631200000004E-2</v>
      </c>
      <c r="L670" s="14">
        <v>7.3645579999999996E-4</v>
      </c>
      <c r="M670" s="14">
        <v>3.4858192999999999E-3</v>
      </c>
      <c r="N670" s="15" t="str">
        <f t="shared" si="14"/>
        <v/>
      </c>
    </row>
    <row r="671" spans="2:14" x14ac:dyDescent="0.15">
      <c r="B671" s="12">
        <v>1704</v>
      </c>
      <c r="C671" s="13" t="s">
        <v>25</v>
      </c>
      <c r="D671" s="13">
        <v>4</v>
      </c>
      <c r="E671" s="13">
        <v>88</v>
      </c>
      <c r="F671" s="13">
        <v>2.359711E-4</v>
      </c>
      <c r="G671" s="13">
        <v>81</v>
      </c>
      <c r="H671" s="14">
        <v>2.6688900000000003E-4</v>
      </c>
      <c r="I671" s="14">
        <v>3.0917799999999997E-5</v>
      </c>
      <c r="J671" s="14">
        <v>1.1310238725999999</v>
      </c>
      <c r="K671" s="14">
        <v>0.1231233045</v>
      </c>
      <c r="L671" s="14">
        <v>3.8067077999999998E-6</v>
      </c>
      <c r="M671" s="14">
        <v>3.489626E-3</v>
      </c>
      <c r="N671" s="15" t="str">
        <f t="shared" si="14"/>
        <v/>
      </c>
    </row>
    <row r="672" spans="2:14" x14ac:dyDescent="0.15">
      <c r="B672" s="12">
        <v>1704</v>
      </c>
      <c r="C672" s="13" t="s">
        <v>25</v>
      </c>
      <c r="D672" s="13">
        <v>5</v>
      </c>
      <c r="E672" s="13">
        <v>79</v>
      </c>
      <c r="F672" s="13">
        <v>2.1183770000000001E-4</v>
      </c>
      <c r="G672" s="13">
        <v>59</v>
      </c>
      <c r="H672" s="14">
        <v>1.944006E-4</v>
      </c>
      <c r="I672" s="14">
        <v>-1.7436999999999999E-5</v>
      </c>
      <c r="J672" s="14">
        <v>0.91768650519999995</v>
      </c>
      <c r="K672" s="14">
        <v>-8.5899444000000005E-2</v>
      </c>
      <c r="L672" s="14">
        <v>1.4978374E-6</v>
      </c>
      <c r="M672" s="14">
        <v>3.4911238999999999E-3</v>
      </c>
      <c r="N672" s="15" t="str">
        <f t="shared" si="14"/>
        <v/>
      </c>
    </row>
    <row r="673" spans="2:14" x14ac:dyDescent="0.15">
      <c r="B673" s="12">
        <v>1704</v>
      </c>
      <c r="C673" s="13" t="s">
        <v>26</v>
      </c>
      <c r="D673" s="13">
        <v>1</v>
      </c>
      <c r="E673" s="13">
        <v>263369</v>
      </c>
      <c r="F673" s="13">
        <v>0.70622132479999999</v>
      </c>
      <c r="G673" s="13">
        <v>193786</v>
      </c>
      <c r="H673" s="14">
        <v>0.63851043009999997</v>
      </c>
      <c r="I673" s="14">
        <v>-6.7710894999999993E-2</v>
      </c>
      <c r="J673" s="14">
        <v>0.9041222739</v>
      </c>
      <c r="K673" s="14">
        <v>-0.100790669</v>
      </c>
      <c r="L673" s="14">
        <v>6.8246263999999996E-3</v>
      </c>
      <c r="M673" s="14">
        <v>6.8246263999999996E-3</v>
      </c>
      <c r="N673" s="15">
        <f t="shared" si="14"/>
        <v>2.3496115900000003E-2</v>
      </c>
    </row>
    <row r="674" spans="2:14" x14ac:dyDescent="0.15">
      <c r="B674" s="12">
        <v>1704</v>
      </c>
      <c r="C674" s="13" t="s">
        <v>26</v>
      </c>
      <c r="D674" s="13">
        <v>2</v>
      </c>
      <c r="E674" s="13">
        <v>55567</v>
      </c>
      <c r="F674" s="13">
        <v>0.14900235170000001</v>
      </c>
      <c r="G674" s="13">
        <v>54995</v>
      </c>
      <c r="H674" s="14">
        <v>0.18120442710000001</v>
      </c>
      <c r="I674" s="14">
        <v>3.2202075400000002E-2</v>
      </c>
      <c r="J674" s="14">
        <v>1.2161179004</v>
      </c>
      <c r="K674" s="14">
        <v>0.19566373640000001</v>
      </c>
      <c r="L674" s="14">
        <v>6.3007784000000001E-3</v>
      </c>
      <c r="M674" s="14">
        <v>1.3125404800000001E-2</v>
      </c>
      <c r="N674" s="15" t="str">
        <f t="shared" si="14"/>
        <v/>
      </c>
    </row>
    <row r="675" spans="2:14" x14ac:dyDescent="0.15">
      <c r="B675" s="12">
        <v>1704</v>
      </c>
      <c r="C675" s="13" t="s">
        <v>26</v>
      </c>
      <c r="D675" s="13">
        <v>3</v>
      </c>
      <c r="E675" s="13">
        <v>25748</v>
      </c>
      <c r="F675" s="13">
        <v>6.90430031E-2</v>
      </c>
      <c r="G675" s="13">
        <v>24394</v>
      </c>
      <c r="H675" s="14">
        <v>8.0376412300000005E-2</v>
      </c>
      <c r="I675" s="14">
        <v>1.13334092E-2</v>
      </c>
      <c r="J675" s="14">
        <v>1.1641500040999999</v>
      </c>
      <c r="K675" s="14">
        <v>0.1519912105</v>
      </c>
      <c r="L675" s="14">
        <v>1.7225786E-3</v>
      </c>
      <c r="M675" s="14">
        <v>1.48479834E-2</v>
      </c>
      <c r="N675" s="15" t="str">
        <f t="shared" si="14"/>
        <v/>
      </c>
    </row>
    <row r="676" spans="2:14" x14ac:dyDescent="0.15">
      <c r="B676" s="12">
        <v>1704</v>
      </c>
      <c r="C676" s="13" t="s">
        <v>26</v>
      </c>
      <c r="D676" s="13">
        <v>4</v>
      </c>
      <c r="E676" s="13">
        <v>12726</v>
      </c>
      <c r="F676" s="13">
        <v>3.4124640999999997E-2</v>
      </c>
      <c r="G676" s="13">
        <v>11438</v>
      </c>
      <c r="H676" s="14">
        <v>3.76873577E-2</v>
      </c>
      <c r="I676" s="14">
        <v>3.5627166999999999E-3</v>
      </c>
      <c r="J676" s="14">
        <v>1.1044030523999999</v>
      </c>
      <c r="K676" s="14">
        <v>9.9304964900000001E-2</v>
      </c>
      <c r="L676" s="14">
        <v>3.5379550000000002E-4</v>
      </c>
      <c r="M676" s="14">
        <v>1.5201778799999999E-2</v>
      </c>
      <c r="N676" s="15" t="str">
        <f t="shared" si="14"/>
        <v/>
      </c>
    </row>
    <row r="677" spans="2:14" x14ac:dyDescent="0.15">
      <c r="B677" s="12">
        <v>1704</v>
      </c>
      <c r="C677" s="13" t="s">
        <v>26</v>
      </c>
      <c r="D677" s="13">
        <v>5</v>
      </c>
      <c r="E677" s="13">
        <v>15517</v>
      </c>
      <c r="F677" s="13">
        <v>4.1608679400000001E-2</v>
      </c>
      <c r="G677" s="13">
        <v>18884</v>
      </c>
      <c r="H677" s="14">
        <v>6.2221372900000002E-2</v>
      </c>
      <c r="I677" s="14">
        <v>2.06126934E-2</v>
      </c>
      <c r="J677" s="14">
        <v>1.4953940786</v>
      </c>
      <c r="K677" s="14">
        <v>0.40238976980000002</v>
      </c>
      <c r="L677" s="14">
        <v>8.2943370000000006E-3</v>
      </c>
      <c r="M677" s="14">
        <v>2.3496115800000002E-2</v>
      </c>
      <c r="N677" s="15" t="str">
        <f t="shared" si="14"/>
        <v/>
      </c>
    </row>
    <row r="678" spans="2:14" x14ac:dyDescent="0.15">
      <c r="B678" s="12">
        <v>1704</v>
      </c>
      <c r="C678" s="13" t="s">
        <v>27</v>
      </c>
      <c r="D678" s="13">
        <v>1</v>
      </c>
      <c r="E678" s="13">
        <v>292837</v>
      </c>
      <c r="F678" s="13">
        <v>0.78523947049999998</v>
      </c>
      <c r="G678" s="13">
        <v>152130</v>
      </c>
      <c r="H678" s="14">
        <v>0.50125701410000001</v>
      </c>
      <c r="I678" s="14">
        <v>-0.28398245599999999</v>
      </c>
      <c r="J678" s="14">
        <v>0.63834923349999995</v>
      </c>
      <c r="K678" s="14">
        <v>-0.44886975699999998</v>
      </c>
      <c r="L678" s="14">
        <v>0.12747113630000001</v>
      </c>
      <c r="M678" s="14">
        <v>0.12747113630000001</v>
      </c>
      <c r="N678" s="15">
        <f t="shared" si="14"/>
        <v>0.44012623769999998</v>
      </c>
    </row>
    <row r="679" spans="2:14" x14ac:dyDescent="0.15">
      <c r="B679" s="12">
        <v>1704</v>
      </c>
      <c r="C679" s="13" t="s">
        <v>27</v>
      </c>
      <c r="D679" s="13">
        <v>2</v>
      </c>
      <c r="E679" s="13">
        <v>72846</v>
      </c>
      <c r="F679" s="13">
        <v>0.1953358164</v>
      </c>
      <c r="G679" s="13">
        <v>113611</v>
      </c>
      <c r="H679" s="14">
        <v>0.37433977930000001</v>
      </c>
      <c r="I679" s="14">
        <v>0.17900396290000001</v>
      </c>
      <c r="J679" s="14">
        <v>1.9163908914000001</v>
      </c>
      <c r="K679" s="14">
        <v>0.65044367309999995</v>
      </c>
      <c r="L679" s="14">
        <v>0.1164319951</v>
      </c>
      <c r="M679" s="14">
        <v>0.24390313150000001</v>
      </c>
      <c r="N679" s="15" t="str">
        <f t="shared" si="14"/>
        <v/>
      </c>
    </row>
    <row r="680" spans="2:14" x14ac:dyDescent="0.15">
      <c r="B680" s="12">
        <v>1704</v>
      </c>
      <c r="C680" s="13" t="s">
        <v>27</v>
      </c>
      <c r="D680" s="13">
        <v>3</v>
      </c>
      <c r="E680" s="13">
        <v>6629</v>
      </c>
      <c r="F680" s="13">
        <v>1.7775596800000001E-2</v>
      </c>
      <c r="G680" s="13">
        <v>33134</v>
      </c>
      <c r="H680" s="14">
        <v>0.109174061</v>
      </c>
      <c r="I680" s="14">
        <v>9.1398464200000001E-2</v>
      </c>
      <c r="J680" s="14">
        <v>6.1417943969</v>
      </c>
      <c r="K680" s="14">
        <v>1.8151169465000001</v>
      </c>
      <c r="L680" s="14">
        <v>0.1658989012</v>
      </c>
      <c r="M680" s="14">
        <v>0.40980203269999999</v>
      </c>
      <c r="N680" s="15" t="str">
        <f t="shared" si="14"/>
        <v/>
      </c>
    </row>
    <row r="681" spans="2:14" x14ac:dyDescent="0.15">
      <c r="B681" s="12">
        <v>1704</v>
      </c>
      <c r="C681" s="13" t="s">
        <v>27</v>
      </c>
      <c r="D681" s="13">
        <v>4</v>
      </c>
      <c r="E681" s="13">
        <v>564</v>
      </c>
      <c r="F681" s="13">
        <v>1.5123603E-3</v>
      </c>
      <c r="G681" s="13">
        <v>4066</v>
      </c>
      <c r="H681" s="14">
        <v>1.3397167E-2</v>
      </c>
      <c r="I681" s="14">
        <v>1.18848067E-2</v>
      </c>
      <c r="J681" s="14">
        <v>8.8584491247999999</v>
      </c>
      <c r="K681" s="14">
        <v>2.1813717069999998</v>
      </c>
      <c r="L681" s="14">
        <v>2.59251811E-2</v>
      </c>
      <c r="M681" s="14">
        <v>0.43572721380000001</v>
      </c>
      <c r="N681" s="15" t="str">
        <f t="shared" si="14"/>
        <v/>
      </c>
    </row>
    <row r="682" spans="2:14" x14ac:dyDescent="0.15">
      <c r="B682" s="12">
        <v>1704</v>
      </c>
      <c r="C682" s="13" t="s">
        <v>27</v>
      </c>
      <c r="D682" s="13">
        <v>5</v>
      </c>
      <c r="E682" s="13">
        <v>51</v>
      </c>
      <c r="F682" s="13">
        <v>1.36756E-4</v>
      </c>
      <c r="G682" s="13">
        <v>556</v>
      </c>
      <c r="H682" s="14">
        <v>1.8319785999999999E-3</v>
      </c>
      <c r="I682" s="14">
        <v>1.6952225999999999E-3</v>
      </c>
      <c r="J682" s="14">
        <v>13.395966120000001</v>
      </c>
      <c r="K682" s="14">
        <v>2.5949536258000001</v>
      </c>
      <c r="L682" s="14">
        <v>4.3990239999999996E-3</v>
      </c>
      <c r="M682" s="14">
        <v>0.44012623779999999</v>
      </c>
      <c r="N682" s="15" t="str">
        <f t="shared" si="14"/>
        <v/>
      </c>
    </row>
    <row r="683" spans="2:14" x14ac:dyDescent="0.15">
      <c r="B683" s="12">
        <v>1704</v>
      </c>
      <c r="C683" s="13" t="s">
        <v>28</v>
      </c>
      <c r="D683" s="13">
        <v>1</v>
      </c>
      <c r="E683" s="13">
        <v>219586</v>
      </c>
      <c r="F683" s="13">
        <v>0.58881765060000002</v>
      </c>
      <c r="G683" s="13">
        <v>175580</v>
      </c>
      <c r="H683" s="14">
        <v>0.57852301669999995</v>
      </c>
      <c r="I683" s="14">
        <v>-1.0294634E-2</v>
      </c>
      <c r="J683" s="14">
        <v>0.98251643109999998</v>
      </c>
      <c r="K683" s="14">
        <v>-1.7638212E-2</v>
      </c>
      <c r="L683" s="14">
        <v>1.8157890000000001E-4</v>
      </c>
      <c r="M683" s="14">
        <v>1.8157890000000001E-4</v>
      </c>
      <c r="N683" s="15">
        <f t="shared" si="14"/>
        <v>2.3986515400000002E-2</v>
      </c>
    </row>
    <row r="684" spans="2:14" x14ac:dyDescent="0.15">
      <c r="B684" s="12">
        <v>1704</v>
      </c>
      <c r="C684" s="13" t="s">
        <v>28</v>
      </c>
      <c r="D684" s="13">
        <v>2</v>
      </c>
      <c r="E684" s="13">
        <v>72431</v>
      </c>
      <c r="F684" s="13">
        <v>0.19422299809999999</v>
      </c>
      <c r="G684" s="13">
        <v>50421</v>
      </c>
      <c r="H684" s="14">
        <v>0.16613343790000001</v>
      </c>
      <c r="I684" s="14">
        <v>-2.808956E-2</v>
      </c>
      <c r="J684" s="14">
        <v>0.85537469580000003</v>
      </c>
      <c r="K684" s="14">
        <v>-0.156215665</v>
      </c>
      <c r="L684" s="14">
        <v>4.3880293000000004E-3</v>
      </c>
      <c r="M684" s="14">
        <v>4.5696082999999998E-3</v>
      </c>
      <c r="N684" s="15" t="str">
        <f t="shared" si="14"/>
        <v/>
      </c>
    </row>
    <row r="685" spans="2:14" x14ac:dyDescent="0.15">
      <c r="B685" s="12">
        <v>1704</v>
      </c>
      <c r="C685" s="13" t="s">
        <v>28</v>
      </c>
      <c r="D685" s="13">
        <v>3</v>
      </c>
      <c r="E685" s="13">
        <v>34196</v>
      </c>
      <c r="F685" s="13">
        <v>9.1696230099999998E-2</v>
      </c>
      <c r="G685" s="13">
        <v>26132</v>
      </c>
      <c r="H685" s="14">
        <v>8.61029928E-2</v>
      </c>
      <c r="I685" s="14">
        <v>-5.593237E-3</v>
      </c>
      <c r="J685" s="14">
        <v>0.939002538</v>
      </c>
      <c r="K685" s="14">
        <v>-6.2937096999999997E-2</v>
      </c>
      <c r="L685" s="14">
        <v>3.5202209999999999E-4</v>
      </c>
      <c r="M685" s="14">
        <v>4.9216303999999999E-3</v>
      </c>
      <c r="N685" s="15" t="str">
        <f t="shared" si="14"/>
        <v/>
      </c>
    </row>
    <row r="686" spans="2:14" x14ac:dyDescent="0.15">
      <c r="B686" s="12">
        <v>1704</v>
      </c>
      <c r="C686" s="13" t="s">
        <v>28</v>
      </c>
      <c r="D686" s="13">
        <v>4</v>
      </c>
      <c r="E686" s="13">
        <v>18935</v>
      </c>
      <c r="F686" s="13">
        <v>5.0774012100000002E-2</v>
      </c>
      <c r="G686" s="13">
        <v>15924</v>
      </c>
      <c r="H686" s="14">
        <v>5.24683934E-2</v>
      </c>
      <c r="I686" s="14">
        <v>1.6943813999999999E-3</v>
      </c>
      <c r="J686" s="14">
        <v>1.0333710354000001</v>
      </c>
      <c r="K686" s="14">
        <v>3.2826307999999998E-2</v>
      </c>
      <c r="L686" s="14">
        <v>5.56203E-5</v>
      </c>
      <c r="M686" s="14">
        <v>4.9772506999999997E-3</v>
      </c>
      <c r="N686" s="15" t="str">
        <f t="shared" si="14"/>
        <v/>
      </c>
    </row>
    <row r="687" spans="2:14" x14ac:dyDescent="0.15">
      <c r="B687" s="12">
        <v>1704</v>
      </c>
      <c r="C687" s="13" t="s">
        <v>28</v>
      </c>
      <c r="D687" s="13">
        <v>5</v>
      </c>
      <c r="E687" s="13">
        <v>27779</v>
      </c>
      <c r="F687" s="13">
        <v>7.4489109100000006E-2</v>
      </c>
      <c r="G687" s="13">
        <v>35440</v>
      </c>
      <c r="H687" s="14">
        <v>0.1167721592</v>
      </c>
      <c r="I687" s="14">
        <v>4.2283050099999997E-2</v>
      </c>
      <c r="J687" s="14">
        <v>1.5676407002999999</v>
      </c>
      <c r="K687" s="14">
        <v>0.44957175040000003</v>
      </c>
      <c r="L687" s="14">
        <v>1.9009264800000002E-2</v>
      </c>
      <c r="M687" s="14">
        <v>2.39865155E-2</v>
      </c>
      <c r="N687" s="15" t="str">
        <f t="shared" si="14"/>
        <v/>
      </c>
    </row>
    <row r="688" spans="2:14" x14ac:dyDescent="0.15">
      <c r="B688" s="12">
        <v>1704</v>
      </c>
      <c r="C688" s="13" t="s">
        <v>29</v>
      </c>
      <c r="D688" s="13">
        <v>1</v>
      </c>
      <c r="E688" s="13">
        <v>203738</v>
      </c>
      <c r="F688" s="13">
        <v>0.54632139800000001</v>
      </c>
      <c r="G688" s="13">
        <v>173828</v>
      </c>
      <c r="H688" s="14">
        <v>0.57275030729999998</v>
      </c>
      <c r="I688" s="14">
        <v>2.64289092E-2</v>
      </c>
      <c r="J688" s="14">
        <v>1.0483761195000001</v>
      </c>
      <c r="K688" s="14">
        <v>4.7242414199999999E-2</v>
      </c>
      <c r="L688" s="14">
        <v>1.2485655E-3</v>
      </c>
      <c r="M688" s="14">
        <v>1.2485655E-3</v>
      </c>
      <c r="N688" s="15">
        <f t="shared" si="14"/>
        <v>3.1603044400000002E-2</v>
      </c>
    </row>
    <row r="689" spans="2:14" x14ac:dyDescent="0.15">
      <c r="B689" s="12">
        <v>1704</v>
      </c>
      <c r="C689" s="13" t="s">
        <v>29</v>
      </c>
      <c r="D689" s="13">
        <v>2</v>
      </c>
      <c r="E689" s="13">
        <v>84902</v>
      </c>
      <c r="F689" s="13">
        <v>0.2276638591</v>
      </c>
      <c r="G689" s="13">
        <v>55422</v>
      </c>
      <c r="H689" s="14">
        <v>0.18261136019999999</v>
      </c>
      <c r="I689" s="14">
        <v>-4.5052499000000003E-2</v>
      </c>
      <c r="J689" s="14">
        <v>0.80210957029999996</v>
      </c>
      <c r="K689" s="14">
        <v>-0.22051005900000001</v>
      </c>
      <c r="L689" s="14">
        <v>9.9345292000000002E-3</v>
      </c>
      <c r="M689" s="14">
        <v>1.11830947E-2</v>
      </c>
      <c r="N689" s="15" t="str">
        <f t="shared" si="14"/>
        <v/>
      </c>
    </row>
    <row r="690" spans="2:14" x14ac:dyDescent="0.15">
      <c r="B690" s="12">
        <v>1704</v>
      </c>
      <c r="C690" s="13" t="s">
        <v>29</v>
      </c>
      <c r="D690" s="13">
        <v>3</v>
      </c>
      <c r="E690" s="13">
        <v>49534</v>
      </c>
      <c r="F690" s="13">
        <v>0.13282492279999999</v>
      </c>
      <c r="G690" s="13">
        <v>36327</v>
      </c>
      <c r="H690" s="14">
        <v>0.11969475810000001</v>
      </c>
      <c r="I690" s="14">
        <v>-1.3130164999999999E-2</v>
      </c>
      <c r="J690" s="14">
        <v>0.90114682960000003</v>
      </c>
      <c r="K690" s="14">
        <v>-0.104087072</v>
      </c>
      <c r="L690" s="14">
        <v>1.3666804E-3</v>
      </c>
      <c r="M690" s="14">
        <v>1.25497751E-2</v>
      </c>
      <c r="N690" s="15" t="str">
        <f t="shared" si="14"/>
        <v/>
      </c>
    </row>
    <row r="691" spans="2:14" x14ac:dyDescent="0.15">
      <c r="B691" s="12">
        <v>1704</v>
      </c>
      <c r="C691" s="13" t="s">
        <v>29</v>
      </c>
      <c r="D691" s="13">
        <v>4</v>
      </c>
      <c r="E691" s="13">
        <v>22014</v>
      </c>
      <c r="F691" s="13">
        <v>5.9030319599999999E-2</v>
      </c>
      <c r="G691" s="13">
        <v>18421</v>
      </c>
      <c r="H691" s="14">
        <v>6.0695822400000002E-2</v>
      </c>
      <c r="I691" s="14">
        <v>1.6655028E-3</v>
      </c>
      <c r="J691" s="14">
        <v>1.0282143612000001</v>
      </c>
      <c r="K691" s="14">
        <v>2.78236678E-2</v>
      </c>
      <c r="L691" s="14">
        <v>4.6340400000000001E-5</v>
      </c>
      <c r="M691" s="14">
        <v>1.2596115499999999E-2</v>
      </c>
      <c r="N691" s="15" t="str">
        <f t="shared" si="14"/>
        <v/>
      </c>
    </row>
    <row r="692" spans="2:14" x14ac:dyDescent="0.15">
      <c r="B692" s="12">
        <v>1704</v>
      </c>
      <c r="C692" s="13" t="s">
        <v>29</v>
      </c>
      <c r="D692" s="13">
        <v>5</v>
      </c>
      <c r="E692" s="13">
        <v>12739</v>
      </c>
      <c r="F692" s="13">
        <v>3.4159500400000001E-2</v>
      </c>
      <c r="G692" s="13">
        <v>19499</v>
      </c>
      <c r="H692" s="14">
        <v>6.4247752000000005E-2</v>
      </c>
      <c r="I692" s="14">
        <v>3.0088251699999999E-2</v>
      </c>
      <c r="J692" s="14">
        <v>1.8808165024000001</v>
      </c>
      <c r="K692" s="14">
        <v>0.63170599230000002</v>
      </c>
      <c r="L692" s="14">
        <v>1.9006928900000001E-2</v>
      </c>
      <c r="M692" s="14">
        <v>3.1603044300000001E-2</v>
      </c>
      <c r="N692" s="15" t="str">
        <f t="shared" si="14"/>
        <v/>
      </c>
    </row>
    <row r="693" spans="2:14" x14ac:dyDescent="0.15">
      <c r="B693" s="12">
        <v>1704</v>
      </c>
      <c r="C693" s="13" t="s">
        <v>30</v>
      </c>
      <c r="D693" s="13">
        <v>1</v>
      </c>
      <c r="E693" s="13">
        <v>67696</v>
      </c>
      <c r="F693" s="13">
        <v>0.18152614319999999</v>
      </c>
      <c r="G693" s="13">
        <v>46847</v>
      </c>
      <c r="H693" s="14">
        <v>0.15435737420000001</v>
      </c>
      <c r="I693" s="14">
        <v>-2.7168768999999999E-2</v>
      </c>
      <c r="J693" s="14">
        <v>0.850331371</v>
      </c>
      <c r="K693" s="14">
        <v>-0.162129157</v>
      </c>
      <c r="L693" s="14">
        <v>4.4048495999999999E-3</v>
      </c>
      <c r="M693" s="14">
        <v>4.4048495999999999E-3</v>
      </c>
      <c r="N693" s="15">
        <f t="shared" si="14"/>
        <v>8.7636265099999999E-2</v>
      </c>
    </row>
    <row r="694" spans="2:14" x14ac:dyDescent="0.15">
      <c r="B694" s="12">
        <v>1704</v>
      </c>
      <c r="C694" s="13" t="s">
        <v>30</v>
      </c>
      <c r="D694" s="13">
        <v>2</v>
      </c>
      <c r="E694" s="13">
        <v>91115</v>
      </c>
      <c r="F694" s="13">
        <v>0.2443239562</v>
      </c>
      <c r="G694" s="13">
        <v>65675</v>
      </c>
      <c r="H694" s="14">
        <v>0.21639423120000001</v>
      </c>
      <c r="I694" s="14">
        <v>-2.7929724999999999E-2</v>
      </c>
      <c r="J694" s="14">
        <v>0.88568568810000003</v>
      </c>
      <c r="K694" s="14">
        <v>-0.12139314499999999</v>
      </c>
      <c r="L694" s="14">
        <v>3.3904770999999998E-3</v>
      </c>
      <c r="M694" s="14">
        <v>7.7953268000000003E-3</v>
      </c>
      <c r="N694" s="15" t="str">
        <f t="shared" si="14"/>
        <v/>
      </c>
    </row>
    <row r="695" spans="2:14" x14ac:dyDescent="0.15">
      <c r="B695" s="12">
        <v>1704</v>
      </c>
      <c r="C695" s="13" t="s">
        <v>30</v>
      </c>
      <c r="D695" s="13">
        <v>3</v>
      </c>
      <c r="E695" s="13">
        <v>175632</v>
      </c>
      <c r="F695" s="13">
        <v>0.47095544169999998</v>
      </c>
      <c r="G695" s="13">
        <v>136251</v>
      </c>
      <c r="H695" s="14">
        <v>0.4489368923</v>
      </c>
      <c r="I695" s="14">
        <v>-2.2018548999999998E-2</v>
      </c>
      <c r="J695" s="14">
        <v>0.95324706449999996</v>
      </c>
      <c r="K695" s="14">
        <v>-4.7881159999999999E-2</v>
      </c>
      <c r="L695" s="14">
        <v>1.0542736999999999E-3</v>
      </c>
      <c r="M695" s="14">
        <v>8.8496003999999993E-3</v>
      </c>
      <c r="N695" s="15" t="str">
        <f t="shared" si="14"/>
        <v/>
      </c>
    </row>
    <row r="696" spans="2:14" x14ac:dyDescent="0.15">
      <c r="B696" s="12">
        <v>1704</v>
      </c>
      <c r="C696" s="13" t="s">
        <v>30</v>
      </c>
      <c r="D696" s="13">
        <v>4</v>
      </c>
      <c r="E696" s="13">
        <v>38446</v>
      </c>
      <c r="F696" s="13">
        <v>0.1030925624</v>
      </c>
      <c r="G696" s="13">
        <v>51712</v>
      </c>
      <c r="H696" s="14">
        <v>0.1703871867</v>
      </c>
      <c r="I696" s="14">
        <v>6.7294624299999994E-2</v>
      </c>
      <c r="J696" s="14">
        <v>1.6527592564</v>
      </c>
      <c r="K696" s="14">
        <v>0.50244616779999995</v>
      </c>
      <c r="L696" s="14">
        <v>3.38119261E-2</v>
      </c>
      <c r="M696" s="14">
        <v>4.2661526599999999E-2</v>
      </c>
      <c r="N696" s="15" t="str">
        <f t="shared" si="14"/>
        <v/>
      </c>
    </row>
    <row r="697" spans="2:14" x14ac:dyDescent="0.15">
      <c r="B697" s="12">
        <v>1704</v>
      </c>
      <c r="C697" s="13" t="s">
        <v>30</v>
      </c>
      <c r="D697" s="13">
        <v>5</v>
      </c>
      <c r="E697" s="13">
        <v>38</v>
      </c>
      <c r="F697" s="13">
        <v>1.018966E-4</v>
      </c>
      <c r="G697" s="13">
        <v>3012</v>
      </c>
      <c r="H697" s="14">
        <v>9.9243156000000006E-3</v>
      </c>
      <c r="I697" s="14">
        <v>9.8224188999999993E-3</v>
      </c>
      <c r="J697" s="14">
        <v>97.395927091000004</v>
      </c>
      <c r="K697" s="14">
        <v>4.5787843935000003</v>
      </c>
      <c r="L697" s="14">
        <v>4.4974738600000001E-2</v>
      </c>
      <c r="M697" s="14">
        <v>8.7636265099999999E-2</v>
      </c>
      <c r="N697" s="15" t="str">
        <f t="shared" si="14"/>
        <v/>
      </c>
    </row>
    <row r="698" spans="2:14" x14ac:dyDescent="0.15">
      <c r="B698" s="12">
        <v>1704</v>
      </c>
      <c r="C698" s="13" t="s">
        <v>31</v>
      </c>
      <c r="D698" s="13">
        <v>1</v>
      </c>
      <c r="E698" s="13">
        <v>150328</v>
      </c>
      <c r="F698" s="13">
        <v>0.4031030202</v>
      </c>
      <c r="G698" s="13">
        <v>110290</v>
      </c>
      <c r="H698" s="14">
        <v>0.3633973318</v>
      </c>
      <c r="I698" s="14">
        <v>-3.9705688000000003E-2</v>
      </c>
      <c r="J698" s="14">
        <v>0.90149989850000001</v>
      </c>
      <c r="K698" s="14">
        <v>-0.10369534900000001</v>
      </c>
      <c r="L698" s="14">
        <v>4.1172952000000001E-3</v>
      </c>
      <c r="M698" s="14">
        <v>4.1172952000000001E-3</v>
      </c>
      <c r="N698" s="15">
        <f t="shared" si="14"/>
        <v>0.1011679094265</v>
      </c>
    </row>
    <row r="699" spans="2:14" x14ac:dyDescent="0.15">
      <c r="B699" s="12">
        <v>1704</v>
      </c>
      <c r="C699" s="13" t="s">
        <v>31</v>
      </c>
      <c r="D699" s="13">
        <v>2</v>
      </c>
      <c r="E699" s="13">
        <v>63579</v>
      </c>
      <c r="F699" s="13">
        <v>0.17048644909999999</v>
      </c>
      <c r="G699" s="13">
        <v>43446</v>
      </c>
      <c r="H699" s="14">
        <v>0.14315133259999999</v>
      </c>
      <c r="I699" s="14">
        <v>-2.7335116E-2</v>
      </c>
      <c r="J699" s="14">
        <v>0.83966399319999996</v>
      </c>
      <c r="K699" s="14">
        <v>-0.17475347499999999</v>
      </c>
      <c r="L699" s="14">
        <v>4.7769066000000002E-3</v>
      </c>
      <c r="M699" s="14">
        <v>8.8942017999999994E-3</v>
      </c>
      <c r="N699" s="15" t="str">
        <f t="shared" si="14"/>
        <v/>
      </c>
    </row>
    <row r="700" spans="2:14" x14ac:dyDescent="0.15">
      <c r="B700" s="12">
        <v>1704</v>
      </c>
      <c r="C700" s="13" t="s">
        <v>31</v>
      </c>
      <c r="D700" s="13">
        <v>3</v>
      </c>
      <c r="E700" s="13">
        <v>70763</v>
      </c>
      <c r="F700" s="13">
        <v>0.18975027280000001</v>
      </c>
      <c r="G700" s="13">
        <v>46415</v>
      </c>
      <c r="H700" s="14">
        <v>0.15293396640000001</v>
      </c>
      <c r="I700" s="14">
        <v>-3.6816306E-2</v>
      </c>
      <c r="J700" s="14">
        <v>0.80597494859999996</v>
      </c>
      <c r="K700" s="14">
        <v>-0.21570261800000001</v>
      </c>
      <c r="L700" s="14">
        <v>7.9413737000000005E-3</v>
      </c>
      <c r="M700" s="14">
        <v>1.6835575500000002E-2</v>
      </c>
      <c r="N700" s="15" t="str">
        <f t="shared" si="14"/>
        <v/>
      </c>
    </row>
    <row r="701" spans="2:14" x14ac:dyDescent="0.15">
      <c r="B701" s="12">
        <v>1704</v>
      </c>
      <c r="C701" s="13" t="s">
        <v>31</v>
      </c>
      <c r="D701" s="13">
        <v>4</v>
      </c>
      <c r="E701" s="13">
        <v>56520</v>
      </c>
      <c r="F701" s="13">
        <v>0.15155781160000001</v>
      </c>
      <c r="G701" s="13">
        <v>45665</v>
      </c>
      <c r="H701" s="14">
        <v>0.15046277229999999</v>
      </c>
      <c r="I701" s="14">
        <v>-1.0950389999999999E-3</v>
      </c>
      <c r="J701" s="14">
        <v>0.99277477489999999</v>
      </c>
      <c r="K701" s="14">
        <v>-7.2514529999999997E-3</v>
      </c>
      <c r="L701" s="14">
        <v>7.9406265000000007E-6</v>
      </c>
      <c r="M701" s="14">
        <v>1.6843516100000001E-2</v>
      </c>
      <c r="N701" s="15" t="str">
        <f t="shared" si="14"/>
        <v/>
      </c>
    </row>
    <row r="702" spans="2:14" x14ac:dyDescent="0.15">
      <c r="B702" s="12">
        <v>1704</v>
      </c>
      <c r="C702" s="13" t="s">
        <v>31</v>
      </c>
      <c r="D702" s="13">
        <v>5</v>
      </c>
      <c r="E702" s="13">
        <v>31737</v>
      </c>
      <c r="F702" s="13">
        <v>8.5102446299999995E-2</v>
      </c>
      <c r="G702" s="13">
        <v>57681</v>
      </c>
      <c r="H702" s="14">
        <v>0.19005459690000001</v>
      </c>
      <c r="I702" s="14">
        <v>0.1049521506</v>
      </c>
      <c r="J702" s="14">
        <v>2.2332448140999999</v>
      </c>
      <c r="K702" s="14">
        <v>0.80345560140000005</v>
      </c>
      <c r="L702" s="14">
        <v>8.4324393299999995E-2</v>
      </c>
      <c r="M702" s="14">
        <v>0.10116790940000001</v>
      </c>
      <c r="N702" s="15" t="str">
        <f t="shared" si="14"/>
        <v/>
      </c>
    </row>
    <row r="703" spans="2:14" x14ac:dyDescent="0.15">
      <c r="B703" s="12">
        <v>1704</v>
      </c>
      <c r="C703" s="13" t="s">
        <v>32</v>
      </c>
      <c r="D703" s="13">
        <v>1</v>
      </c>
      <c r="E703" s="13">
        <v>372664</v>
      </c>
      <c r="F703" s="13">
        <v>0.99929476809999995</v>
      </c>
      <c r="G703" s="13">
        <v>300349</v>
      </c>
      <c r="H703" s="14">
        <v>0.98962757459999995</v>
      </c>
      <c r="I703" s="14">
        <v>-9.6671940000000005E-3</v>
      </c>
      <c r="J703" s="14">
        <v>0.99032598400000005</v>
      </c>
      <c r="K703" s="14">
        <v>-9.721113E-3</v>
      </c>
      <c r="L703" s="14">
        <v>9.3975900000000003E-5</v>
      </c>
      <c r="M703" s="14">
        <v>9.3975900000000003E-5</v>
      </c>
      <c r="N703" s="15">
        <f t="shared" si="14"/>
        <v>2.7169365899999999E-2</v>
      </c>
    </row>
    <row r="704" spans="2:14" x14ac:dyDescent="0.15">
      <c r="B704" s="12">
        <v>1704</v>
      </c>
      <c r="C704" s="13" t="s">
        <v>32</v>
      </c>
      <c r="D704" s="13">
        <v>2</v>
      </c>
      <c r="E704" s="13">
        <v>206</v>
      </c>
      <c r="F704" s="13">
        <v>5.5238689999999996E-4</v>
      </c>
      <c r="G704" s="13">
        <v>2263</v>
      </c>
      <c r="H704" s="14">
        <v>7.4564163999999997E-3</v>
      </c>
      <c r="I704" s="14">
        <v>6.9040294E-3</v>
      </c>
      <c r="J704" s="14">
        <v>13.498538781000001</v>
      </c>
      <c r="K704" s="14">
        <v>2.6025814410999999</v>
      </c>
      <c r="L704" s="14">
        <v>1.7968298899999999E-2</v>
      </c>
      <c r="M704" s="14">
        <v>1.80622748E-2</v>
      </c>
      <c r="N704" s="15" t="str">
        <f t="shared" si="14"/>
        <v/>
      </c>
    </row>
    <row r="705" spans="2:14" x14ac:dyDescent="0.15">
      <c r="B705" s="12">
        <v>1704</v>
      </c>
      <c r="C705" s="13" t="s">
        <v>32</v>
      </c>
      <c r="D705" s="13">
        <v>3</v>
      </c>
      <c r="E705" s="13">
        <v>26</v>
      </c>
      <c r="F705" s="13">
        <v>6.9718699999999994E-5</v>
      </c>
      <c r="G705" s="13">
        <v>710</v>
      </c>
      <c r="H705" s="14">
        <v>2.3393971E-3</v>
      </c>
      <c r="I705" s="14">
        <v>2.2696783999999999E-3</v>
      </c>
      <c r="J705" s="14">
        <v>33.554782318000001</v>
      </c>
      <c r="K705" s="14">
        <v>3.5131793963</v>
      </c>
      <c r="L705" s="14">
        <v>7.9737872000000005E-3</v>
      </c>
      <c r="M705" s="14">
        <v>2.6036061999999999E-2</v>
      </c>
      <c r="N705" s="15" t="str">
        <f t="shared" si="14"/>
        <v/>
      </c>
    </row>
    <row r="706" spans="2:14" x14ac:dyDescent="0.15">
      <c r="B706" s="12">
        <v>1704</v>
      </c>
      <c r="C706" s="13" t="s">
        <v>32</v>
      </c>
      <c r="D706" s="13">
        <v>4</v>
      </c>
      <c r="E706" s="13">
        <v>16</v>
      </c>
      <c r="F706" s="13">
        <v>4.2903800000000001E-5</v>
      </c>
      <c r="G706" s="13">
        <v>150</v>
      </c>
      <c r="H706" s="14">
        <v>4.9423879999999998E-4</v>
      </c>
      <c r="I706" s="14">
        <v>4.5133499999999997E-4</v>
      </c>
      <c r="J706" s="14">
        <v>11.519687592</v>
      </c>
      <c r="K706" s="14">
        <v>2.4440575360999999</v>
      </c>
      <c r="L706" s="14">
        <v>1.1030886999999999E-3</v>
      </c>
      <c r="M706" s="14">
        <v>2.71391507E-2</v>
      </c>
      <c r="N706" s="15" t="str">
        <f t="shared" si="14"/>
        <v/>
      </c>
    </row>
    <row r="707" spans="2:14" x14ac:dyDescent="0.15">
      <c r="B707" s="12">
        <v>1704</v>
      </c>
      <c r="C707" s="13" t="s">
        <v>32</v>
      </c>
      <c r="D707" s="13">
        <v>5</v>
      </c>
      <c r="E707" s="13">
        <v>15</v>
      </c>
      <c r="F707" s="13">
        <v>4.0222300000000003E-5</v>
      </c>
      <c r="G707" s="13">
        <v>25</v>
      </c>
      <c r="H707" s="14">
        <v>8.2373099999999999E-5</v>
      </c>
      <c r="I707" s="14">
        <v>4.2150800000000003E-5</v>
      </c>
      <c r="J707" s="14">
        <v>2.0479444607000001</v>
      </c>
      <c r="K707" s="14">
        <v>0.71683658800000005</v>
      </c>
      <c r="L707" s="14">
        <v>3.0215200000000002E-5</v>
      </c>
      <c r="M707" s="14">
        <v>2.7169365899999999E-2</v>
      </c>
      <c r="N707" s="15" t="str">
        <f t="shared" si="14"/>
        <v/>
      </c>
    </row>
    <row r="708" spans="2:14" x14ac:dyDescent="0.15">
      <c r="B708" s="12">
        <v>1704</v>
      </c>
      <c r="C708" s="13" t="s">
        <v>33</v>
      </c>
      <c r="D708" s="13">
        <v>1</v>
      </c>
      <c r="E708" s="13">
        <v>372671</v>
      </c>
      <c r="F708" s="13">
        <v>0.99931353860000005</v>
      </c>
      <c r="G708" s="13">
        <v>300486</v>
      </c>
      <c r="H708" s="14">
        <v>0.9900789794</v>
      </c>
      <c r="I708" s="14">
        <v>-9.2345589999999998E-3</v>
      </c>
      <c r="J708" s="14">
        <v>0.9907590973</v>
      </c>
      <c r="K708" s="14">
        <v>-9.2838650000000005E-3</v>
      </c>
      <c r="L708" s="14">
        <v>8.5732399999999999E-5</v>
      </c>
      <c r="M708" s="14">
        <v>8.5732399999999999E-5</v>
      </c>
      <c r="N708" s="15">
        <f t="shared" si="14"/>
        <v>2.5923129334200001E-2</v>
      </c>
    </row>
    <row r="709" spans="2:14" x14ac:dyDescent="0.15">
      <c r="B709" s="12">
        <v>1704</v>
      </c>
      <c r="C709" s="13" t="s">
        <v>33</v>
      </c>
      <c r="D709" s="13">
        <v>2</v>
      </c>
      <c r="E709" s="13">
        <v>202</v>
      </c>
      <c r="F709" s="13">
        <v>5.4166100000000003E-4</v>
      </c>
      <c r="G709" s="13">
        <v>2135</v>
      </c>
      <c r="H709" s="14">
        <v>7.0346658999999997E-3</v>
      </c>
      <c r="I709" s="14">
        <v>6.4930049E-3</v>
      </c>
      <c r="J709" s="14">
        <v>12.98721215</v>
      </c>
      <c r="K709" s="14">
        <v>2.5639651925</v>
      </c>
      <c r="L709" s="14">
        <v>1.6647838700000001E-2</v>
      </c>
      <c r="M709" s="14">
        <v>1.6733571100000001E-2</v>
      </c>
      <c r="N709" s="15" t="str">
        <f t="shared" si="14"/>
        <v/>
      </c>
    </row>
    <row r="710" spans="2:14" x14ac:dyDescent="0.15">
      <c r="B710" s="12">
        <v>1704</v>
      </c>
      <c r="C710" s="13" t="s">
        <v>33</v>
      </c>
      <c r="D710" s="13">
        <v>3</v>
      </c>
      <c r="E710" s="13">
        <v>25</v>
      </c>
      <c r="F710" s="13">
        <v>6.7037200000000003E-5</v>
      </c>
      <c r="G710" s="13">
        <v>705</v>
      </c>
      <c r="H710" s="14">
        <v>2.3229225E-3</v>
      </c>
      <c r="I710" s="14">
        <v>2.2558852000000001E-3</v>
      </c>
      <c r="J710" s="14">
        <v>34.651220275999997</v>
      </c>
      <c r="K710" s="14">
        <v>3.5453329421999999</v>
      </c>
      <c r="L710" s="14">
        <v>7.9978641999999996E-3</v>
      </c>
      <c r="M710" s="14">
        <v>2.4731435199999999E-2</v>
      </c>
      <c r="N710" s="15" t="str">
        <f t="shared" ref="N710:N773" si="15">IF(C710=C709,"",SUMIFS($L:$L,$C:$C,C710,$B:$B,B710))</f>
        <v/>
      </c>
    </row>
    <row r="711" spans="2:14" x14ac:dyDescent="0.15">
      <c r="B711" s="12">
        <v>1704</v>
      </c>
      <c r="C711" s="13" t="s">
        <v>33</v>
      </c>
      <c r="D711" s="13">
        <v>4</v>
      </c>
      <c r="E711" s="13">
        <v>15</v>
      </c>
      <c r="F711" s="13">
        <v>4.0222300000000003E-5</v>
      </c>
      <c r="G711" s="13">
        <v>154</v>
      </c>
      <c r="H711" s="14">
        <v>5.0741849999999999E-4</v>
      </c>
      <c r="I711" s="14">
        <v>4.6719619999999998E-4</v>
      </c>
      <c r="J711" s="14">
        <v>12.615337878</v>
      </c>
      <c r="K711" s="14">
        <v>2.5349133656</v>
      </c>
      <c r="L711" s="14">
        <v>1.1843018000000001E-3</v>
      </c>
      <c r="M711" s="14">
        <v>2.5915737099999999E-2</v>
      </c>
      <c r="N711" s="15" t="str">
        <f t="shared" si="15"/>
        <v/>
      </c>
    </row>
    <row r="712" spans="2:14" x14ac:dyDescent="0.15">
      <c r="B712" s="12">
        <v>1704</v>
      </c>
      <c r="C712" s="13" t="s">
        <v>33</v>
      </c>
      <c r="D712" s="13">
        <v>5</v>
      </c>
      <c r="E712" s="13">
        <v>14</v>
      </c>
      <c r="F712" s="13">
        <v>3.7540899999999998E-5</v>
      </c>
      <c r="G712" s="13">
        <v>17</v>
      </c>
      <c r="H712" s="14">
        <v>5.6013700000000002E-5</v>
      </c>
      <c r="I712" s="14">
        <v>1.8472900000000001E-5</v>
      </c>
      <c r="J712" s="14">
        <v>1.4920738214</v>
      </c>
      <c r="K712" s="14">
        <v>0.40016697870000001</v>
      </c>
      <c r="L712" s="14">
        <v>7.3922341999999997E-6</v>
      </c>
      <c r="M712" s="14">
        <v>2.59231293E-2</v>
      </c>
      <c r="N712" s="15" t="str">
        <f t="shared" si="15"/>
        <v/>
      </c>
    </row>
    <row r="713" spans="2:14" x14ac:dyDescent="0.15">
      <c r="B713" s="12">
        <v>1704</v>
      </c>
      <c r="C713" s="13" t="s">
        <v>34</v>
      </c>
      <c r="D713" s="13">
        <v>1</v>
      </c>
      <c r="E713" s="13">
        <v>372584</v>
      </c>
      <c r="F713" s="13">
        <v>0.99908024890000002</v>
      </c>
      <c r="G713" s="13">
        <v>298841</v>
      </c>
      <c r="H713" s="14">
        <v>0.98465882689999995</v>
      </c>
      <c r="I713" s="14">
        <v>-1.4421422E-2</v>
      </c>
      <c r="J713" s="14">
        <v>0.98556530170000001</v>
      </c>
      <c r="K713" s="14">
        <v>-1.4539892E-2</v>
      </c>
      <c r="L713" s="14">
        <v>2.0968589999999999E-4</v>
      </c>
      <c r="M713" s="14">
        <v>2.0968589999999999E-4</v>
      </c>
      <c r="N713" s="15">
        <f t="shared" si="15"/>
        <v>4.1978141300000001E-2</v>
      </c>
    </row>
    <row r="714" spans="2:14" x14ac:dyDescent="0.15">
      <c r="B714" s="12">
        <v>1704</v>
      </c>
      <c r="C714" s="13" t="s">
        <v>34</v>
      </c>
      <c r="D714" s="13">
        <v>2</v>
      </c>
      <c r="E714" s="13">
        <v>264</v>
      </c>
      <c r="F714" s="13">
        <v>7.079133E-4</v>
      </c>
      <c r="G714" s="13">
        <v>3244</v>
      </c>
      <c r="H714" s="14">
        <v>1.06887383E-2</v>
      </c>
      <c r="I714" s="14">
        <v>9.9808249000000009E-3</v>
      </c>
      <c r="J714" s="14">
        <v>15.098935979</v>
      </c>
      <c r="K714" s="14">
        <v>2.7146242763999999</v>
      </c>
      <c r="L714" s="14">
        <v>2.70941897E-2</v>
      </c>
      <c r="M714" s="14">
        <v>2.7303875599999999E-2</v>
      </c>
      <c r="N714" s="15" t="str">
        <f t="shared" si="15"/>
        <v/>
      </c>
    </row>
    <row r="715" spans="2:14" x14ac:dyDescent="0.15">
      <c r="B715" s="12">
        <v>1704</v>
      </c>
      <c r="C715" s="13" t="s">
        <v>34</v>
      </c>
      <c r="D715" s="13">
        <v>3</v>
      </c>
      <c r="E715" s="13">
        <v>59</v>
      </c>
      <c r="F715" s="13">
        <v>1.5820790000000001E-4</v>
      </c>
      <c r="G715" s="13">
        <v>1369</v>
      </c>
      <c r="H715" s="14">
        <v>4.5107530000000002E-3</v>
      </c>
      <c r="I715" s="14">
        <v>4.3525450999999998E-3</v>
      </c>
      <c r="J715" s="14">
        <v>28.511552204000001</v>
      </c>
      <c r="K715" s="14">
        <v>3.3503093455999999</v>
      </c>
      <c r="L715" s="14">
        <v>1.4582372499999999E-2</v>
      </c>
      <c r="M715" s="14">
        <v>4.1886248000000001E-2</v>
      </c>
      <c r="N715" s="15" t="str">
        <f t="shared" si="15"/>
        <v/>
      </c>
    </row>
    <row r="716" spans="2:14" x14ac:dyDescent="0.15">
      <c r="B716" s="12">
        <v>1704</v>
      </c>
      <c r="C716" s="13" t="s">
        <v>34</v>
      </c>
      <c r="D716" s="13">
        <v>4</v>
      </c>
      <c r="E716" s="13">
        <v>11</v>
      </c>
      <c r="F716" s="13">
        <v>2.9496400000000001E-5</v>
      </c>
      <c r="G716" s="13">
        <v>29</v>
      </c>
      <c r="H716" s="14">
        <v>9.5552799999999998E-5</v>
      </c>
      <c r="I716" s="14">
        <v>6.6056400000000007E-5</v>
      </c>
      <c r="J716" s="14">
        <v>3.2394757833000001</v>
      </c>
      <c r="K716" s="14">
        <v>1.1754115215000001</v>
      </c>
      <c r="L716" s="14">
        <v>7.7643499999999996E-5</v>
      </c>
      <c r="M716" s="14">
        <v>4.1963891599999997E-2</v>
      </c>
      <c r="N716" s="15" t="str">
        <f t="shared" si="15"/>
        <v/>
      </c>
    </row>
    <row r="717" spans="2:14" x14ac:dyDescent="0.15">
      <c r="B717" s="12">
        <v>1704</v>
      </c>
      <c r="C717" s="13" t="s">
        <v>34</v>
      </c>
      <c r="D717" s="13">
        <v>5</v>
      </c>
      <c r="E717" s="13">
        <v>9</v>
      </c>
      <c r="F717" s="13">
        <v>2.4133399999999998E-5</v>
      </c>
      <c r="G717" s="13">
        <v>14</v>
      </c>
      <c r="H717" s="14">
        <v>4.6128999999999998E-5</v>
      </c>
      <c r="I717" s="14">
        <v>2.19955E-5</v>
      </c>
      <c r="J717" s="14">
        <v>1.91141483</v>
      </c>
      <c r="K717" s="14">
        <v>0.64784371650000006</v>
      </c>
      <c r="L717" s="14">
        <v>1.42497E-5</v>
      </c>
      <c r="M717" s="14">
        <v>4.1978141199999999E-2</v>
      </c>
      <c r="N717" s="15" t="str">
        <f t="shared" si="15"/>
        <v/>
      </c>
    </row>
    <row r="718" spans="2:14" x14ac:dyDescent="0.15">
      <c r="B718" s="12">
        <v>1704</v>
      </c>
      <c r="C718" s="13" t="s">
        <v>35</v>
      </c>
      <c r="D718" s="13">
        <v>1</v>
      </c>
      <c r="E718" s="13">
        <v>98869</v>
      </c>
      <c r="F718" s="13">
        <v>0.2651162292</v>
      </c>
      <c r="G718" s="13">
        <v>87131</v>
      </c>
      <c r="H718" s="14">
        <v>0.28709015249999997</v>
      </c>
      <c r="I718" s="14">
        <v>2.19739233E-2</v>
      </c>
      <c r="J718" s="14">
        <v>1.0828841121999999</v>
      </c>
      <c r="K718" s="14">
        <v>7.9627956E-2</v>
      </c>
      <c r="L718" s="14">
        <v>1.7497386E-3</v>
      </c>
      <c r="M718" s="14">
        <v>1.7497386E-3</v>
      </c>
      <c r="N718" s="15">
        <f t="shared" si="15"/>
        <v>3.9525107999999996E-3</v>
      </c>
    </row>
    <row r="719" spans="2:14" x14ac:dyDescent="0.15">
      <c r="B719" s="12">
        <v>1704</v>
      </c>
      <c r="C719" s="13" t="s">
        <v>35</v>
      </c>
      <c r="D719" s="13">
        <v>2</v>
      </c>
      <c r="E719" s="13">
        <v>54278</v>
      </c>
      <c r="F719" s="13">
        <v>0.14554591110000001</v>
      </c>
      <c r="G719" s="13">
        <v>40097</v>
      </c>
      <c r="H719" s="14">
        <v>0.1321166272</v>
      </c>
      <c r="I719" s="14">
        <v>-1.3429284E-2</v>
      </c>
      <c r="J719" s="14">
        <v>0.90773163020000003</v>
      </c>
      <c r="K719" s="14">
        <v>-9.6806505000000001E-2</v>
      </c>
      <c r="L719" s="14">
        <v>1.3000421E-3</v>
      </c>
      <c r="M719" s="14">
        <v>3.0497806E-3</v>
      </c>
      <c r="N719" s="15" t="str">
        <f t="shared" si="15"/>
        <v/>
      </c>
    </row>
    <row r="720" spans="2:14" x14ac:dyDescent="0.15">
      <c r="B720" s="12">
        <v>1704</v>
      </c>
      <c r="C720" s="13" t="s">
        <v>35</v>
      </c>
      <c r="D720" s="13">
        <v>3</v>
      </c>
      <c r="E720" s="13">
        <v>116718</v>
      </c>
      <c r="F720" s="13">
        <v>0.3129781432</v>
      </c>
      <c r="G720" s="13">
        <v>96280</v>
      </c>
      <c r="H720" s="14">
        <v>0.31723542570000002</v>
      </c>
      <c r="I720" s="14">
        <v>4.2572825E-3</v>
      </c>
      <c r="J720" s="14">
        <v>1.0136024914999999</v>
      </c>
      <c r="K720" s="14">
        <v>1.35108081E-2</v>
      </c>
      <c r="L720" s="14">
        <v>5.7519299999999997E-5</v>
      </c>
      <c r="M720" s="14">
        <v>3.1072999999999999E-3</v>
      </c>
      <c r="N720" s="15" t="str">
        <f t="shared" si="15"/>
        <v/>
      </c>
    </row>
    <row r="721" spans="2:14" x14ac:dyDescent="0.15">
      <c r="B721" s="12">
        <v>1704</v>
      </c>
      <c r="C721" s="13" t="s">
        <v>35</v>
      </c>
      <c r="D721" s="13">
        <v>4</v>
      </c>
      <c r="E721" s="13">
        <v>13667</v>
      </c>
      <c r="F721" s="13">
        <v>3.66479231E-2</v>
      </c>
      <c r="G721" s="13">
        <v>9815</v>
      </c>
      <c r="H721" s="14">
        <v>3.2339693599999997E-2</v>
      </c>
      <c r="I721" s="14">
        <v>-4.3082290000000002E-3</v>
      </c>
      <c r="J721" s="14">
        <v>0.88244274010000001</v>
      </c>
      <c r="K721" s="14">
        <v>-0.125061376</v>
      </c>
      <c r="L721" s="14">
        <v>5.3879310000000001E-4</v>
      </c>
      <c r="M721" s="14">
        <v>3.6460931E-3</v>
      </c>
      <c r="N721" s="15" t="str">
        <f t="shared" si="15"/>
        <v/>
      </c>
    </row>
    <row r="722" spans="2:14" x14ac:dyDescent="0.15">
      <c r="B722" s="12">
        <v>1704</v>
      </c>
      <c r="C722" s="13" t="s">
        <v>35</v>
      </c>
      <c r="D722" s="13">
        <v>5</v>
      </c>
      <c r="E722" s="13">
        <v>89395</v>
      </c>
      <c r="F722" s="13">
        <v>0.23971179349999999</v>
      </c>
      <c r="G722" s="13">
        <v>70174</v>
      </c>
      <c r="H722" s="14">
        <v>0.23121810100000001</v>
      </c>
      <c r="I722" s="14">
        <v>-8.4936920000000006E-3</v>
      </c>
      <c r="J722" s="14">
        <v>0.96456706469999998</v>
      </c>
      <c r="K722" s="14">
        <v>-3.6075916E-2</v>
      </c>
      <c r="L722" s="14">
        <v>3.0641769999999999E-4</v>
      </c>
      <c r="M722" s="14">
        <v>3.9525107999999996E-3</v>
      </c>
      <c r="N722" s="15" t="str">
        <f t="shared" si="15"/>
        <v/>
      </c>
    </row>
    <row r="723" spans="2:14" x14ac:dyDescent="0.15">
      <c r="B723" s="12">
        <v>1704</v>
      </c>
      <c r="C723" s="13" t="s">
        <v>36</v>
      </c>
      <c r="D723" s="13">
        <v>1</v>
      </c>
      <c r="E723" s="13">
        <v>19316</v>
      </c>
      <c r="F723" s="13">
        <v>5.1795659700000003E-2</v>
      </c>
      <c r="G723" s="13">
        <v>16583</v>
      </c>
      <c r="H723" s="14">
        <v>5.4639749299999998E-2</v>
      </c>
      <c r="I723" s="14">
        <v>2.8440895999999999E-3</v>
      </c>
      <c r="J723" s="14">
        <v>1.0549098051000001</v>
      </c>
      <c r="K723" s="14">
        <v>5.3455270499999999E-2</v>
      </c>
      <c r="L723" s="14">
        <v>1.520316E-4</v>
      </c>
      <c r="M723" s="14">
        <v>1.520316E-4</v>
      </c>
      <c r="N723" s="15">
        <f t="shared" si="15"/>
        <v>3.067125E-3</v>
      </c>
    </row>
    <row r="724" spans="2:14" x14ac:dyDescent="0.15">
      <c r="B724" s="12">
        <v>1704</v>
      </c>
      <c r="C724" s="13" t="s">
        <v>36</v>
      </c>
      <c r="D724" s="13">
        <v>2</v>
      </c>
      <c r="E724" s="13">
        <v>152904</v>
      </c>
      <c r="F724" s="13">
        <v>0.4100105383</v>
      </c>
      <c r="G724" s="13">
        <v>131965</v>
      </c>
      <c r="H724" s="14">
        <v>0.43481484170000001</v>
      </c>
      <c r="I724" s="14">
        <v>2.4804303400000002E-2</v>
      </c>
      <c r="J724" s="14">
        <v>1.0604967460000001</v>
      </c>
      <c r="K724" s="14">
        <v>5.8737426699999998E-2</v>
      </c>
      <c r="L724" s="14">
        <v>1.456941E-3</v>
      </c>
      <c r="M724" s="14">
        <v>1.6089724999999999E-3</v>
      </c>
      <c r="N724" s="15" t="str">
        <f t="shared" si="15"/>
        <v/>
      </c>
    </row>
    <row r="725" spans="2:14" x14ac:dyDescent="0.15">
      <c r="B725" s="12">
        <v>1704</v>
      </c>
      <c r="C725" s="13" t="s">
        <v>36</v>
      </c>
      <c r="D725" s="13">
        <v>3</v>
      </c>
      <c r="E725" s="13">
        <v>200707</v>
      </c>
      <c r="F725" s="13">
        <v>0.538193802</v>
      </c>
      <c r="G725" s="13">
        <v>154949</v>
      </c>
      <c r="H725" s="14">
        <v>0.51054540900000001</v>
      </c>
      <c r="I725" s="14">
        <v>-2.7648393E-2</v>
      </c>
      <c r="J725" s="14">
        <v>0.94862744070000005</v>
      </c>
      <c r="K725" s="14">
        <v>-5.2739137999999998E-2</v>
      </c>
      <c r="L725" s="14">
        <v>1.4581524E-3</v>
      </c>
      <c r="M725" s="14">
        <v>3.067125E-3</v>
      </c>
      <c r="N725" s="15" t="str">
        <f t="shared" si="15"/>
        <v/>
      </c>
    </row>
    <row r="726" spans="2:14" x14ac:dyDescent="0.15">
      <c r="B726" s="12">
        <v>1704</v>
      </c>
      <c r="C726" s="13" t="s">
        <v>37</v>
      </c>
      <c r="D726" s="13">
        <v>1</v>
      </c>
      <c r="E726" s="13">
        <v>468</v>
      </c>
      <c r="F726" s="13">
        <v>1.2549372999999999E-3</v>
      </c>
      <c r="G726" s="13">
        <v>47</v>
      </c>
      <c r="H726" s="14">
        <v>1.5486149999999999E-4</v>
      </c>
      <c r="I726" s="14">
        <v>-1.100076E-3</v>
      </c>
      <c r="J726" s="14">
        <v>0.1234017816</v>
      </c>
      <c r="K726" s="14">
        <v>-2.0923097300000002</v>
      </c>
      <c r="L726" s="14">
        <v>2.3016993E-3</v>
      </c>
      <c r="M726" s="14">
        <v>2.3016993E-3</v>
      </c>
      <c r="N726" s="15">
        <f t="shared" si="15"/>
        <v>6.9223957599999997E-2</v>
      </c>
    </row>
    <row r="727" spans="2:14" x14ac:dyDescent="0.15">
      <c r="B727" s="12">
        <v>1704</v>
      </c>
      <c r="C727" s="13" t="s">
        <v>37</v>
      </c>
      <c r="D727" s="13">
        <v>2</v>
      </c>
      <c r="E727" s="13">
        <v>54920</v>
      </c>
      <c r="F727" s="13">
        <v>0.14726742770000001</v>
      </c>
      <c r="G727" s="13">
        <v>25217</v>
      </c>
      <c r="H727" s="14">
        <v>8.3088136000000007E-2</v>
      </c>
      <c r="I727" s="14">
        <v>-6.4179291999999999E-2</v>
      </c>
      <c r="J727" s="14">
        <v>0.56419900359999997</v>
      </c>
      <c r="K727" s="14">
        <v>-0.572348246</v>
      </c>
      <c r="L727" s="14">
        <v>3.6732905099999998E-2</v>
      </c>
      <c r="M727" s="14">
        <v>3.9034604399999999E-2</v>
      </c>
      <c r="N727" s="15" t="str">
        <f t="shared" si="15"/>
        <v/>
      </c>
    </row>
    <row r="728" spans="2:14" x14ac:dyDescent="0.15">
      <c r="B728" s="12">
        <v>1704</v>
      </c>
      <c r="C728" s="13" t="s">
        <v>37</v>
      </c>
      <c r="D728" s="13">
        <v>3</v>
      </c>
      <c r="E728" s="13">
        <v>150065</v>
      </c>
      <c r="F728" s="13">
        <v>0.4023977883</v>
      </c>
      <c r="G728" s="13">
        <v>111786</v>
      </c>
      <c r="H728" s="14">
        <v>0.3683265403</v>
      </c>
      <c r="I728" s="14">
        <v>-3.4071247999999998E-2</v>
      </c>
      <c r="J728" s="14">
        <v>0.91532943519999999</v>
      </c>
      <c r="K728" s="14">
        <v>-8.8471240000000007E-2</v>
      </c>
      <c r="L728" s="14">
        <v>3.0143256000000002E-3</v>
      </c>
      <c r="M728" s="14">
        <v>4.2048929899999997E-2</v>
      </c>
      <c r="N728" s="15" t="str">
        <f t="shared" si="15"/>
        <v/>
      </c>
    </row>
    <row r="729" spans="2:14" x14ac:dyDescent="0.15">
      <c r="B729" s="12">
        <v>1704</v>
      </c>
      <c r="C729" s="13" t="s">
        <v>37</v>
      </c>
      <c r="D729" s="13">
        <v>4</v>
      </c>
      <c r="E729" s="13">
        <v>105620</v>
      </c>
      <c r="F729" s="13">
        <v>0.2832189678</v>
      </c>
      <c r="G729" s="13">
        <v>95110</v>
      </c>
      <c r="H729" s="14">
        <v>0.31338036289999999</v>
      </c>
      <c r="I729" s="14">
        <v>3.0161395099999998E-2</v>
      </c>
      <c r="J729" s="14">
        <v>1.1064949687000001</v>
      </c>
      <c r="K729" s="14">
        <v>0.1011973335</v>
      </c>
      <c r="L729" s="14">
        <v>3.0522527999999999E-3</v>
      </c>
      <c r="M729" s="14">
        <v>4.5101182699999999E-2</v>
      </c>
      <c r="N729" s="15" t="str">
        <f t="shared" si="15"/>
        <v/>
      </c>
    </row>
    <row r="730" spans="2:14" x14ac:dyDescent="0.15">
      <c r="B730" s="12">
        <v>1704</v>
      </c>
      <c r="C730" s="13" t="s">
        <v>37</v>
      </c>
      <c r="D730" s="13">
        <v>5</v>
      </c>
      <c r="E730" s="13">
        <v>61854</v>
      </c>
      <c r="F730" s="13">
        <v>0.16586087890000001</v>
      </c>
      <c r="G730" s="13">
        <v>71337</v>
      </c>
      <c r="H730" s="14">
        <v>0.23505009930000001</v>
      </c>
      <c r="I730" s="14">
        <v>6.9189220400000001E-2</v>
      </c>
      <c r="J730" s="14">
        <v>1.4171521388999999</v>
      </c>
      <c r="K730" s="14">
        <v>0.34864932180000002</v>
      </c>
      <c r="L730" s="14">
        <v>2.41227748E-2</v>
      </c>
      <c r="M730" s="14">
        <v>6.9223957399999994E-2</v>
      </c>
      <c r="N730" s="15" t="str">
        <f t="shared" si="15"/>
        <v/>
      </c>
    </row>
    <row r="731" spans="2:14" x14ac:dyDescent="0.15">
      <c r="B731" s="12">
        <v>1704</v>
      </c>
      <c r="C731" s="13" t="s">
        <v>38</v>
      </c>
      <c r="D731" s="13">
        <v>1</v>
      </c>
      <c r="E731" s="13">
        <v>219586</v>
      </c>
      <c r="F731" s="13">
        <v>0.58881765060000002</v>
      </c>
      <c r="G731" s="13">
        <v>175580</v>
      </c>
      <c r="H731" s="14">
        <v>0.57852301669999995</v>
      </c>
      <c r="I731" s="14">
        <v>-1.0294634E-2</v>
      </c>
      <c r="J731" s="14">
        <v>0.98251643109999998</v>
      </c>
      <c r="K731" s="14">
        <v>-1.7638212E-2</v>
      </c>
      <c r="L731" s="14">
        <v>1.8157890000000001E-4</v>
      </c>
      <c r="M731" s="14">
        <v>1.8157890000000001E-4</v>
      </c>
      <c r="N731" s="15">
        <f t="shared" si="15"/>
        <v>2.3986515400000002E-2</v>
      </c>
    </row>
    <row r="732" spans="2:14" x14ac:dyDescent="0.15">
      <c r="B732" s="12">
        <v>1704</v>
      </c>
      <c r="C732" s="13" t="s">
        <v>38</v>
      </c>
      <c r="D732" s="13">
        <v>2</v>
      </c>
      <c r="E732" s="13">
        <v>72431</v>
      </c>
      <c r="F732" s="13">
        <v>0.19422299809999999</v>
      </c>
      <c r="G732" s="13">
        <v>50421</v>
      </c>
      <c r="H732" s="14">
        <v>0.16613343790000001</v>
      </c>
      <c r="I732" s="14">
        <v>-2.808956E-2</v>
      </c>
      <c r="J732" s="14">
        <v>0.85537469580000003</v>
      </c>
      <c r="K732" s="14">
        <v>-0.156215665</v>
      </c>
      <c r="L732" s="14">
        <v>4.3880293000000004E-3</v>
      </c>
      <c r="M732" s="14">
        <v>4.5696082999999998E-3</v>
      </c>
      <c r="N732" s="15" t="str">
        <f t="shared" si="15"/>
        <v/>
      </c>
    </row>
    <row r="733" spans="2:14" x14ac:dyDescent="0.15">
      <c r="B733" s="12">
        <v>1704</v>
      </c>
      <c r="C733" s="13" t="s">
        <v>38</v>
      </c>
      <c r="D733" s="13">
        <v>3</v>
      </c>
      <c r="E733" s="13">
        <v>34196</v>
      </c>
      <c r="F733" s="13">
        <v>9.1696230099999998E-2</v>
      </c>
      <c r="G733" s="13">
        <v>26132</v>
      </c>
      <c r="H733" s="14">
        <v>8.61029928E-2</v>
      </c>
      <c r="I733" s="14">
        <v>-5.593237E-3</v>
      </c>
      <c r="J733" s="14">
        <v>0.939002538</v>
      </c>
      <c r="K733" s="14">
        <v>-6.2937096999999997E-2</v>
      </c>
      <c r="L733" s="14">
        <v>3.5202209999999999E-4</v>
      </c>
      <c r="M733" s="14">
        <v>4.9216303999999999E-3</v>
      </c>
      <c r="N733" s="15" t="str">
        <f t="shared" si="15"/>
        <v/>
      </c>
    </row>
    <row r="734" spans="2:14" x14ac:dyDescent="0.15">
      <c r="B734" s="12">
        <v>1704</v>
      </c>
      <c r="C734" s="13" t="s">
        <v>38</v>
      </c>
      <c r="D734" s="13">
        <v>4</v>
      </c>
      <c r="E734" s="13">
        <v>18935</v>
      </c>
      <c r="F734" s="13">
        <v>5.0774012100000002E-2</v>
      </c>
      <c r="G734" s="13">
        <v>15924</v>
      </c>
      <c r="H734" s="14">
        <v>5.24683934E-2</v>
      </c>
      <c r="I734" s="14">
        <v>1.6943813999999999E-3</v>
      </c>
      <c r="J734" s="14">
        <v>1.0333710354000001</v>
      </c>
      <c r="K734" s="14">
        <v>3.2826307999999998E-2</v>
      </c>
      <c r="L734" s="14">
        <v>5.56203E-5</v>
      </c>
      <c r="M734" s="14">
        <v>4.9772506999999997E-3</v>
      </c>
      <c r="N734" s="15" t="str">
        <f t="shared" si="15"/>
        <v/>
      </c>
    </row>
    <row r="735" spans="2:14" x14ac:dyDescent="0.15">
      <c r="B735" s="12">
        <v>1704</v>
      </c>
      <c r="C735" s="13" t="s">
        <v>38</v>
      </c>
      <c r="D735" s="13">
        <v>5</v>
      </c>
      <c r="E735" s="13">
        <v>27779</v>
      </c>
      <c r="F735" s="13">
        <v>7.4489109100000006E-2</v>
      </c>
      <c r="G735" s="13">
        <v>35440</v>
      </c>
      <c r="H735" s="14">
        <v>0.1167721592</v>
      </c>
      <c r="I735" s="14">
        <v>4.2283050099999997E-2</v>
      </c>
      <c r="J735" s="14">
        <v>1.5676407002999999</v>
      </c>
      <c r="K735" s="14">
        <v>0.44957175040000003</v>
      </c>
      <c r="L735" s="14">
        <v>1.9009264800000002E-2</v>
      </c>
      <c r="M735" s="14">
        <v>2.39865155E-2</v>
      </c>
      <c r="N735" s="15" t="str">
        <f t="shared" si="15"/>
        <v/>
      </c>
    </row>
    <row r="736" spans="2:14" x14ac:dyDescent="0.15">
      <c r="B736" s="12">
        <v>1704</v>
      </c>
      <c r="C736" s="13" t="s">
        <v>39</v>
      </c>
      <c r="D736" s="13">
        <v>1</v>
      </c>
      <c r="E736" s="13">
        <v>223371</v>
      </c>
      <c r="F736" s="13">
        <v>0.59896709010000004</v>
      </c>
      <c r="G736" s="13">
        <v>145115</v>
      </c>
      <c r="H736" s="14">
        <v>0.47814311180000002</v>
      </c>
      <c r="I736" s="14">
        <v>-0.120823978</v>
      </c>
      <c r="J736" s="14">
        <v>0.79827943759999997</v>
      </c>
      <c r="K736" s="14">
        <v>-0.22529657</v>
      </c>
      <c r="L736" s="14">
        <v>2.7221227899999999E-2</v>
      </c>
      <c r="M736" s="14">
        <v>2.7221227899999999E-2</v>
      </c>
      <c r="N736" s="15">
        <f t="shared" si="15"/>
        <v>9.3860920399999992E-2</v>
      </c>
    </row>
    <row r="737" spans="2:14" x14ac:dyDescent="0.15">
      <c r="B737" s="12">
        <v>1704</v>
      </c>
      <c r="C737" s="13" t="s">
        <v>39</v>
      </c>
      <c r="D737" s="13">
        <v>2</v>
      </c>
      <c r="E737" s="13">
        <v>84898</v>
      </c>
      <c r="F737" s="13">
        <v>0.2276531332</v>
      </c>
      <c r="G737" s="13">
        <v>75994</v>
      </c>
      <c r="H737" s="14">
        <v>0.25039456729999998</v>
      </c>
      <c r="I737" s="14">
        <v>2.2741434099999999E-2</v>
      </c>
      <c r="J737" s="14">
        <v>1.0998951072000001</v>
      </c>
      <c r="K737" s="14">
        <v>9.5214818100000001E-2</v>
      </c>
      <c r="L737" s="14">
        <v>2.1653215000000002E-3</v>
      </c>
      <c r="M737" s="14">
        <v>2.93865494E-2</v>
      </c>
      <c r="N737" s="15" t="str">
        <f t="shared" si="15"/>
        <v/>
      </c>
    </row>
    <row r="738" spans="2:14" x14ac:dyDescent="0.15">
      <c r="B738" s="12">
        <v>1704</v>
      </c>
      <c r="C738" s="13" t="s">
        <v>39</v>
      </c>
      <c r="D738" s="13">
        <v>3</v>
      </c>
      <c r="E738" s="13">
        <v>34266</v>
      </c>
      <c r="F738" s="13">
        <v>9.1883934400000006E-2</v>
      </c>
      <c r="G738" s="13">
        <v>35400</v>
      </c>
      <c r="H738" s="14">
        <v>0.1166403622</v>
      </c>
      <c r="I738" s="14">
        <v>2.4756427800000001E-2</v>
      </c>
      <c r="J738" s="14">
        <v>1.2694315165000001</v>
      </c>
      <c r="K738" s="14">
        <v>0.23856917550000001</v>
      </c>
      <c r="L738" s="14">
        <v>5.9061206000000002E-3</v>
      </c>
      <c r="M738" s="14">
        <v>3.5292669999999998E-2</v>
      </c>
      <c r="N738" s="15" t="str">
        <f t="shared" si="15"/>
        <v/>
      </c>
    </row>
    <row r="739" spans="2:14" x14ac:dyDescent="0.15">
      <c r="B739" s="12">
        <v>1704</v>
      </c>
      <c r="C739" s="13" t="s">
        <v>39</v>
      </c>
      <c r="D739" s="13">
        <v>4</v>
      </c>
      <c r="E739" s="13">
        <v>22512</v>
      </c>
      <c r="F739" s="13">
        <v>6.0365701600000002E-2</v>
      </c>
      <c r="G739" s="13">
        <v>27980</v>
      </c>
      <c r="H739" s="14">
        <v>9.2192015099999997E-2</v>
      </c>
      <c r="I739" s="14">
        <v>3.1826313500000002E-2</v>
      </c>
      <c r="J739" s="14">
        <v>1.5272251069</v>
      </c>
      <c r="K739" s="14">
        <v>0.42345243310000003</v>
      </c>
      <c r="L739" s="14">
        <v>1.34769299E-2</v>
      </c>
      <c r="M739" s="14">
        <v>4.8769599900000002E-2</v>
      </c>
      <c r="N739" s="15" t="str">
        <f t="shared" si="15"/>
        <v/>
      </c>
    </row>
    <row r="740" spans="2:14" x14ac:dyDescent="0.15">
      <c r="B740" s="12">
        <v>1704</v>
      </c>
      <c r="C740" s="13" t="s">
        <v>39</v>
      </c>
      <c r="D740" s="13">
        <v>5</v>
      </c>
      <c r="E740" s="13">
        <v>7880</v>
      </c>
      <c r="F740" s="13">
        <v>2.1130140799999999E-2</v>
      </c>
      <c r="G740" s="13">
        <v>19008</v>
      </c>
      <c r="H740" s="14">
        <v>6.2629943600000001E-2</v>
      </c>
      <c r="I740" s="14">
        <v>4.14998029E-2</v>
      </c>
      <c r="J740" s="14">
        <v>2.9640097698000001</v>
      </c>
      <c r="K740" s="14">
        <v>1.0865430035999999</v>
      </c>
      <c r="L740" s="14">
        <v>4.5091320499999997E-2</v>
      </c>
      <c r="M740" s="14">
        <v>9.3860920400000006E-2</v>
      </c>
      <c r="N740" s="15" t="str">
        <f t="shared" si="15"/>
        <v/>
      </c>
    </row>
    <row r="741" spans="2:14" x14ac:dyDescent="0.15">
      <c r="B741" s="12">
        <v>1704</v>
      </c>
      <c r="C741" s="13" t="s">
        <v>40</v>
      </c>
      <c r="D741" s="13">
        <v>1</v>
      </c>
      <c r="E741" s="13">
        <v>347321</v>
      </c>
      <c r="F741" s="13">
        <v>0.93133776850000005</v>
      </c>
      <c r="G741" s="13">
        <v>280000</v>
      </c>
      <c r="H741" s="14">
        <v>0.92257913589999996</v>
      </c>
      <c r="I741" s="14">
        <v>-8.758633E-3</v>
      </c>
      <c r="J741" s="14">
        <v>0.99059564320000004</v>
      </c>
      <c r="K741" s="14">
        <v>-9.4488569999999997E-3</v>
      </c>
      <c r="L741" s="14">
        <v>8.2759100000000005E-5</v>
      </c>
      <c r="M741" s="14">
        <v>8.2759100000000005E-5</v>
      </c>
      <c r="N741" s="15">
        <f t="shared" si="15"/>
        <v>3.1650029E-3</v>
      </c>
    </row>
    <row r="742" spans="2:14" x14ac:dyDescent="0.15">
      <c r="B742" s="12">
        <v>1704</v>
      </c>
      <c r="C742" s="13" t="s">
        <v>40</v>
      </c>
      <c r="D742" s="13">
        <v>2</v>
      </c>
      <c r="E742" s="13">
        <v>18746</v>
      </c>
      <c r="F742" s="13">
        <v>5.0267210499999999E-2</v>
      </c>
      <c r="G742" s="13">
        <v>15864</v>
      </c>
      <c r="H742" s="14">
        <v>5.2270697900000003E-2</v>
      </c>
      <c r="I742" s="14">
        <v>2.0034874000000001E-3</v>
      </c>
      <c r="J742" s="14">
        <v>1.0398567457000001</v>
      </c>
      <c r="K742" s="14">
        <v>3.9082959200000003E-2</v>
      </c>
      <c r="L742" s="14">
        <v>7.8302199999999997E-5</v>
      </c>
      <c r="M742" s="14">
        <v>1.6106129999999999E-4</v>
      </c>
      <c r="N742" s="15" t="str">
        <f t="shared" si="15"/>
        <v/>
      </c>
    </row>
    <row r="743" spans="2:14" x14ac:dyDescent="0.15">
      <c r="B743" s="12">
        <v>1704</v>
      </c>
      <c r="C743" s="13" t="s">
        <v>40</v>
      </c>
      <c r="D743" s="13">
        <v>3</v>
      </c>
      <c r="E743" s="13">
        <v>6449</v>
      </c>
      <c r="F743" s="13">
        <v>1.72929286E-2</v>
      </c>
      <c r="G743" s="13">
        <v>6763</v>
      </c>
      <c r="H743" s="14">
        <v>2.2283581100000002E-2</v>
      </c>
      <c r="I743" s="14">
        <v>4.9906524000000001E-3</v>
      </c>
      <c r="J743" s="14">
        <v>1.2885949809999999</v>
      </c>
      <c r="K743" s="14">
        <v>0.25355246279999999</v>
      </c>
      <c r="L743" s="14">
        <v>1.2653922E-3</v>
      </c>
      <c r="M743" s="14">
        <v>1.4264535E-3</v>
      </c>
      <c r="N743" s="15" t="str">
        <f t="shared" si="15"/>
        <v/>
      </c>
    </row>
    <row r="744" spans="2:14" x14ac:dyDescent="0.15">
      <c r="B744" s="12">
        <v>1704</v>
      </c>
      <c r="C744" s="13" t="s">
        <v>40</v>
      </c>
      <c r="D744" s="13">
        <v>4</v>
      </c>
      <c r="E744" s="13">
        <v>371</v>
      </c>
      <c r="F744" s="13">
        <v>9.9483280000000002E-4</v>
      </c>
      <c r="G744" s="13">
        <v>740</v>
      </c>
      <c r="H744" s="14">
        <v>2.4382448999999999E-3</v>
      </c>
      <c r="I744" s="14">
        <v>1.4434121000000001E-3</v>
      </c>
      <c r="J744" s="14">
        <v>2.4509092737999998</v>
      </c>
      <c r="K744" s="14">
        <v>0.89645908789999995</v>
      </c>
      <c r="L744" s="14">
        <v>1.2939599E-3</v>
      </c>
      <c r="M744" s="14">
        <v>2.7204133999999998E-3</v>
      </c>
      <c r="N744" s="15" t="str">
        <f t="shared" si="15"/>
        <v/>
      </c>
    </row>
    <row r="745" spans="2:14" x14ac:dyDescent="0.15">
      <c r="B745" s="12">
        <v>1704</v>
      </c>
      <c r="C745" s="13" t="s">
        <v>40</v>
      </c>
      <c r="D745" s="13">
        <v>5</v>
      </c>
      <c r="E745" s="13">
        <v>40</v>
      </c>
      <c r="F745" s="13">
        <v>1.072596E-4</v>
      </c>
      <c r="G745" s="13">
        <v>130</v>
      </c>
      <c r="H745" s="14">
        <v>4.2834029999999998E-4</v>
      </c>
      <c r="I745" s="14">
        <v>3.2108069999999998E-4</v>
      </c>
      <c r="J745" s="14">
        <v>3.9934916984000002</v>
      </c>
      <c r="K745" s="14">
        <v>1.3846659606</v>
      </c>
      <c r="L745" s="14">
        <v>4.4458950000000002E-4</v>
      </c>
      <c r="M745" s="14">
        <v>3.1650029E-3</v>
      </c>
      <c r="N745" s="15" t="str">
        <f t="shared" si="15"/>
        <v/>
      </c>
    </row>
    <row r="746" spans="2:14" x14ac:dyDescent="0.15">
      <c r="B746" s="12">
        <v>1704</v>
      </c>
      <c r="C746" s="13" t="s">
        <v>41</v>
      </c>
      <c r="D746" s="13">
        <v>1</v>
      </c>
      <c r="E746" s="13">
        <v>331734</v>
      </c>
      <c r="F746" s="13">
        <v>0.8895413848</v>
      </c>
      <c r="G746" s="13">
        <v>276111</v>
      </c>
      <c r="H746" s="14">
        <v>0.90976517069999996</v>
      </c>
      <c r="I746" s="14">
        <v>2.0223785899999999E-2</v>
      </c>
      <c r="J746" s="14">
        <v>1.0227350703</v>
      </c>
      <c r="K746" s="14">
        <v>2.2480480099999998E-2</v>
      </c>
      <c r="L746" s="14">
        <v>4.546404E-4</v>
      </c>
      <c r="M746" s="14">
        <v>4.546404E-4</v>
      </c>
      <c r="N746" s="15">
        <f t="shared" si="15"/>
        <v>4.5444044000000003E-3</v>
      </c>
    </row>
    <row r="747" spans="2:14" x14ac:dyDescent="0.15">
      <c r="B747" s="12">
        <v>1704</v>
      </c>
      <c r="C747" s="13" t="s">
        <v>41</v>
      </c>
      <c r="D747" s="13">
        <v>2</v>
      </c>
      <c r="E747" s="13">
        <v>41193</v>
      </c>
      <c r="F747" s="13">
        <v>0.1104586152</v>
      </c>
      <c r="G747" s="13">
        <v>27386</v>
      </c>
      <c r="H747" s="14">
        <v>9.02348293E-2</v>
      </c>
      <c r="I747" s="14">
        <v>-2.0223786000000001E-2</v>
      </c>
      <c r="J747" s="14">
        <v>0.81691074210000003</v>
      </c>
      <c r="K747" s="14">
        <v>-0.20222544100000001</v>
      </c>
      <c r="L747" s="14">
        <v>4.0897640000000001E-3</v>
      </c>
      <c r="M747" s="14">
        <v>4.5444044000000003E-3</v>
      </c>
      <c r="N747" s="15" t="str">
        <f t="shared" si="15"/>
        <v/>
      </c>
    </row>
    <row r="748" spans="2:14" x14ac:dyDescent="0.15">
      <c r="B748" s="12">
        <v>1704</v>
      </c>
      <c r="C748" s="13" t="s">
        <v>42</v>
      </c>
      <c r="D748" s="13">
        <v>1</v>
      </c>
      <c r="E748" s="13">
        <v>306984</v>
      </c>
      <c r="F748" s="13">
        <v>0.82317450869999997</v>
      </c>
      <c r="G748" s="13">
        <v>251484</v>
      </c>
      <c r="H748" s="14">
        <v>0.82862104069999998</v>
      </c>
      <c r="I748" s="14">
        <v>5.4465321000000001E-3</v>
      </c>
      <c r="J748" s="14">
        <v>1.0066164975</v>
      </c>
      <c r="K748" s="14">
        <v>6.5947044999999996E-3</v>
      </c>
      <c r="L748" s="14">
        <v>3.5918299999999998E-5</v>
      </c>
      <c r="M748" s="14">
        <v>3.5918299999999998E-5</v>
      </c>
      <c r="N748" s="15">
        <f t="shared" si="15"/>
        <v>2.0631890000000002E-4</v>
      </c>
    </row>
    <row r="749" spans="2:14" x14ac:dyDescent="0.15">
      <c r="B749" s="12">
        <v>1704</v>
      </c>
      <c r="C749" s="13" t="s">
        <v>42</v>
      </c>
      <c r="D749" s="13">
        <v>2</v>
      </c>
      <c r="E749" s="13">
        <v>65943</v>
      </c>
      <c r="F749" s="13">
        <v>0.1768254913</v>
      </c>
      <c r="G749" s="13">
        <v>52013</v>
      </c>
      <c r="H749" s="14">
        <v>0.17137895929999999</v>
      </c>
      <c r="I749" s="14">
        <v>-5.4465319999999996E-3</v>
      </c>
      <c r="J749" s="14">
        <v>0.9691982643</v>
      </c>
      <c r="K749" s="14">
        <v>-3.1286081E-2</v>
      </c>
      <c r="L749" s="14">
        <v>1.7040060000000001E-4</v>
      </c>
      <c r="M749" s="14">
        <v>2.0631889999999999E-4</v>
      </c>
      <c r="N749" s="15" t="str">
        <f t="shared" si="15"/>
        <v/>
      </c>
    </row>
    <row r="750" spans="2:14" x14ac:dyDescent="0.15">
      <c r="B750" s="12">
        <v>1704</v>
      </c>
      <c r="C750" s="13" t="s">
        <v>43</v>
      </c>
      <c r="D750" s="13">
        <v>1</v>
      </c>
      <c r="E750" s="13">
        <v>128587</v>
      </c>
      <c r="F750" s="13">
        <v>0.34480474729999999</v>
      </c>
      <c r="G750" s="13">
        <v>67910</v>
      </c>
      <c r="H750" s="14">
        <v>0.2237583897</v>
      </c>
      <c r="I750" s="14">
        <v>-0.12104635800000001</v>
      </c>
      <c r="J750" s="14">
        <v>0.64894231140000003</v>
      </c>
      <c r="K750" s="14">
        <v>-0.432411455</v>
      </c>
      <c r="L750" s="14">
        <v>5.2341831599999999E-2</v>
      </c>
      <c r="M750" s="14">
        <v>5.2341831599999999E-2</v>
      </c>
      <c r="N750" s="15">
        <f t="shared" si="15"/>
        <v>0.1192354985</v>
      </c>
    </row>
    <row r="751" spans="2:14" x14ac:dyDescent="0.15">
      <c r="B751" s="12">
        <v>1704</v>
      </c>
      <c r="C751" s="13" t="s">
        <v>43</v>
      </c>
      <c r="D751" s="13">
        <v>2</v>
      </c>
      <c r="E751" s="13">
        <v>56948</v>
      </c>
      <c r="F751" s="13">
        <v>0.1527054893</v>
      </c>
      <c r="G751" s="13">
        <v>38768</v>
      </c>
      <c r="H751" s="14">
        <v>0.12773767120000001</v>
      </c>
      <c r="I751" s="14">
        <v>-2.4967817999999999E-2</v>
      </c>
      <c r="J751" s="14">
        <v>0.83649691849999996</v>
      </c>
      <c r="K751" s="14">
        <v>-0.17853244200000001</v>
      </c>
      <c r="L751" s="14">
        <v>4.4575654999999999E-3</v>
      </c>
      <c r="M751" s="14">
        <v>5.6799397100000003E-2</v>
      </c>
      <c r="N751" s="15" t="str">
        <f t="shared" si="15"/>
        <v/>
      </c>
    </row>
    <row r="752" spans="2:14" x14ac:dyDescent="0.15">
      <c r="B752" s="12">
        <v>1704</v>
      </c>
      <c r="C752" s="13" t="s">
        <v>43</v>
      </c>
      <c r="D752" s="13">
        <v>3</v>
      </c>
      <c r="E752" s="13">
        <v>184562</v>
      </c>
      <c r="F752" s="13">
        <v>0.49490114689999998</v>
      </c>
      <c r="G752" s="13">
        <v>187064</v>
      </c>
      <c r="H752" s="14">
        <v>0.61636194099999997</v>
      </c>
      <c r="I752" s="14">
        <v>0.12146079410000001</v>
      </c>
      <c r="J752" s="14">
        <v>1.2454243537</v>
      </c>
      <c r="K752" s="14">
        <v>0.21947631819999999</v>
      </c>
      <c r="L752" s="14">
        <v>2.66577679E-2</v>
      </c>
      <c r="M752" s="14">
        <v>8.3457165E-2</v>
      </c>
      <c r="N752" s="15" t="str">
        <f t="shared" si="15"/>
        <v/>
      </c>
    </row>
    <row r="753" spans="2:14" x14ac:dyDescent="0.15">
      <c r="B753" s="12">
        <v>1704</v>
      </c>
      <c r="C753" s="13" t="s">
        <v>43</v>
      </c>
      <c r="D753" s="13">
        <v>4</v>
      </c>
      <c r="E753" s="13">
        <v>2806</v>
      </c>
      <c r="F753" s="13">
        <v>7.5242607999999999E-3</v>
      </c>
      <c r="G753" s="13">
        <v>9527</v>
      </c>
      <c r="H753" s="14">
        <v>3.1390755100000001E-2</v>
      </c>
      <c r="I753" s="14">
        <v>2.3866494299999999E-2</v>
      </c>
      <c r="J753" s="14">
        <v>4.1719387477999996</v>
      </c>
      <c r="K753" s="14">
        <v>1.4283808552999999</v>
      </c>
      <c r="L753" s="14">
        <v>3.4090443599999999E-2</v>
      </c>
      <c r="M753" s="14">
        <v>0.11754760860000001</v>
      </c>
      <c r="N753" s="15" t="str">
        <f t="shared" si="15"/>
        <v/>
      </c>
    </row>
    <row r="754" spans="2:14" x14ac:dyDescent="0.15">
      <c r="B754" s="12">
        <v>1704</v>
      </c>
      <c r="C754" s="13" t="s">
        <v>43</v>
      </c>
      <c r="D754" s="13">
        <v>5</v>
      </c>
      <c r="E754" s="13">
        <v>24</v>
      </c>
      <c r="F754" s="13">
        <v>6.4355800000000005E-5</v>
      </c>
      <c r="G754" s="13">
        <v>228</v>
      </c>
      <c r="H754" s="14">
        <v>7.5124299999999996E-4</v>
      </c>
      <c r="I754" s="14">
        <v>6.8688729999999995E-4</v>
      </c>
      <c r="J754" s="14">
        <v>11.673283425999999</v>
      </c>
      <c r="K754" s="14">
        <v>2.4573027628999999</v>
      </c>
      <c r="L754" s="14">
        <v>1.6878899E-3</v>
      </c>
      <c r="M754" s="14">
        <v>0.1192354985</v>
      </c>
      <c r="N754" s="15" t="str">
        <f t="shared" si="15"/>
        <v/>
      </c>
    </row>
    <row r="755" spans="2:14" x14ac:dyDescent="0.15">
      <c r="B755" s="12">
        <v>1704</v>
      </c>
      <c r="C755" s="13" t="s">
        <v>44</v>
      </c>
      <c r="D755" s="13">
        <v>1</v>
      </c>
      <c r="E755" s="13">
        <v>362223</v>
      </c>
      <c r="F755" s="13">
        <v>0.97129733159999998</v>
      </c>
      <c r="G755" s="13">
        <v>297712</v>
      </c>
      <c r="H755" s="14">
        <v>0.98093885609999998</v>
      </c>
      <c r="I755" s="14">
        <v>9.6415244000000004E-3</v>
      </c>
      <c r="J755" s="14">
        <v>1.0099264397000001</v>
      </c>
      <c r="K755" s="14">
        <v>9.8774962000000004E-3</v>
      </c>
      <c r="L755" s="14">
        <v>9.5234099999999997E-5</v>
      </c>
      <c r="M755" s="14">
        <v>9.5234099999999997E-5</v>
      </c>
      <c r="N755" s="15">
        <f t="shared" si="15"/>
        <v>4.1558746759000004E-3</v>
      </c>
    </row>
    <row r="756" spans="2:14" x14ac:dyDescent="0.15">
      <c r="B756" s="12">
        <v>1704</v>
      </c>
      <c r="C756" s="13" t="s">
        <v>44</v>
      </c>
      <c r="D756" s="13">
        <v>2</v>
      </c>
      <c r="E756" s="13">
        <v>10048</v>
      </c>
      <c r="F756" s="13">
        <v>2.6943610900000001E-2</v>
      </c>
      <c r="G756" s="13">
        <v>5346</v>
      </c>
      <c r="H756" s="14">
        <v>1.7614671599999999E-2</v>
      </c>
      <c r="I756" s="14">
        <v>-9.3289389999999996E-3</v>
      </c>
      <c r="J756" s="14">
        <v>0.65376061429999999</v>
      </c>
      <c r="K756" s="14">
        <v>-0.42501402799999999</v>
      </c>
      <c r="L756" s="14">
        <v>3.9649300999999998E-3</v>
      </c>
      <c r="M756" s="14">
        <v>4.0601641999999999E-3</v>
      </c>
      <c r="N756" s="15" t="str">
        <f t="shared" si="15"/>
        <v/>
      </c>
    </row>
    <row r="757" spans="2:14" x14ac:dyDescent="0.15">
      <c r="B757" s="12">
        <v>1704</v>
      </c>
      <c r="C757" s="13" t="s">
        <v>44</v>
      </c>
      <c r="D757" s="13">
        <v>3</v>
      </c>
      <c r="E757" s="13">
        <v>609</v>
      </c>
      <c r="F757" s="13">
        <v>1.6330273999999999E-3</v>
      </c>
      <c r="G757" s="13">
        <v>406</v>
      </c>
      <c r="H757" s="14">
        <v>1.3377396999999999E-3</v>
      </c>
      <c r="I757" s="14">
        <v>-2.95288E-4</v>
      </c>
      <c r="J757" s="14">
        <v>0.81917778429999999</v>
      </c>
      <c r="K757" s="14">
        <v>-0.199454144</v>
      </c>
      <c r="L757" s="14">
        <v>5.8896300000000001E-5</v>
      </c>
      <c r="M757" s="14">
        <v>4.1190604999999996E-3</v>
      </c>
      <c r="N757" s="15" t="str">
        <f t="shared" si="15"/>
        <v/>
      </c>
    </row>
    <row r="758" spans="2:14" x14ac:dyDescent="0.15">
      <c r="B758" s="12">
        <v>1704</v>
      </c>
      <c r="C758" s="13" t="s">
        <v>44</v>
      </c>
      <c r="D758" s="13">
        <v>4</v>
      </c>
      <c r="E758" s="13">
        <v>31</v>
      </c>
      <c r="F758" s="13">
        <v>8.3126200000000004E-5</v>
      </c>
      <c r="G758" s="13">
        <v>29</v>
      </c>
      <c r="H758" s="14">
        <v>9.5552799999999998E-5</v>
      </c>
      <c r="I758" s="14">
        <v>1.2426700000000001E-5</v>
      </c>
      <c r="J758" s="14">
        <v>1.149491407</v>
      </c>
      <c r="K758" s="14">
        <v>0.1393195898</v>
      </c>
      <c r="L758" s="14">
        <v>1.7312759000000001E-6</v>
      </c>
      <c r="M758" s="14">
        <v>4.1207917999999998E-3</v>
      </c>
      <c r="N758" s="15" t="str">
        <f t="shared" si="15"/>
        <v/>
      </c>
    </row>
    <row r="759" spans="2:14" x14ac:dyDescent="0.15">
      <c r="B759" s="12">
        <v>1704</v>
      </c>
      <c r="C759" s="13" t="s">
        <v>44</v>
      </c>
      <c r="D759" s="13">
        <v>5</v>
      </c>
      <c r="E759" s="13">
        <v>16</v>
      </c>
      <c r="F759" s="13">
        <v>4.2903800000000001E-5</v>
      </c>
      <c r="G759" s="13">
        <v>4</v>
      </c>
      <c r="H759" s="14">
        <v>1.31797E-5</v>
      </c>
      <c r="I759" s="14">
        <v>-2.9723999999999999E-5</v>
      </c>
      <c r="J759" s="14">
        <v>0.30719166910000001</v>
      </c>
      <c r="K759" s="14">
        <v>-1.180283397</v>
      </c>
      <c r="L759" s="14">
        <v>3.5082900000000003E-5</v>
      </c>
      <c r="M759" s="14">
        <v>4.1558747000000002E-3</v>
      </c>
      <c r="N759" s="15" t="str">
        <f t="shared" si="15"/>
        <v/>
      </c>
    </row>
    <row r="760" spans="2:14" x14ac:dyDescent="0.15">
      <c r="B760" s="12">
        <v>1704</v>
      </c>
      <c r="C760" s="13" t="s">
        <v>45</v>
      </c>
      <c r="D760" s="13">
        <v>1</v>
      </c>
      <c r="E760" s="13">
        <v>200084</v>
      </c>
      <c r="F760" s="13">
        <v>0.5365232338</v>
      </c>
      <c r="G760" s="13">
        <v>177414</v>
      </c>
      <c r="H760" s="14">
        <v>0.58456591000000002</v>
      </c>
      <c r="I760" s="14">
        <v>4.8042676300000003E-2</v>
      </c>
      <c r="J760" s="14">
        <v>1.089544447</v>
      </c>
      <c r="K760" s="14">
        <v>8.5759670400000002E-2</v>
      </c>
      <c r="L760" s="14">
        <v>4.1201240999999998E-3</v>
      </c>
      <c r="M760" s="14">
        <v>4.1201240999999998E-3</v>
      </c>
      <c r="N760" s="15">
        <f t="shared" si="15"/>
        <v>1.0023206000000002E-2</v>
      </c>
    </row>
    <row r="761" spans="2:14" x14ac:dyDescent="0.15">
      <c r="B761" s="12">
        <v>1704</v>
      </c>
      <c r="C761" s="13" t="s">
        <v>45</v>
      </c>
      <c r="D761" s="13">
        <v>2</v>
      </c>
      <c r="E761" s="13">
        <v>95329</v>
      </c>
      <c r="F761" s="13">
        <v>0.25562375479999999</v>
      </c>
      <c r="G761" s="13">
        <v>67191</v>
      </c>
      <c r="H761" s="14">
        <v>0.22138933829999999</v>
      </c>
      <c r="I761" s="14">
        <v>-3.4234417000000003E-2</v>
      </c>
      <c r="J761" s="14">
        <v>0.86607497990000004</v>
      </c>
      <c r="K761" s="14">
        <v>-0.14378379199999999</v>
      </c>
      <c r="L761" s="14">
        <v>4.9223542000000004E-3</v>
      </c>
      <c r="M761" s="14">
        <v>9.0424783000000002E-3</v>
      </c>
      <c r="N761" s="15" t="str">
        <f t="shared" si="15"/>
        <v/>
      </c>
    </row>
    <row r="762" spans="2:14" x14ac:dyDescent="0.15">
      <c r="B762" s="12">
        <v>1704</v>
      </c>
      <c r="C762" s="13" t="s">
        <v>45</v>
      </c>
      <c r="D762" s="13">
        <v>3</v>
      </c>
      <c r="E762" s="13">
        <v>37342</v>
      </c>
      <c r="F762" s="13">
        <v>0.10013219750000001</v>
      </c>
      <c r="G762" s="13">
        <v>28702</v>
      </c>
      <c r="H762" s="14">
        <v>9.4570951299999997E-2</v>
      </c>
      <c r="I762" s="14">
        <v>-5.5612459999999997E-3</v>
      </c>
      <c r="J762" s="14">
        <v>0.94446095939999997</v>
      </c>
      <c r="K762" s="14">
        <v>-5.7140928000000001E-2</v>
      </c>
      <c r="L762" s="14">
        <v>3.177748E-4</v>
      </c>
      <c r="M762" s="14">
        <v>9.3602531000000003E-3</v>
      </c>
      <c r="N762" s="15" t="str">
        <f t="shared" si="15"/>
        <v/>
      </c>
    </row>
    <row r="763" spans="2:14" x14ac:dyDescent="0.15">
      <c r="B763" s="12">
        <v>1704</v>
      </c>
      <c r="C763" s="13" t="s">
        <v>45</v>
      </c>
      <c r="D763" s="13">
        <v>4</v>
      </c>
      <c r="E763" s="13">
        <v>18498</v>
      </c>
      <c r="F763" s="13">
        <v>4.9602200999999999E-2</v>
      </c>
      <c r="G763" s="13">
        <v>14017</v>
      </c>
      <c r="H763" s="14">
        <v>4.6184970499999999E-2</v>
      </c>
      <c r="I763" s="14">
        <v>-3.4172299999999998E-3</v>
      </c>
      <c r="J763" s="14">
        <v>0.93110728210000004</v>
      </c>
      <c r="K763" s="14">
        <v>-7.1380774999999994E-2</v>
      </c>
      <c r="L763" s="14">
        <v>2.4392460000000001E-4</v>
      </c>
      <c r="M763" s="14">
        <v>9.6041775999999995E-3</v>
      </c>
      <c r="N763" s="15" t="str">
        <f t="shared" si="15"/>
        <v/>
      </c>
    </row>
    <row r="764" spans="2:14" x14ac:dyDescent="0.15">
      <c r="B764" s="12">
        <v>1704</v>
      </c>
      <c r="C764" s="13" t="s">
        <v>45</v>
      </c>
      <c r="D764" s="13">
        <v>5</v>
      </c>
      <c r="E764" s="13">
        <v>21674</v>
      </c>
      <c r="F764" s="13">
        <v>5.8118613E-2</v>
      </c>
      <c r="G764" s="13">
        <v>16173</v>
      </c>
      <c r="H764" s="14">
        <v>5.3288829900000001E-2</v>
      </c>
      <c r="I764" s="14">
        <v>-4.8297829999999998E-3</v>
      </c>
      <c r="J764" s="14">
        <v>0.91689782500000006</v>
      </c>
      <c r="K764" s="14">
        <v>-8.6759236000000003E-2</v>
      </c>
      <c r="L764" s="14">
        <v>4.1902829999999999E-4</v>
      </c>
      <c r="M764" s="14">
        <v>1.00232059E-2</v>
      </c>
      <c r="N764" s="15" t="str">
        <f t="shared" si="15"/>
        <v/>
      </c>
    </row>
    <row r="765" spans="2:14" x14ac:dyDescent="0.15">
      <c r="B765" s="12">
        <v>1704</v>
      </c>
      <c r="C765" s="13" t="s">
        <v>46</v>
      </c>
      <c r="D765" s="13">
        <v>1</v>
      </c>
      <c r="E765" s="13">
        <v>353450</v>
      </c>
      <c r="F765" s="13">
        <v>0.94777262039999999</v>
      </c>
      <c r="G765" s="13">
        <v>285161</v>
      </c>
      <c r="H765" s="14">
        <v>0.93958424630000004</v>
      </c>
      <c r="I765" s="14">
        <v>-8.188374E-3</v>
      </c>
      <c r="J765" s="14">
        <v>0.99136040240000001</v>
      </c>
      <c r="K765" s="14">
        <v>-8.6771350000000008E-3</v>
      </c>
      <c r="L765" s="14">
        <v>7.1051599999999996E-5</v>
      </c>
      <c r="M765" s="14">
        <v>7.1051599999999996E-5</v>
      </c>
      <c r="N765" s="15">
        <f t="shared" si="15"/>
        <v>1.4028989645000001E-3</v>
      </c>
    </row>
    <row r="766" spans="2:14" x14ac:dyDescent="0.15">
      <c r="B766" s="12">
        <v>1704</v>
      </c>
      <c r="C766" s="13" t="s">
        <v>46</v>
      </c>
      <c r="D766" s="13">
        <v>2</v>
      </c>
      <c r="E766" s="13">
        <v>17699</v>
      </c>
      <c r="F766" s="13">
        <v>4.7459690499999999E-2</v>
      </c>
      <c r="G766" s="13">
        <v>16848</v>
      </c>
      <c r="H766" s="14">
        <v>5.5512904600000003E-2</v>
      </c>
      <c r="I766" s="14">
        <v>8.0532141000000008E-3</v>
      </c>
      <c r="J766" s="14">
        <v>1.1696853475</v>
      </c>
      <c r="K766" s="14">
        <v>0.1567347788</v>
      </c>
      <c r="L766" s="14">
        <v>1.2622187000000001E-3</v>
      </c>
      <c r="M766" s="14">
        <v>1.3332704E-3</v>
      </c>
      <c r="N766" s="15" t="str">
        <f t="shared" si="15"/>
        <v/>
      </c>
    </row>
    <row r="767" spans="2:14" x14ac:dyDescent="0.15">
      <c r="B767" s="12">
        <v>1704</v>
      </c>
      <c r="C767" s="13" t="s">
        <v>46</v>
      </c>
      <c r="D767" s="13">
        <v>3</v>
      </c>
      <c r="E767" s="13">
        <v>1526</v>
      </c>
      <c r="F767" s="13">
        <v>4.0919537000000004E-3</v>
      </c>
      <c r="G767" s="13">
        <v>1324</v>
      </c>
      <c r="H767" s="14">
        <v>4.3624813000000002E-3</v>
      </c>
      <c r="I767" s="14">
        <v>2.7052769999999997E-4</v>
      </c>
      <c r="J767" s="14">
        <v>1.0661121097999999</v>
      </c>
      <c r="K767" s="14">
        <v>6.4018488900000003E-2</v>
      </c>
      <c r="L767" s="14">
        <v>1.7318800000000001E-5</v>
      </c>
      <c r="M767" s="14">
        <v>1.3505890999999999E-3</v>
      </c>
      <c r="N767" s="15" t="str">
        <f t="shared" si="15"/>
        <v/>
      </c>
    </row>
    <row r="768" spans="2:14" x14ac:dyDescent="0.15">
      <c r="B768" s="12">
        <v>1704</v>
      </c>
      <c r="C768" s="13" t="s">
        <v>46</v>
      </c>
      <c r="D768" s="13">
        <v>4</v>
      </c>
      <c r="E768" s="13">
        <v>234</v>
      </c>
      <c r="F768" s="13">
        <v>6.2746860000000005E-4</v>
      </c>
      <c r="G768" s="13">
        <v>143</v>
      </c>
      <c r="H768" s="14">
        <v>4.7117429999999998E-4</v>
      </c>
      <c r="I768" s="14">
        <v>-1.5629399999999999E-4</v>
      </c>
      <c r="J768" s="14">
        <v>0.75091296890000003</v>
      </c>
      <c r="K768" s="14">
        <v>-0.286465521</v>
      </c>
      <c r="L768" s="14">
        <v>4.47729E-5</v>
      </c>
      <c r="M768" s="14">
        <v>1.3953621000000001E-3</v>
      </c>
      <c r="N768" s="15" t="str">
        <f t="shared" si="15"/>
        <v/>
      </c>
    </row>
    <row r="769" spans="2:14" x14ac:dyDescent="0.15">
      <c r="B769" s="12">
        <v>1704</v>
      </c>
      <c r="C769" s="13" t="s">
        <v>46</v>
      </c>
      <c r="D769" s="13">
        <v>5</v>
      </c>
      <c r="E769" s="13">
        <v>18</v>
      </c>
      <c r="F769" s="13">
        <v>4.8266799999999997E-5</v>
      </c>
      <c r="G769" s="13">
        <v>21</v>
      </c>
      <c r="H769" s="14">
        <v>6.9193400000000001E-5</v>
      </c>
      <c r="I769" s="14">
        <v>2.0926600000000001E-5</v>
      </c>
      <c r="J769" s="14">
        <v>1.4335611225</v>
      </c>
      <c r="K769" s="14">
        <v>0.36016164410000001</v>
      </c>
      <c r="L769" s="14">
        <v>7.5369645000000004E-6</v>
      </c>
      <c r="M769" s="14">
        <v>1.402899E-3</v>
      </c>
      <c r="N769" s="15" t="str">
        <f t="shared" si="15"/>
        <v/>
      </c>
    </row>
    <row r="770" spans="2:14" x14ac:dyDescent="0.15">
      <c r="B770" s="12">
        <v>1704</v>
      </c>
      <c r="C770" s="13" t="s">
        <v>47</v>
      </c>
      <c r="D770" s="13">
        <v>1</v>
      </c>
      <c r="E770" s="13">
        <v>364138</v>
      </c>
      <c r="F770" s="13">
        <v>0.97643238489999995</v>
      </c>
      <c r="G770" s="13">
        <v>294463</v>
      </c>
      <c r="H770" s="14">
        <v>0.97023364320000005</v>
      </c>
      <c r="I770" s="14">
        <v>-6.1987420000000001E-3</v>
      </c>
      <c r="J770" s="14">
        <v>0.99365164260000005</v>
      </c>
      <c r="K770" s="14">
        <v>-6.368594E-3</v>
      </c>
      <c r="L770" s="14">
        <v>3.9477300000000002E-5</v>
      </c>
      <c r="M770" s="14">
        <v>3.9477300000000002E-5</v>
      </c>
      <c r="N770" s="15">
        <f t="shared" si="15"/>
        <v>1.6195165117300001E-3</v>
      </c>
    </row>
    <row r="771" spans="2:14" x14ac:dyDescent="0.15">
      <c r="B771" s="12">
        <v>1704</v>
      </c>
      <c r="C771" s="13" t="s">
        <v>47</v>
      </c>
      <c r="D771" s="13">
        <v>2</v>
      </c>
      <c r="E771" s="13">
        <v>8518</v>
      </c>
      <c r="F771" s="13">
        <v>2.2840931299999999E-2</v>
      </c>
      <c r="G771" s="13">
        <v>8733</v>
      </c>
      <c r="H771" s="14">
        <v>2.8774584299999999E-2</v>
      </c>
      <c r="I771" s="14">
        <v>5.9336529000000001E-3</v>
      </c>
      <c r="J771" s="14">
        <v>1.2597815667000001</v>
      </c>
      <c r="K771" s="14">
        <v>0.23093834620000001</v>
      </c>
      <c r="L771" s="14">
        <v>1.370308E-3</v>
      </c>
      <c r="M771" s="14">
        <v>1.4097853000000001E-3</v>
      </c>
      <c r="N771" s="15" t="str">
        <f t="shared" si="15"/>
        <v/>
      </c>
    </row>
    <row r="772" spans="2:14" x14ac:dyDescent="0.15">
      <c r="B772" s="12">
        <v>1704</v>
      </c>
      <c r="C772" s="13" t="s">
        <v>47</v>
      </c>
      <c r="D772" s="13">
        <v>3</v>
      </c>
      <c r="E772" s="13">
        <v>130</v>
      </c>
      <c r="F772" s="13">
        <v>3.4859369999999998E-4</v>
      </c>
      <c r="G772" s="13">
        <v>126</v>
      </c>
      <c r="H772" s="14">
        <v>4.1516060000000002E-4</v>
      </c>
      <c r="I772" s="14">
        <v>6.6566899999999994E-5</v>
      </c>
      <c r="J772" s="14">
        <v>1.1909584710000001</v>
      </c>
      <c r="K772" s="14">
        <v>0.17475842080000001</v>
      </c>
      <c r="L772" s="14">
        <v>1.16331E-5</v>
      </c>
      <c r="M772" s="14">
        <v>1.4214183999999999E-3</v>
      </c>
      <c r="N772" s="15" t="str">
        <f t="shared" si="15"/>
        <v/>
      </c>
    </row>
    <row r="773" spans="2:14" x14ac:dyDescent="0.15">
      <c r="B773" s="12">
        <v>1704</v>
      </c>
      <c r="C773" s="13" t="s">
        <v>47</v>
      </c>
      <c r="D773" s="13">
        <v>4</v>
      </c>
      <c r="E773" s="13">
        <v>101</v>
      </c>
      <c r="F773" s="13">
        <v>2.7083050000000002E-4</v>
      </c>
      <c r="G773" s="13">
        <v>84</v>
      </c>
      <c r="H773" s="14">
        <v>2.7677369999999998E-4</v>
      </c>
      <c r="I773" s="14">
        <v>5.9432564999999997E-6</v>
      </c>
      <c r="J773" s="14">
        <v>1.0219445626000001</v>
      </c>
      <c r="K773" s="14">
        <v>2.17072463E-2</v>
      </c>
      <c r="L773" s="14">
        <v>1.2901172999999999E-7</v>
      </c>
      <c r="M773" s="14">
        <v>1.4215473999999999E-3</v>
      </c>
      <c r="N773" s="15" t="str">
        <f t="shared" si="15"/>
        <v/>
      </c>
    </row>
    <row r="774" spans="2:14" x14ac:dyDescent="0.15">
      <c r="B774" s="12">
        <v>1704</v>
      </c>
      <c r="C774" s="13" t="s">
        <v>47</v>
      </c>
      <c r="D774" s="13">
        <v>5</v>
      </c>
      <c r="E774" s="13">
        <v>40</v>
      </c>
      <c r="F774" s="13">
        <v>1.072596E-4</v>
      </c>
      <c r="G774" s="13">
        <v>91</v>
      </c>
      <c r="H774" s="14">
        <v>2.9983819999999998E-4</v>
      </c>
      <c r="I774" s="14">
        <v>1.9257860000000001E-4</v>
      </c>
      <c r="J774" s="14">
        <v>2.7954441888999999</v>
      </c>
      <c r="K774" s="14">
        <v>1.0279910166999999</v>
      </c>
      <c r="L774" s="14">
        <v>1.9796909999999999E-4</v>
      </c>
      <c r="M774" s="14">
        <v>1.6195165000000001E-3</v>
      </c>
      <c r="N774" s="15" t="str">
        <f t="shared" ref="N774:N837" si="16">IF(C774=C773,"",SUMIFS($L:$L,$C:$C,C774,$B:$B,B774))</f>
        <v/>
      </c>
    </row>
    <row r="775" spans="2:14" x14ac:dyDescent="0.15">
      <c r="B775" s="12">
        <v>1704</v>
      </c>
      <c r="C775" s="13" t="s">
        <v>48</v>
      </c>
      <c r="D775" s="13">
        <v>1</v>
      </c>
      <c r="E775" s="13">
        <v>360339</v>
      </c>
      <c r="F775" s="13">
        <v>0.96624540459999997</v>
      </c>
      <c r="G775" s="13">
        <v>291576</v>
      </c>
      <c r="H775" s="14">
        <v>0.96072119330000005</v>
      </c>
      <c r="I775" s="14">
        <v>-5.5242110000000002E-3</v>
      </c>
      <c r="J775" s="14">
        <v>0.99428280719999995</v>
      </c>
      <c r="K775" s="14">
        <v>-5.7335989999999998E-3</v>
      </c>
      <c r="L775" s="14">
        <v>3.1673600000000001E-5</v>
      </c>
      <c r="M775" s="14">
        <v>3.1673600000000001E-5</v>
      </c>
      <c r="N775" s="15">
        <f t="shared" si="16"/>
        <v>1.1529068793299999E-3</v>
      </c>
    </row>
    <row r="776" spans="2:14" x14ac:dyDescent="0.15">
      <c r="B776" s="12">
        <v>1704</v>
      </c>
      <c r="C776" s="13" t="s">
        <v>48</v>
      </c>
      <c r="D776" s="13">
        <v>2</v>
      </c>
      <c r="E776" s="13">
        <v>10214</v>
      </c>
      <c r="F776" s="13">
        <v>2.73887383E-2</v>
      </c>
      <c r="G776" s="13">
        <v>9936</v>
      </c>
      <c r="H776" s="14">
        <v>3.2738379599999999E-2</v>
      </c>
      <c r="I776" s="14">
        <v>5.3496413000000001E-3</v>
      </c>
      <c r="J776" s="14">
        <v>1.1953226646999999</v>
      </c>
      <c r="K776" s="14">
        <v>0.17841616120000001</v>
      </c>
      <c r="L776" s="14">
        <v>9.5446249999999995E-4</v>
      </c>
      <c r="M776" s="14">
        <v>9.861360999999999E-4</v>
      </c>
      <c r="N776" s="15" t="str">
        <f t="shared" si="16"/>
        <v/>
      </c>
    </row>
    <row r="777" spans="2:14" x14ac:dyDescent="0.15">
      <c r="B777" s="12">
        <v>1704</v>
      </c>
      <c r="C777" s="13" t="s">
        <v>48</v>
      </c>
      <c r="D777" s="13">
        <v>3</v>
      </c>
      <c r="E777" s="13">
        <v>2360</v>
      </c>
      <c r="F777" s="13">
        <v>6.3283163000000002E-3</v>
      </c>
      <c r="G777" s="13">
        <v>1938</v>
      </c>
      <c r="H777" s="14">
        <v>6.3855656000000004E-3</v>
      </c>
      <c r="I777" s="14">
        <v>5.7249300000000001E-5</v>
      </c>
      <c r="J777" s="14">
        <v>1.0090465335000001</v>
      </c>
      <c r="K777" s="14">
        <v>9.0058586999999992E-3</v>
      </c>
      <c r="L777" s="14">
        <v>5.1557932999999997E-7</v>
      </c>
      <c r="M777" s="14">
        <v>9.8665170000000009E-4</v>
      </c>
      <c r="N777" s="15" t="str">
        <f t="shared" si="16"/>
        <v/>
      </c>
    </row>
    <row r="778" spans="2:14" x14ac:dyDescent="0.15">
      <c r="B778" s="12">
        <v>1704</v>
      </c>
      <c r="C778" s="13" t="s">
        <v>48</v>
      </c>
      <c r="D778" s="13">
        <v>4</v>
      </c>
      <c r="E778" s="13">
        <v>14</v>
      </c>
      <c r="F778" s="13">
        <v>3.7540899999999998E-5</v>
      </c>
      <c r="G778" s="13">
        <v>47</v>
      </c>
      <c r="H778" s="14">
        <v>1.5486149999999999E-4</v>
      </c>
      <c r="I778" s="14">
        <v>1.173206E-4</v>
      </c>
      <c r="J778" s="14">
        <v>4.1251452709</v>
      </c>
      <c r="K778" s="14">
        <v>1.4171012364</v>
      </c>
      <c r="L778" s="14">
        <v>1.6625519999999999E-4</v>
      </c>
      <c r="M778" s="14">
        <v>1.1529069000000001E-3</v>
      </c>
      <c r="N778" s="15" t="str">
        <f t="shared" si="16"/>
        <v/>
      </c>
    </row>
    <row r="779" spans="2:14" x14ac:dyDescent="0.15">
      <c r="B779" s="12">
        <v>1704</v>
      </c>
      <c r="C779" s="13" t="s">
        <v>49</v>
      </c>
      <c r="D779" s="13">
        <v>1</v>
      </c>
      <c r="E779" s="13">
        <v>230391</v>
      </c>
      <c r="F779" s="13">
        <v>0.61779114950000003</v>
      </c>
      <c r="G779" s="13">
        <v>199066</v>
      </c>
      <c r="H779" s="14">
        <v>0.65590763659999995</v>
      </c>
      <c r="I779" s="14">
        <v>3.81164872E-2</v>
      </c>
      <c r="J779" s="14">
        <v>1.0616980143000001</v>
      </c>
      <c r="K779" s="14">
        <v>5.9869526700000002E-2</v>
      </c>
      <c r="L779" s="14">
        <v>2.282016E-3</v>
      </c>
      <c r="M779" s="14">
        <v>2.282016E-3</v>
      </c>
      <c r="N779" s="15">
        <f t="shared" si="16"/>
        <v>6.3029224999999996E-3</v>
      </c>
    </row>
    <row r="780" spans="2:14" x14ac:dyDescent="0.15">
      <c r="B780" s="12">
        <v>1704</v>
      </c>
      <c r="C780" s="13" t="s">
        <v>49</v>
      </c>
      <c r="D780" s="13">
        <v>2</v>
      </c>
      <c r="E780" s="13">
        <v>141485</v>
      </c>
      <c r="F780" s="13">
        <v>0.37939060460000001</v>
      </c>
      <c r="G780" s="13">
        <v>103720</v>
      </c>
      <c r="H780" s="14">
        <v>0.3417496713</v>
      </c>
      <c r="I780" s="14">
        <v>-3.7640933000000001E-2</v>
      </c>
      <c r="J780" s="14">
        <v>0.90078580539999997</v>
      </c>
      <c r="K780" s="14">
        <v>-0.104487779</v>
      </c>
      <c r="L780" s="14">
        <v>3.9330175000000002E-3</v>
      </c>
      <c r="M780" s="14">
        <v>6.2150336000000002E-3</v>
      </c>
      <c r="N780" s="15" t="str">
        <f t="shared" si="16"/>
        <v/>
      </c>
    </row>
    <row r="781" spans="2:14" x14ac:dyDescent="0.15">
      <c r="B781" s="12">
        <v>1704</v>
      </c>
      <c r="C781" s="13" t="s">
        <v>49</v>
      </c>
      <c r="D781" s="13">
        <v>3</v>
      </c>
      <c r="E781" s="13">
        <v>1051</v>
      </c>
      <c r="F781" s="13">
        <v>2.8182458999999999E-3</v>
      </c>
      <c r="G781" s="13">
        <v>711</v>
      </c>
      <c r="H781" s="14">
        <v>2.342692E-3</v>
      </c>
      <c r="I781" s="14">
        <v>-4.7555399999999999E-4</v>
      </c>
      <c r="J781" s="14">
        <v>0.83125890290000004</v>
      </c>
      <c r="K781" s="14">
        <v>-0.18481397699999999</v>
      </c>
      <c r="L781" s="14">
        <v>8.7888999999999998E-5</v>
      </c>
      <c r="M781" s="14">
        <v>6.3029226000000001E-3</v>
      </c>
      <c r="N781" s="15" t="str">
        <f t="shared" si="16"/>
        <v/>
      </c>
    </row>
    <row r="782" spans="2:14" x14ac:dyDescent="0.15">
      <c r="B782" s="12">
        <v>1704</v>
      </c>
      <c r="C782" s="13" t="s">
        <v>50</v>
      </c>
      <c r="D782" s="13">
        <v>1</v>
      </c>
      <c r="E782" s="13">
        <v>294949</v>
      </c>
      <c r="F782" s="13">
        <v>0.79090277720000002</v>
      </c>
      <c r="G782" s="13">
        <v>234883</v>
      </c>
      <c r="H782" s="14">
        <v>0.77392198280000002</v>
      </c>
      <c r="I782" s="14">
        <v>-1.6980794E-2</v>
      </c>
      <c r="J782" s="14">
        <v>0.97852985859999997</v>
      </c>
      <c r="K782" s="14">
        <v>-2.1703977999999999E-2</v>
      </c>
      <c r="L782" s="14">
        <v>3.6855079999999999E-4</v>
      </c>
      <c r="M782" s="14">
        <v>3.6855079999999999E-4</v>
      </c>
      <c r="N782" s="15">
        <f t="shared" si="16"/>
        <v>1.2353228845100001E-2</v>
      </c>
    </row>
    <row r="783" spans="2:14" x14ac:dyDescent="0.15">
      <c r="B783" s="12">
        <v>1704</v>
      </c>
      <c r="C783" s="13" t="s">
        <v>50</v>
      </c>
      <c r="D783" s="13">
        <v>2</v>
      </c>
      <c r="E783" s="13">
        <v>33855</v>
      </c>
      <c r="F783" s="13">
        <v>9.0781842000000001E-2</v>
      </c>
      <c r="G783" s="13">
        <v>24822</v>
      </c>
      <c r="H783" s="14">
        <v>8.1786640399999999E-2</v>
      </c>
      <c r="I783" s="14">
        <v>-8.9952020000000008E-3</v>
      </c>
      <c r="J783" s="14">
        <v>0.90091408780000004</v>
      </c>
      <c r="K783" s="14">
        <v>-0.104345378</v>
      </c>
      <c r="L783" s="14">
        <v>9.3860769999999996E-4</v>
      </c>
      <c r="M783" s="14">
        <v>1.3071585000000001E-3</v>
      </c>
      <c r="N783" s="15" t="str">
        <f t="shared" si="16"/>
        <v/>
      </c>
    </row>
    <row r="784" spans="2:14" x14ac:dyDescent="0.15">
      <c r="B784" s="12">
        <v>1704</v>
      </c>
      <c r="C784" s="13" t="s">
        <v>50</v>
      </c>
      <c r="D784" s="13">
        <v>3</v>
      </c>
      <c r="E784" s="13">
        <v>19507</v>
      </c>
      <c r="F784" s="13">
        <v>5.23078243E-2</v>
      </c>
      <c r="G784" s="13">
        <v>16474</v>
      </c>
      <c r="H784" s="14">
        <v>5.4280602400000003E-2</v>
      </c>
      <c r="I784" s="14">
        <v>1.9727781000000002E-3</v>
      </c>
      <c r="J784" s="14">
        <v>1.0377147807</v>
      </c>
      <c r="K784" s="14">
        <v>3.7020969299999998E-2</v>
      </c>
      <c r="L784" s="14">
        <v>7.3034200000000006E-5</v>
      </c>
      <c r="M784" s="14">
        <v>1.3801926999999999E-3</v>
      </c>
      <c r="N784" s="15" t="str">
        <f t="shared" si="16"/>
        <v/>
      </c>
    </row>
    <row r="785" spans="2:14" x14ac:dyDescent="0.15">
      <c r="B785" s="12">
        <v>1704</v>
      </c>
      <c r="C785" s="13" t="s">
        <v>50</v>
      </c>
      <c r="D785" s="13">
        <v>4</v>
      </c>
      <c r="E785" s="13">
        <v>9607</v>
      </c>
      <c r="F785" s="13">
        <v>2.5761073900000001E-2</v>
      </c>
      <c r="G785" s="13">
        <v>7912</v>
      </c>
      <c r="H785" s="14">
        <v>2.6069450399999999E-2</v>
      </c>
      <c r="I785" s="14">
        <v>3.083766E-4</v>
      </c>
      <c r="J785" s="14">
        <v>1.0119706406</v>
      </c>
      <c r="K785" s="14">
        <v>1.18995592E-2</v>
      </c>
      <c r="L785" s="14">
        <v>3.6695450999999999E-6</v>
      </c>
      <c r="M785" s="14">
        <v>1.3838622000000001E-3</v>
      </c>
      <c r="N785" s="15" t="str">
        <f t="shared" si="16"/>
        <v/>
      </c>
    </row>
    <row r="786" spans="2:14" x14ac:dyDescent="0.15">
      <c r="B786" s="12">
        <v>1704</v>
      </c>
      <c r="C786" s="13" t="s">
        <v>50</v>
      </c>
      <c r="D786" s="13">
        <v>5</v>
      </c>
      <c r="E786" s="13">
        <v>15009</v>
      </c>
      <c r="F786" s="13">
        <v>4.0246482600000001E-2</v>
      </c>
      <c r="G786" s="13">
        <v>19406</v>
      </c>
      <c r="H786" s="14">
        <v>6.3941323999999994E-2</v>
      </c>
      <c r="I786" s="14">
        <v>2.36948414E-2</v>
      </c>
      <c r="J786" s="14">
        <v>1.5887431622999999</v>
      </c>
      <c r="K786" s="14">
        <v>0.46294323970000001</v>
      </c>
      <c r="L786" s="14">
        <v>1.0969366600000001E-2</v>
      </c>
      <c r="M786" s="14">
        <v>1.2353228900000001E-2</v>
      </c>
      <c r="N786" s="15" t="str">
        <f t="shared" si="16"/>
        <v/>
      </c>
    </row>
    <row r="787" spans="2:14" x14ac:dyDescent="0.15">
      <c r="B787" s="12">
        <v>1704</v>
      </c>
      <c r="C787" s="13" t="s">
        <v>51</v>
      </c>
      <c r="D787" s="13">
        <v>1</v>
      </c>
      <c r="E787" s="13">
        <v>242452</v>
      </c>
      <c r="F787" s="13">
        <v>0.65013259970000004</v>
      </c>
      <c r="G787" s="13">
        <v>206238</v>
      </c>
      <c r="H787" s="14">
        <v>0.67953884220000005</v>
      </c>
      <c r="I787" s="14">
        <v>2.94062426E-2</v>
      </c>
      <c r="J787" s="14">
        <v>1.0452311460000001</v>
      </c>
      <c r="K787" s="14">
        <v>4.4238053300000003E-2</v>
      </c>
      <c r="L787" s="14">
        <v>1.3008748999999999E-3</v>
      </c>
      <c r="M787" s="14">
        <v>1.3008748999999999E-3</v>
      </c>
      <c r="N787" s="15">
        <f t="shared" si="16"/>
        <v>7.1622131999999998E-3</v>
      </c>
    </row>
    <row r="788" spans="2:14" x14ac:dyDescent="0.15">
      <c r="B788" s="12">
        <v>1704</v>
      </c>
      <c r="C788" s="13" t="s">
        <v>51</v>
      </c>
      <c r="D788" s="13">
        <v>2</v>
      </c>
      <c r="E788" s="13">
        <v>55724</v>
      </c>
      <c r="F788" s="13">
        <v>0.14942334560000001</v>
      </c>
      <c r="G788" s="13">
        <v>38691</v>
      </c>
      <c r="H788" s="14">
        <v>0.12748396200000001</v>
      </c>
      <c r="I788" s="14">
        <v>-2.1939383999999999E-2</v>
      </c>
      <c r="J788" s="14">
        <v>0.85317298610000003</v>
      </c>
      <c r="K788" s="14">
        <v>-0.15879295500000001</v>
      </c>
      <c r="L788" s="14">
        <v>3.4838196000000002E-3</v>
      </c>
      <c r="M788" s="14">
        <v>4.7846944999999997E-3</v>
      </c>
      <c r="N788" s="15" t="str">
        <f t="shared" si="16"/>
        <v/>
      </c>
    </row>
    <row r="789" spans="2:14" x14ac:dyDescent="0.15">
      <c r="B789" s="12">
        <v>1704</v>
      </c>
      <c r="C789" s="13" t="s">
        <v>51</v>
      </c>
      <c r="D789" s="13">
        <v>3</v>
      </c>
      <c r="E789" s="13">
        <v>28831</v>
      </c>
      <c r="F789" s="13">
        <v>7.7310036499999998E-2</v>
      </c>
      <c r="G789" s="13">
        <v>21553</v>
      </c>
      <c r="H789" s="14">
        <v>7.1015528999999994E-2</v>
      </c>
      <c r="I789" s="14">
        <v>-6.2945079999999999E-3</v>
      </c>
      <c r="J789" s="14">
        <v>0.91858097800000005</v>
      </c>
      <c r="K789" s="14">
        <v>-8.4925214999999998E-2</v>
      </c>
      <c r="L789" s="14">
        <v>5.3456239999999996E-4</v>
      </c>
      <c r="M789" s="14">
        <v>5.3192569000000004E-3</v>
      </c>
      <c r="N789" s="15" t="str">
        <f t="shared" si="16"/>
        <v/>
      </c>
    </row>
    <row r="790" spans="2:14" x14ac:dyDescent="0.15">
      <c r="B790" s="12">
        <v>1704</v>
      </c>
      <c r="C790" s="13" t="s">
        <v>51</v>
      </c>
      <c r="D790" s="13">
        <v>4</v>
      </c>
      <c r="E790" s="13">
        <v>43876</v>
      </c>
      <c r="F790" s="13">
        <v>0.1176530527</v>
      </c>
      <c r="G790" s="13">
        <v>34313</v>
      </c>
      <c r="H790" s="14">
        <v>0.1130587782</v>
      </c>
      <c r="I790" s="14">
        <v>-4.5942750000000001E-3</v>
      </c>
      <c r="J790" s="14">
        <v>0.96095065570000004</v>
      </c>
      <c r="K790" s="14">
        <v>-3.9832218000000003E-2</v>
      </c>
      <c r="L790" s="14">
        <v>1.8300010000000001E-4</v>
      </c>
      <c r="M790" s="14">
        <v>5.502257E-3</v>
      </c>
      <c r="N790" s="15" t="str">
        <f t="shared" si="16"/>
        <v/>
      </c>
    </row>
    <row r="791" spans="2:14" x14ac:dyDescent="0.15">
      <c r="B791" s="12">
        <v>1704</v>
      </c>
      <c r="C791" s="13" t="s">
        <v>51</v>
      </c>
      <c r="D791" s="13">
        <v>5</v>
      </c>
      <c r="E791" s="13">
        <v>2044</v>
      </c>
      <c r="F791" s="13">
        <v>5.4809654000000001E-3</v>
      </c>
      <c r="G791" s="13">
        <v>2702</v>
      </c>
      <c r="H791" s="14">
        <v>8.9028887000000001E-3</v>
      </c>
      <c r="I791" s="14">
        <v>3.4219232E-3</v>
      </c>
      <c r="J791" s="14">
        <v>1.6243285516999999</v>
      </c>
      <c r="K791" s="14">
        <v>0.48509453149999998</v>
      </c>
      <c r="L791" s="14">
        <v>1.6599562E-3</v>
      </c>
      <c r="M791" s="14">
        <v>7.1622133000000003E-3</v>
      </c>
      <c r="N791" s="15" t="str">
        <f t="shared" si="16"/>
        <v/>
      </c>
    </row>
    <row r="792" spans="2:14" x14ac:dyDescent="0.15">
      <c r="B792" s="12">
        <v>1704</v>
      </c>
      <c r="C792" s="13" t="s">
        <v>52</v>
      </c>
      <c r="D792" s="13">
        <v>1</v>
      </c>
      <c r="E792" s="13">
        <v>30619</v>
      </c>
      <c r="F792" s="13">
        <v>8.2104540599999998E-2</v>
      </c>
      <c r="G792" s="13">
        <v>24509</v>
      </c>
      <c r="H792" s="14">
        <v>8.0755328700000004E-2</v>
      </c>
      <c r="I792" s="14">
        <v>-1.349212E-3</v>
      </c>
      <c r="J792" s="14">
        <v>0.98356714700000003</v>
      </c>
      <c r="K792" s="14">
        <v>-1.656937E-2</v>
      </c>
      <c r="L792" s="14">
        <v>2.23556E-5</v>
      </c>
      <c r="M792" s="14">
        <v>2.23556E-5</v>
      </c>
      <c r="N792" s="15">
        <f t="shared" si="16"/>
        <v>4.2273121999999996E-3</v>
      </c>
    </row>
    <row r="793" spans="2:14" x14ac:dyDescent="0.15">
      <c r="B793" s="12">
        <v>1704</v>
      </c>
      <c r="C793" s="13" t="s">
        <v>52</v>
      </c>
      <c r="D793" s="13">
        <v>2</v>
      </c>
      <c r="E793" s="13">
        <v>48726</v>
      </c>
      <c r="F793" s="13">
        <v>0.13065827899999999</v>
      </c>
      <c r="G793" s="13">
        <v>37219</v>
      </c>
      <c r="H793" s="14">
        <v>0.12263383160000001</v>
      </c>
      <c r="I793" s="14">
        <v>-8.0244470000000005E-3</v>
      </c>
      <c r="J793" s="14">
        <v>0.93858447089999997</v>
      </c>
      <c r="K793" s="14">
        <v>-6.3382420999999994E-2</v>
      </c>
      <c r="L793" s="14">
        <v>5.086089E-4</v>
      </c>
      <c r="M793" s="14">
        <v>5.3096450000000004E-4</v>
      </c>
      <c r="N793" s="15" t="str">
        <f t="shared" si="16"/>
        <v/>
      </c>
    </row>
    <row r="794" spans="2:14" x14ac:dyDescent="0.15">
      <c r="B794" s="12">
        <v>1704</v>
      </c>
      <c r="C794" s="13" t="s">
        <v>52</v>
      </c>
      <c r="D794" s="13">
        <v>3</v>
      </c>
      <c r="E794" s="13">
        <v>202178</v>
      </c>
      <c r="F794" s="13">
        <v>0.54213827370000001</v>
      </c>
      <c r="G794" s="13">
        <v>159209</v>
      </c>
      <c r="H794" s="14">
        <v>0.52458179159999996</v>
      </c>
      <c r="I794" s="14">
        <v>-1.7556482000000002E-2</v>
      </c>
      <c r="J794" s="14">
        <v>0.96761622820000004</v>
      </c>
      <c r="K794" s="14">
        <v>-3.2919729000000002E-2</v>
      </c>
      <c r="L794" s="14">
        <v>5.7795459999999998E-4</v>
      </c>
      <c r="M794" s="14">
        <v>1.1089190999999999E-3</v>
      </c>
      <c r="N794" s="15" t="str">
        <f t="shared" si="16"/>
        <v/>
      </c>
    </row>
    <row r="795" spans="2:14" x14ac:dyDescent="0.15">
      <c r="B795" s="12">
        <v>1704</v>
      </c>
      <c r="C795" s="13" t="s">
        <v>52</v>
      </c>
      <c r="D795" s="13">
        <v>4</v>
      </c>
      <c r="E795" s="13">
        <v>21907</v>
      </c>
      <c r="F795" s="13">
        <v>5.8743400199999997E-2</v>
      </c>
      <c r="G795" s="13">
        <v>18578</v>
      </c>
      <c r="H795" s="14">
        <v>6.1213125700000003E-2</v>
      </c>
      <c r="I795" s="14">
        <v>2.4697255E-3</v>
      </c>
      <c r="J795" s="14">
        <v>1.0420426035000001</v>
      </c>
      <c r="K795" s="14">
        <v>4.1182828800000001E-2</v>
      </c>
      <c r="L795" s="14">
        <v>1.0171029999999999E-4</v>
      </c>
      <c r="M795" s="14">
        <v>1.2106294000000001E-3</v>
      </c>
      <c r="N795" s="15" t="str">
        <f t="shared" si="16"/>
        <v/>
      </c>
    </row>
    <row r="796" spans="2:14" x14ac:dyDescent="0.15">
      <c r="B796" s="12">
        <v>1704</v>
      </c>
      <c r="C796" s="13" t="s">
        <v>52</v>
      </c>
      <c r="D796" s="13">
        <v>5</v>
      </c>
      <c r="E796" s="13">
        <v>69497</v>
      </c>
      <c r="F796" s="13">
        <v>0.1863555066</v>
      </c>
      <c r="G796" s="13">
        <v>63982</v>
      </c>
      <c r="H796" s="14">
        <v>0.21081592239999999</v>
      </c>
      <c r="I796" s="14">
        <v>2.44604158E-2</v>
      </c>
      <c r="J796" s="14">
        <v>1.1312567376</v>
      </c>
      <c r="K796" s="14">
        <v>0.12332917190000001</v>
      </c>
      <c r="L796" s="14">
        <v>3.0166828E-3</v>
      </c>
      <c r="M796" s="14">
        <v>4.2273121999999996E-3</v>
      </c>
      <c r="N796" s="15" t="str">
        <f t="shared" si="16"/>
        <v/>
      </c>
    </row>
    <row r="797" spans="2:14" x14ac:dyDescent="0.15">
      <c r="B797" s="12">
        <v>1704</v>
      </c>
      <c r="C797" s="13" t="s">
        <v>53</v>
      </c>
      <c r="D797" s="13">
        <v>1</v>
      </c>
      <c r="E797" s="13">
        <v>262872</v>
      </c>
      <c r="F797" s="13">
        <v>0.70488862429999999</v>
      </c>
      <c r="G797" s="13">
        <v>212141</v>
      </c>
      <c r="H797" s="14">
        <v>0.69898878740000003</v>
      </c>
      <c r="I797" s="14">
        <v>-5.8998369999999998E-3</v>
      </c>
      <c r="J797" s="14">
        <v>0.99163011469999995</v>
      </c>
      <c r="K797" s="14">
        <v>-8.4051089999999992E-3</v>
      </c>
      <c r="L797" s="14">
        <v>4.9588800000000002E-5</v>
      </c>
      <c r="M797" s="14">
        <v>4.9588800000000002E-5</v>
      </c>
      <c r="N797" s="15">
        <f t="shared" si="16"/>
        <v>1.6637420000000002E-4</v>
      </c>
    </row>
    <row r="798" spans="2:14" x14ac:dyDescent="0.15">
      <c r="B798" s="12">
        <v>1704</v>
      </c>
      <c r="C798" s="13" t="s">
        <v>53</v>
      </c>
      <c r="D798" s="13">
        <v>2</v>
      </c>
      <c r="E798" s="13">
        <v>110055</v>
      </c>
      <c r="F798" s="13">
        <v>0.29511137570000001</v>
      </c>
      <c r="G798" s="13">
        <v>91356</v>
      </c>
      <c r="H798" s="14">
        <v>0.30101121260000002</v>
      </c>
      <c r="I798" s="14">
        <v>5.8998369000000002E-3</v>
      </c>
      <c r="J798" s="14">
        <v>1.0199918993999999</v>
      </c>
      <c r="K798" s="14">
        <v>1.9794685499999999E-2</v>
      </c>
      <c r="L798" s="14">
        <v>1.167854E-4</v>
      </c>
      <c r="M798" s="14">
        <v>1.6637419999999999E-4</v>
      </c>
      <c r="N798" s="15" t="str">
        <f t="shared" si="16"/>
        <v/>
      </c>
    </row>
    <row r="799" spans="2:14" x14ac:dyDescent="0.15">
      <c r="B799" s="12">
        <v>1704</v>
      </c>
      <c r="C799" s="13" t="s">
        <v>54</v>
      </c>
      <c r="D799" s="13">
        <v>1</v>
      </c>
      <c r="E799" s="13">
        <v>223371</v>
      </c>
      <c r="F799" s="13">
        <v>0.59896709010000004</v>
      </c>
      <c r="G799" s="13">
        <v>145115</v>
      </c>
      <c r="H799" s="14">
        <v>0.47814311180000002</v>
      </c>
      <c r="I799" s="14">
        <v>-0.120823978</v>
      </c>
      <c r="J799" s="14">
        <v>0.79827943759999997</v>
      </c>
      <c r="K799" s="14">
        <v>-0.22529657</v>
      </c>
      <c r="L799" s="14">
        <v>2.7221227899999999E-2</v>
      </c>
      <c r="M799" s="14">
        <v>2.7221227899999999E-2</v>
      </c>
      <c r="N799" s="15">
        <f t="shared" si="16"/>
        <v>9.3860920399999992E-2</v>
      </c>
    </row>
    <row r="800" spans="2:14" x14ac:dyDescent="0.15">
      <c r="B800" s="12">
        <v>1704</v>
      </c>
      <c r="C800" s="13" t="s">
        <v>54</v>
      </c>
      <c r="D800" s="13">
        <v>2</v>
      </c>
      <c r="E800" s="13">
        <v>84898</v>
      </c>
      <c r="F800" s="13">
        <v>0.2276531332</v>
      </c>
      <c r="G800" s="13">
        <v>75994</v>
      </c>
      <c r="H800" s="14">
        <v>0.25039456729999998</v>
      </c>
      <c r="I800" s="14">
        <v>2.2741434099999999E-2</v>
      </c>
      <c r="J800" s="14">
        <v>1.0998951072000001</v>
      </c>
      <c r="K800" s="14">
        <v>9.5214818100000001E-2</v>
      </c>
      <c r="L800" s="14">
        <v>2.1653215000000002E-3</v>
      </c>
      <c r="M800" s="14">
        <v>2.93865494E-2</v>
      </c>
      <c r="N800" s="15" t="str">
        <f t="shared" si="16"/>
        <v/>
      </c>
    </row>
    <row r="801" spans="2:14" x14ac:dyDescent="0.15">
      <c r="B801" s="12">
        <v>1704</v>
      </c>
      <c r="C801" s="13" t="s">
        <v>54</v>
      </c>
      <c r="D801" s="13">
        <v>3</v>
      </c>
      <c r="E801" s="13">
        <v>34266</v>
      </c>
      <c r="F801" s="13">
        <v>9.1883934400000006E-2</v>
      </c>
      <c r="G801" s="13">
        <v>35400</v>
      </c>
      <c r="H801" s="14">
        <v>0.1166403622</v>
      </c>
      <c r="I801" s="14">
        <v>2.4756427800000001E-2</v>
      </c>
      <c r="J801" s="14">
        <v>1.2694315165000001</v>
      </c>
      <c r="K801" s="14">
        <v>0.23856917550000001</v>
      </c>
      <c r="L801" s="14">
        <v>5.9061206000000002E-3</v>
      </c>
      <c r="M801" s="14">
        <v>3.5292669999999998E-2</v>
      </c>
      <c r="N801" s="15" t="str">
        <f t="shared" si="16"/>
        <v/>
      </c>
    </row>
    <row r="802" spans="2:14" x14ac:dyDescent="0.15">
      <c r="B802" s="12">
        <v>1704</v>
      </c>
      <c r="C802" s="13" t="s">
        <v>54</v>
      </c>
      <c r="D802" s="13">
        <v>4</v>
      </c>
      <c r="E802" s="13">
        <v>22512</v>
      </c>
      <c r="F802" s="13">
        <v>6.0365701600000002E-2</v>
      </c>
      <c r="G802" s="13">
        <v>27980</v>
      </c>
      <c r="H802" s="14">
        <v>9.2192015099999997E-2</v>
      </c>
      <c r="I802" s="14">
        <v>3.1826313500000002E-2</v>
      </c>
      <c r="J802" s="14">
        <v>1.5272251069</v>
      </c>
      <c r="K802" s="14">
        <v>0.42345243310000003</v>
      </c>
      <c r="L802" s="14">
        <v>1.34769299E-2</v>
      </c>
      <c r="M802" s="14">
        <v>4.8769599900000002E-2</v>
      </c>
      <c r="N802" s="15" t="str">
        <f t="shared" si="16"/>
        <v/>
      </c>
    </row>
    <row r="803" spans="2:14" x14ac:dyDescent="0.15">
      <c r="B803" s="12">
        <v>1704</v>
      </c>
      <c r="C803" s="13" t="s">
        <v>54</v>
      </c>
      <c r="D803" s="13">
        <v>5</v>
      </c>
      <c r="E803" s="13">
        <v>7880</v>
      </c>
      <c r="F803" s="13">
        <v>2.1130140799999999E-2</v>
      </c>
      <c r="G803" s="13">
        <v>19008</v>
      </c>
      <c r="H803" s="14">
        <v>6.2629943600000001E-2</v>
      </c>
      <c r="I803" s="14">
        <v>4.14998029E-2</v>
      </c>
      <c r="J803" s="14">
        <v>2.9640097698000001</v>
      </c>
      <c r="K803" s="14">
        <v>1.0865430035999999</v>
      </c>
      <c r="L803" s="14">
        <v>4.5091320499999997E-2</v>
      </c>
      <c r="M803" s="14">
        <v>9.3860920400000006E-2</v>
      </c>
      <c r="N803" s="15" t="str">
        <f t="shared" si="16"/>
        <v/>
      </c>
    </row>
    <row r="804" spans="2:14" x14ac:dyDescent="0.15">
      <c r="B804" s="12">
        <v>1704</v>
      </c>
      <c r="C804" s="13" t="s">
        <v>55</v>
      </c>
      <c r="D804" s="13">
        <v>1</v>
      </c>
      <c r="E804" s="13">
        <v>61351</v>
      </c>
      <c r="F804" s="13">
        <v>0.16451208950000001</v>
      </c>
      <c r="G804" s="13">
        <v>29897</v>
      </c>
      <c r="H804" s="14">
        <v>9.8508387200000005E-2</v>
      </c>
      <c r="I804" s="14">
        <v>-6.6003701999999997E-2</v>
      </c>
      <c r="J804" s="14">
        <v>0.59879117420000005</v>
      </c>
      <c r="K804" s="14">
        <v>-0.51284236599999999</v>
      </c>
      <c r="L804" s="14">
        <v>3.3849494799999998E-2</v>
      </c>
      <c r="M804" s="14">
        <v>3.3849494799999998E-2</v>
      </c>
      <c r="N804" s="15">
        <f t="shared" si="16"/>
        <v>3.9045020999999999E-2</v>
      </c>
    </row>
    <row r="805" spans="2:14" x14ac:dyDescent="0.15">
      <c r="B805" s="12">
        <v>1704</v>
      </c>
      <c r="C805" s="13" t="s">
        <v>55</v>
      </c>
      <c r="D805" s="13">
        <v>2</v>
      </c>
      <c r="E805" s="13">
        <v>25554</v>
      </c>
      <c r="F805" s="13">
        <v>6.8522793999999998E-2</v>
      </c>
      <c r="G805" s="13">
        <v>22491</v>
      </c>
      <c r="H805" s="14">
        <v>7.4106169099999994E-2</v>
      </c>
      <c r="I805" s="14">
        <v>5.5833751000000003E-3</v>
      </c>
      <c r="J805" s="14">
        <v>1.0814820114000001</v>
      </c>
      <c r="K805" s="14">
        <v>7.8332333300000001E-2</v>
      </c>
      <c r="L805" s="14">
        <v>4.373588E-4</v>
      </c>
      <c r="M805" s="14">
        <v>3.42868536E-2</v>
      </c>
      <c r="N805" s="15" t="str">
        <f t="shared" si="16"/>
        <v/>
      </c>
    </row>
    <row r="806" spans="2:14" x14ac:dyDescent="0.15">
      <c r="B806" s="12">
        <v>1704</v>
      </c>
      <c r="C806" s="13" t="s">
        <v>55</v>
      </c>
      <c r="D806" s="13">
        <v>3</v>
      </c>
      <c r="E806" s="13">
        <v>88639</v>
      </c>
      <c r="F806" s="13">
        <v>0.23768458710000001</v>
      </c>
      <c r="G806" s="13">
        <v>76097</v>
      </c>
      <c r="H806" s="14">
        <v>0.25073394469999999</v>
      </c>
      <c r="I806" s="14">
        <v>1.30493576E-2</v>
      </c>
      <c r="J806" s="14">
        <v>1.0549019932000001</v>
      </c>
      <c r="K806" s="14">
        <v>5.34478652E-2</v>
      </c>
      <c r="L806" s="14">
        <v>6.974603E-4</v>
      </c>
      <c r="M806" s="14">
        <v>3.4984313900000001E-2</v>
      </c>
      <c r="N806" s="15" t="str">
        <f t="shared" si="16"/>
        <v/>
      </c>
    </row>
    <row r="807" spans="2:14" x14ac:dyDescent="0.15">
      <c r="B807" s="12">
        <v>1704</v>
      </c>
      <c r="C807" s="13" t="s">
        <v>55</v>
      </c>
      <c r="D807" s="13">
        <v>4</v>
      </c>
      <c r="E807" s="13">
        <v>89523</v>
      </c>
      <c r="F807" s="13">
        <v>0.24005502419999999</v>
      </c>
      <c r="G807" s="13">
        <v>79412</v>
      </c>
      <c r="H807" s="14">
        <v>0.2616566226</v>
      </c>
      <c r="I807" s="14">
        <v>2.1601598499999999E-2</v>
      </c>
      <c r="J807" s="14">
        <v>1.0899860293999999</v>
      </c>
      <c r="K807" s="14">
        <v>8.6164879099999994E-2</v>
      </c>
      <c r="L807" s="14">
        <v>1.8612991000000001E-3</v>
      </c>
      <c r="M807" s="14">
        <v>3.6845612999999999E-2</v>
      </c>
      <c r="N807" s="15" t="str">
        <f t="shared" si="16"/>
        <v/>
      </c>
    </row>
    <row r="808" spans="2:14" x14ac:dyDescent="0.15">
      <c r="B808" s="12">
        <v>1704</v>
      </c>
      <c r="C808" s="13" t="s">
        <v>55</v>
      </c>
      <c r="D808" s="13">
        <v>5</v>
      </c>
      <c r="E808" s="13">
        <v>107860</v>
      </c>
      <c r="F808" s="13">
        <v>0.28922550530000002</v>
      </c>
      <c r="G808" s="13">
        <v>95600</v>
      </c>
      <c r="H808" s="14">
        <v>0.31499487640000001</v>
      </c>
      <c r="I808" s="14">
        <v>2.5769371100000001E-2</v>
      </c>
      <c r="J808" s="14">
        <v>1.0890978515</v>
      </c>
      <c r="K808" s="14">
        <v>8.5349694399999995E-2</v>
      </c>
      <c r="L808" s="14">
        <v>2.1994079999999999E-3</v>
      </c>
      <c r="M808" s="14">
        <v>3.9045020999999999E-2</v>
      </c>
      <c r="N808" s="15" t="str">
        <f t="shared" si="16"/>
        <v/>
      </c>
    </row>
    <row r="809" spans="2:14" x14ac:dyDescent="0.15">
      <c r="B809" s="12">
        <v>1704</v>
      </c>
      <c r="C809" s="13" t="s">
        <v>56</v>
      </c>
      <c r="D809" s="13">
        <v>1</v>
      </c>
      <c r="E809" s="13">
        <v>360339</v>
      </c>
      <c r="F809" s="13">
        <v>0.96624540459999997</v>
      </c>
      <c r="G809" s="13">
        <v>291576</v>
      </c>
      <c r="H809" s="14">
        <v>0.96072119330000005</v>
      </c>
      <c r="I809" s="14">
        <v>-5.5242110000000002E-3</v>
      </c>
      <c r="J809" s="14">
        <v>0.99428280719999995</v>
      </c>
      <c r="K809" s="14">
        <v>-5.7335989999999998E-3</v>
      </c>
      <c r="L809" s="14">
        <v>3.1673600000000001E-5</v>
      </c>
      <c r="M809" s="14">
        <v>3.1673600000000001E-5</v>
      </c>
      <c r="N809" s="15">
        <f t="shared" si="16"/>
        <v>9.464364812999999E-4</v>
      </c>
    </row>
    <row r="810" spans="2:14" x14ac:dyDescent="0.15">
      <c r="B810" s="12">
        <v>1704</v>
      </c>
      <c r="C810" s="13" t="s">
        <v>56</v>
      </c>
      <c r="D810" s="13">
        <v>2</v>
      </c>
      <c r="E810" s="13">
        <v>6475</v>
      </c>
      <c r="F810" s="13">
        <v>1.73626474E-2</v>
      </c>
      <c r="G810" s="13">
        <v>5981</v>
      </c>
      <c r="H810" s="14">
        <v>1.9706949299999998E-2</v>
      </c>
      <c r="I810" s="14">
        <v>2.3443018999999999E-3</v>
      </c>
      <c r="J810" s="14">
        <v>1.1350198442999999</v>
      </c>
      <c r="K810" s="14">
        <v>0.1266501347</v>
      </c>
      <c r="L810" s="14">
        <v>2.9690620000000001E-4</v>
      </c>
      <c r="M810" s="14">
        <v>3.2857980000000001E-4</v>
      </c>
      <c r="N810" s="15" t="str">
        <f t="shared" si="16"/>
        <v/>
      </c>
    </row>
    <row r="811" spans="2:14" x14ac:dyDescent="0.15">
      <c r="B811" s="12">
        <v>1704</v>
      </c>
      <c r="C811" s="13" t="s">
        <v>56</v>
      </c>
      <c r="D811" s="13">
        <v>3</v>
      </c>
      <c r="E811" s="13">
        <v>5083</v>
      </c>
      <c r="F811" s="13">
        <v>1.36300134E-2</v>
      </c>
      <c r="G811" s="13">
        <v>4943</v>
      </c>
      <c r="H811" s="14">
        <v>1.6286816700000002E-2</v>
      </c>
      <c r="I811" s="14">
        <v>2.6568032999999998E-3</v>
      </c>
      <c r="J811" s="14">
        <v>1.1949230143</v>
      </c>
      <c r="K811" s="14">
        <v>0.17808176009999999</v>
      </c>
      <c r="L811" s="14">
        <v>4.7312819999999997E-4</v>
      </c>
      <c r="M811" s="14">
        <v>8.0170800000000004E-4</v>
      </c>
      <c r="N811" s="15" t="str">
        <f t="shared" si="16"/>
        <v/>
      </c>
    </row>
    <row r="812" spans="2:14" x14ac:dyDescent="0.15">
      <c r="B812" s="12">
        <v>1704</v>
      </c>
      <c r="C812" s="13" t="s">
        <v>56</v>
      </c>
      <c r="D812" s="13">
        <v>4</v>
      </c>
      <c r="E812" s="13">
        <v>353</v>
      </c>
      <c r="F812" s="13">
        <v>9.465659E-4</v>
      </c>
      <c r="G812" s="13">
        <v>280</v>
      </c>
      <c r="H812" s="14">
        <v>9.2257910000000001E-4</v>
      </c>
      <c r="I812" s="14">
        <v>-2.3986999999999999E-5</v>
      </c>
      <c r="J812" s="14">
        <v>0.9746591201</v>
      </c>
      <c r="K812" s="14">
        <v>-2.5667490000000001E-2</v>
      </c>
      <c r="L812" s="14">
        <v>6.1568130000000002E-7</v>
      </c>
      <c r="M812" s="14">
        <v>8.0232369999999999E-4</v>
      </c>
      <c r="N812" s="15" t="str">
        <f t="shared" si="16"/>
        <v/>
      </c>
    </row>
    <row r="813" spans="2:14" x14ac:dyDescent="0.15">
      <c r="B813" s="12">
        <v>1704</v>
      </c>
      <c r="C813" s="13" t="s">
        <v>56</v>
      </c>
      <c r="D813" s="13">
        <v>5</v>
      </c>
      <c r="E813" s="13">
        <v>677</v>
      </c>
      <c r="F813" s="13">
        <v>1.8153687E-3</v>
      </c>
      <c r="G813" s="13">
        <v>717</v>
      </c>
      <c r="H813" s="14">
        <v>2.3624615999999999E-3</v>
      </c>
      <c r="I813" s="14">
        <v>5.4709289999999998E-4</v>
      </c>
      <c r="J813" s="14">
        <v>1.3013673663000001</v>
      </c>
      <c r="K813" s="14">
        <v>0.2634155319</v>
      </c>
      <c r="L813" s="14">
        <v>1.4411280000000001E-4</v>
      </c>
      <c r="M813" s="14">
        <v>9.4643639999999996E-4</v>
      </c>
      <c r="N813" s="15" t="str">
        <f t="shared" si="16"/>
        <v/>
      </c>
    </row>
    <row r="814" spans="2:14" x14ac:dyDescent="0.15">
      <c r="B814" s="12">
        <v>1704</v>
      </c>
      <c r="C814" s="13" t="s">
        <v>57</v>
      </c>
      <c r="D814" s="13">
        <v>1</v>
      </c>
      <c r="E814" s="13">
        <v>360339</v>
      </c>
      <c r="F814" s="13">
        <v>0.96624540459999997</v>
      </c>
      <c r="G814" s="13">
        <v>291576</v>
      </c>
      <c r="H814" s="14">
        <v>0.96072119330000005</v>
      </c>
      <c r="I814" s="14">
        <v>-5.5242110000000002E-3</v>
      </c>
      <c r="J814" s="14">
        <v>0.99428280719999995</v>
      </c>
      <c r="K814" s="14">
        <v>-5.7335989999999998E-3</v>
      </c>
      <c r="L814" s="14">
        <v>3.1673600000000001E-5</v>
      </c>
      <c r="M814" s="14">
        <v>3.1673600000000001E-5</v>
      </c>
      <c r="N814" s="15">
        <f t="shared" si="16"/>
        <v>1.0854939E-3</v>
      </c>
    </row>
    <row r="815" spans="2:14" x14ac:dyDescent="0.15">
      <c r="B815" s="12">
        <v>1704</v>
      </c>
      <c r="C815" s="13" t="s">
        <v>57</v>
      </c>
      <c r="D815" s="13">
        <v>2</v>
      </c>
      <c r="E815" s="13">
        <v>7879</v>
      </c>
      <c r="F815" s="13">
        <v>2.1127459299999998E-2</v>
      </c>
      <c r="G815" s="13">
        <v>7076</v>
      </c>
      <c r="H815" s="14">
        <v>2.3314892699999999E-2</v>
      </c>
      <c r="I815" s="14">
        <v>2.1874335000000001E-3</v>
      </c>
      <c r="J815" s="14">
        <v>1.1035350935999999</v>
      </c>
      <c r="K815" s="14">
        <v>9.85187483E-2</v>
      </c>
      <c r="L815" s="14">
        <v>2.1550319999999999E-4</v>
      </c>
      <c r="M815" s="14">
        <v>2.4717679999999999E-4</v>
      </c>
      <c r="N815" s="15" t="str">
        <f t="shared" si="16"/>
        <v/>
      </c>
    </row>
    <row r="816" spans="2:14" x14ac:dyDescent="0.15">
      <c r="B816" s="12">
        <v>1704</v>
      </c>
      <c r="C816" s="13" t="s">
        <v>57</v>
      </c>
      <c r="D816" s="13">
        <v>3</v>
      </c>
      <c r="E816" s="13">
        <v>4645</v>
      </c>
      <c r="F816" s="13">
        <v>1.24555208E-2</v>
      </c>
      <c r="G816" s="13">
        <v>4740</v>
      </c>
      <c r="H816" s="14">
        <v>1.5617946799999999E-2</v>
      </c>
      <c r="I816" s="14">
        <v>3.1624259999999999E-3</v>
      </c>
      <c r="J816" s="14">
        <v>1.2538975342000001</v>
      </c>
      <c r="K816" s="14">
        <v>0.22625672769999999</v>
      </c>
      <c r="L816" s="14">
        <v>7.1552020000000005E-4</v>
      </c>
      <c r="M816" s="14">
        <v>9.6269699999999999E-4</v>
      </c>
      <c r="N816" s="15" t="str">
        <f t="shared" si="16"/>
        <v/>
      </c>
    </row>
    <row r="817" spans="2:14" x14ac:dyDescent="0.15">
      <c r="B817" s="12">
        <v>1704</v>
      </c>
      <c r="C817" s="13" t="s">
        <v>57</v>
      </c>
      <c r="D817" s="13">
        <v>4</v>
      </c>
      <c r="E817" s="13">
        <v>61</v>
      </c>
      <c r="F817" s="13">
        <v>1.6357089999999999E-4</v>
      </c>
      <c r="G817" s="13">
        <v>99</v>
      </c>
      <c r="H817" s="14">
        <v>3.2619760000000001E-4</v>
      </c>
      <c r="I817" s="14">
        <v>1.6262669999999999E-4</v>
      </c>
      <c r="J817" s="14">
        <v>1.9942278846999999</v>
      </c>
      <c r="K817" s="14">
        <v>0.6902569502</v>
      </c>
      <c r="L817" s="14">
        <v>1.122542E-4</v>
      </c>
      <c r="M817" s="14">
        <v>1.0749512000000001E-3</v>
      </c>
      <c r="N817" s="15" t="str">
        <f t="shared" si="16"/>
        <v/>
      </c>
    </row>
    <row r="818" spans="2:14" x14ac:dyDescent="0.15">
      <c r="B818" s="12">
        <v>1704</v>
      </c>
      <c r="C818" s="13" t="s">
        <v>57</v>
      </c>
      <c r="D818" s="13">
        <v>5</v>
      </c>
      <c r="E818" s="13">
        <v>3</v>
      </c>
      <c r="F818" s="21">
        <v>8.0444698000000004E-6</v>
      </c>
      <c r="G818" s="13">
        <v>6</v>
      </c>
      <c r="H818" s="14">
        <v>1.9769600000000001E-5</v>
      </c>
      <c r="I818" s="14">
        <v>1.1725100000000001E-5</v>
      </c>
      <c r="J818" s="14">
        <v>2.4575333529000001</v>
      </c>
      <c r="K818" s="14">
        <v>0.8991581448</v>
      </c>
      <c r="L818" s="14">
        <v>1.05427E-5</v>
      </c>
      <c r="M818" s="14">
        <v>1.0854939E-3</v>
      </c>
      <c r="N818" s="15" t="str">
        <f t="shared" si="16"/>
        <v/>
      </c>
    </row>
    <row r="819" spans="2:14" x14ac:dyDescent="0.15">
      <c r="B819" s="12">
        <v>1704</v>
      </c>
      <c r="C819" s="13" t="s">
        <v>58</v>
      </c>
      <c r="D819" s="13">
        <v>1</v>
      </c>
      <c r="E819" s="13">
        <v>244656</v>
      </c>
      <c r="F819" s="13">
        <v>0.65604260349999999</v>
      </c>
      <c r="G819" s="13">
        <v>202800</v>
      </c>
      <c r="H819" s="14">
        <v>0.66821088839999998</v>
      </c>
      <c r="I819" s="14">
        <v>1.21682849E-2</v>
      </c>
      <c r="J819" s="14">
        <v>1.0185480102</v>
      </c>
      <c r="K819" s="14">
        <v>1.8378093700000001E-2</v>
      </c>
      <c r="L819" s="14">
        <v>2.2362989999999999E-4</v>
      </c>
      <c r="M819" s="14">
        <v>2.2362989999999999E-4</v>
      </c>
      <c r="N819" s="15">
        <f t="shared" si="16"/>
        <v>5.2612142999999998E-3</v>
      </c>
    </row>
    <row r="820" spans="2:14" x14ac:dyDescent="0.15">
      <c r="B820" s="12">
        <v>1704</v>
      </c>
      <c r="C820" s="13" t="s">
        <v>58</v>
      </c>
      <c r="D820" s="13">
        <v>2</v>
      </c>
      <c r="E820" s="13">
        <v>71025</v>
      </c>
      <c r="F820" s="13">
        <v>0.19045282320000001</v>
      </c>
      <c r="G820" s="13">
        <v>50913</v>
      </c>
      <c r="H820" s="14">
        <v>0.1677545412</v>
      </c>
      <c r="I820" s="14">
        <v>-2.2698282E-2</v>
      </c>
      <c r="J820" s="14">
        <v>0.88081939880000004</v>
      </c>
      <c r="K820" s="14">
        <v>-0.12690267</v>
      </c>
      <c r="L820" s="14">
        <v>2.8804726E-3</v>
      </c>
      <c r="M820" s="14">
        <v>3.1041024999999998E-3</v>
      </c>
      <c r="N820" s="15" t="str">
        <f t="shared" si="16"/>
        <v/>
      </c>
    </row>
    <row r="821" spans="2:14" x14ac:dyDescent="0.15">
      <c r="B821" s="12">
        <v>1704</v>
      </c>
      <c r="C821" s="13" t="s">
        <v>58</v>
      </c>
      <c r="D821" s="13">
        <v>3</v>
      </c>
      <c r="E821" s="13">
        <v>27231</v>
      </c>
      <c r="F821" s="13">
        <v>7.3019652599999998E-2</v>
      </c>
      <c r="G821" s="13">
        <v>21756</v>
      </c>
      <c r="H821" s="14">
        <v>7.1684398900000001E-2</v>
      </c>
      <c r="I821" s="14">
        <v>-1.3352539999999999E-3</v>
      </c>
      <c r="J821" s="14">
        <v>0.98171377520000003</v>
      </c>
      <c r="K821" s="14">
        <v>-1.8455484000000001E-2</v>
      </c>
      <c r="L821" s="14">
        <v>2.4642800000000001E-5</v>
      </c>
      <c r="M821" s="14">
        <v>3.1287452000000001E-3</v>
      </c>
      <c r="N821" s="15" t="str">
        <f t="shared" si="16"/>
        <v/>
      </c>
    </row>
    <row r="822" spans="2:14" x14ac:dyDescent="0.15">
      <c r="B822" s="12">
        <v>1704</v>
      </c>
      <c r="C822" s="13" t="s">
        <v>58</v>
      </c>
      <c r="D822" s="13">
        <v>4</v>
      </c>
      <c r="E822" s="13">
        <v>20155</v>
      </c>
      <c r="F822" s="13">
        <v>5.4045429800000003E-2</v>
      </c>
      <c r="G822" s="13">
        <v>17806</v>
      </c>
      <c r="H822" s="14">
        <v>5.8669443199999997E-2</v>
      </c>
      <c r="I822" s="14">
        <v>4.6240133999999999E-3</v>
      </c>
      <c r="J822" s="14">
        <v>1.0855578983</v>
      </c>
      <c r="K822" s="14">
        <v>8.2094046800000001E-2</v>
      </c>
      <c r="L822" s="14">
        <v>3.7960400000000002E-4</v>
      </c>
      <c r="M822" s="14">
        <v>3.5083492000000001E-3</v>
      </c>
      <c r="N822" s="15" t="str">
        <f t="shared" si="16"/>
        <v/>
      </c>
    </row>
    <row r="823" spans="2:14" x14ac:dyDescent="0.15">
      <c r="B823" s="12">
        <v>1704</v>
      </c>
      <c r="C823" s="13" t="s">
        <v>58</v>
      </c>
      <c r="D823" s="13">
        <v>5</v>
      </c>
      <c r="E823" s="13">
        <v>9860</v>
      </c>
      <c r="F823" s="13">
        <v>2.64394908E-2</v>
      </c>
      <c r="G823" s="13">
        <v>10222</v>
      </c>
      <c r="H823" s="14">
        <v>3.3680728299999997E-2</v>
      </c>
      <c r="I823" s="14">
        <v>7.2412374999999999E-3</v>
      </c>
      <c r="J823" s="14">
        <v>1.2738796111999999</v>
      </c>
      <c r="K823" s="14">
        <v>0.242067056</v>
      </c>
      <c r="L823" s="14">
        <v>1.7528649999999999E-3</v>
      </c>
      <c r="M823" s="14">
        <v>5.2612142000000002E-3</v>
      </c>
      <c r="N823" s="15" t="str">
        <f t="shared" si="16"/>
        <v/>
      </c>
    </row>
    <row r="824" spans="2:14" x14ac:dyDescent="0.15">
      <c r="B824" s="12">
        <v>1704</v>
      </c>
      <c r="C824" s="13" t="s">
        <v>59</v>
      </c>
      <c r="D824" s="13">
        <v>1</v>
      </c>
      <c r="E824" s="13">
        <v>209142</v>
      </c>
      <c r="F824" s="13">
        <v>0.56081216970000003</v>
      </c>
      <c r="G824" s="13">
        <v>150179</v>
      </c>
      <c r="H824" s="14">
        <v>0.49482861449999999</v>
      </c>
      <c r="I824" s="14">
        <v>-6.5983554999999999E-2</v>
      </c>
      <c r="J824" s="14">
        <v>0.88234286129999995</v>
      </c>
      <c r="K824" s="14">
        <v>-0.12517456699999999</v>
      </c>
      <c r="L824" s="14">
        <v>8.2594629000000003E-3</v>
      </c>
      <c r="M824" s="14">
        <v>8.2594629000000003E-3</v>
      </c>
      <c r="N824" s="15">
        <f t="shared" si="16"/>
        <v>2.4777547300000001E-2</v>
      </c>
    </row>
    <row r="825" spans="2:14" x14ac:dyDescent="0.15">
      <c r="B825" s="12">
        <v>1704</v>
      </c>
      <c r="C825" s="13" t="s">
        <v>59</v>
      </c>
      <c r="D825" s="13">
        <v>2</v>
      </c>
      <c r="E825" s="13">
        <v>122808</v>
      </c>
      <c r="F825" s="13">
        <v>0.32930841690000001</v>
      </c>
      <c r="G825" s="13">
        <v>108601</v>
      </c>
      <c r="H825" s="14">
        <v>0.35783220259999998</v>
      </c>
      <c r="I825" s="14">
        <v>2.8523785699999998E-2</v>
      </c>
      <c r="J825" s="14">
        <v>1.0866172384999999</v>
      </c>
      <c r="K825" s="14">
        <v>8.3069419699999994E-2</v>
      </c>
      <c r="L825" s="14">
        <v>2.3694543000000001E-3</v>
      </c>
      <c r="M825" s="14">
        <v>1.06289173E-2</v>
      </c>
      <c r="N825" s="15" t="str">
        <f t="shared" si="16"/>
        <v/>
      </c>
    </row>
    <row r="826" spans="2:14" x14ac:dyDescent="0.15">
      <c r="B826" s="12">
        <v>1704</v>
      </c>
      <c r="C826" s="13" t="s">
        <v>59</v>
      </c>
      <c r="D826" s="13">
        <v>3</v>
      </c>
      <c r="E826" s="13">
        <v>29533</v>
      </c>
      <c r="F826" s="13">
        <v>7.9192442500000002E-2</v>
      </c>
      <c r="G826" s="13">
        <v>30317</v>
      </c>
      <c r="H826" s="14">
        <v>9.9892255900000004E-2</v>
      </c>
      <c r="I826" s="14">
        <v>2.0699813399999999E-2</v>
      </c>
      <c r="J826" s="14">
        <v>1.2613862231999999</v>
      </c>
      <c r="K826" s="14">
        <v>0.23221129339999999</v>
      </c>
      <c r="L826" s="14">
        <v>4.8067305000000001E-3</v>
      </c>
      <c r="M826" s="14">
        <v>1.5435647699999999E-2</v>
      </c>
      <c r="N826" s="15" t="str">
        <f t="shared" si="16"/>
        <v/>
      </c>
    </row>
    <row r="827" spans="2:14" x14ac:dyDescent="0.15">
      <c r="B827" s="12">
        <v>1704</v>
      </c>
      <c r="C827" s="13" t="s">
        <v>59</v>
      </c>
      <c r="D827" s="13">
        <v>4</v>
      </c>
      <c r="E827" s="13">
        <v>11419</v>
      </c>
      <c r="F827" s="13">
        <v>3.0619933700000001E-2</v>
      </c>
      <c r="G827" s="13">
        <v>14073</v>
      </c>
      <c r="H827" s="14">
        <v>4.63694864E-2</v>
      </c>
      <c r="I827" s="14">
        <v>1.5749552699999999E-2</v>
      </c>
      <c r="J827" s="14">
        <v>1.5143561991000001</v>
      </c>
      <c r="K827" s="14">
        <v>0.4149903976</v>
      </c>
      <c r="L827" s="14">
        <v>6.5359131000000004E-3</v>
      </c>
      <c r="M827" s="14">
        <v>2.1971560899999999E-2</v>
      </c>
      <c r="N827" s="15" t="str">
        <f t="shared" si="16"/>
        <v/>
      </c>
    </row>
    <row r="828" spans="2:14" x14ac:dyDescent="0.15">
      <c r="B828" s="12">
        <v>1704</v>
      </c>
      <c r="C828" s="13" t="s">
        <v>59</v>
      </c>
      <c r="D828" s="13">
        <v>5</v>
      </c>
      <c r="E828" s="13">
        <v>25</v>
      </c>
      <c r="F828" s="13">
        <v>6.7037200000000003E-5</v>
      </c>
      <c r="G828" s="13">
        <v>327</v>
      </c>
      <c r="H828" s="14">
        <v>1.0774406E-3</v>
      </c>
      <c r="I828" s="14">
        <v>1.0104033999999999E-3</v>
      </c>
      <c r="J828" s="14">
        <v>16.072268128000001</v>
      </c>
      <c r="K828" s="14">
        <v>2.7770953103</v>
      </c>
      <c r="L828" s="14">
        <v>2.8059865000000001E-3</v>
      </c>
      <c r="M828" s="14">
        <v>2.4777547399999999E-2</v>
      </c>
      <c r="N828" s="15" t="str">
        <f t="shared" si="16"/>
        <v/>
      </c>
    </row>
    <row r="829" spans="2:14" x14ac:dyDescent="0.15">
      <c r="B829" s="12">
        <v>1705</v>
      </c>
      <c r="C829" s="13" t="s">
        <v>16</v>
      </c>
      <c r="D829" s="13">
        <v>1</v>
      </c>
      <c r="E829" s="13">
        <v>127821</v>
      </c>
      <c r="F829" s="13">
        <v>0.34275072600000001</v>
      </c>
      <c r="G829" s="13">
        <v>97125</v>
      </c>
      <c r="H829" s="14">
        <v>0.36020783569999998</v>
      </c>
      <c r="I829" s="14">
        <v>1.7457109700000001E-2</v>
      </c>
      <c r="J829" s="14">
        <v>1.0509323786</v>
      </c>
      <c r="K829" s="14">
        <v>4.9677749700000003E-2</v>
      </c>
      <c r="L829" s="14">
        <v>8.6722990000000005E-4</v>
      </c>
      <c r="M829" s="14">
        <v>8.6722990000000005E-4</v>
      </c>
      <c r="N829" s="15">
        <f t="shared" si="16"/>
        <v>1.6982104500000001E-2</v>
      </c>
    </row>
    <row r="830" spans="2:14" x14ac:dyDescent="0.15">
      <c r="B830" s="12">
        <v>1705</v>
      </c>
      <c r="C830" s="13" t="s">
        <v>16</v>
      </c>
      <c r="D830" s="13">
        <v>2</v>
      </c>
      <c r="E830" s="13">
        <v>209830</v>
      </c>
      <c r="F830" s="13">
        <v>0.56265703479999996</v>
      </c>
      <c r="G830" s="13">
        <v>139748</v>
      </c>
      <c r="H830" s="14">
        <v>0.51828390869999996</v>
      </c>
      <c r="I830" s="14">
        <v>-4.4373125999999999E-2</v>
      </c>
      <c r="J830" s="14">
        <v>0.92113645909999997</v>
      </c>
      <c r="K830" s="14">
        <v>-8.2147090000000006E-2</v>
      </c>
      <c r="L830" s="14">
        <v>3.6451232000000002E-3</v>
      </c>
      <c r="M830" s="14">
        <v>4.5123530999999998E-3</v>
      </c>
      <c r="N830" s="15" t="str">
        <f t="shared" si="16"/>
        <v/>
      </c>
    </row>
    <row r="831" spans="2:14" x14ac:dyDescent="0.15">
      <c r="B831" s="12">
        <v>1705</v>
      </c>
      <c r="C831" s="13" t="s">
        <v>16</v>
      </c>
      <c r="D831" s="13">
        <v>3</v>
      </c>
      <c r="E831" s="13">
        <v>28701</v>
      </c>
      <c r="F831" s="13">
        <v>7.6961442899999996E-2</v>
      </c>
      <c r="G831" s="13">
        <v>23577</v>
      </c>
      <c r="H831" s="14">
        <v>8.7440104399999996E-2</v>
      </c>
      <c r="I831" s="14">
        <v>1.04786616E-2</v>
      </c>
      <c r="J831" s="14">
        <v>1.1361546924000001</v>
      </c>
      <c r="K831" s="14">
        <v>0.1276494839</v>
      </c>
      <c r="L831" s="14">
        <v>1.3375957E-3</v>
      </c>
      <c r="M831" s="14">
        <v>5.8499488000000001E-3</v>
      </c>
      <c r="N831" s="15" t="str">
        <f t="shared" si="16"/>
        <v/>
      </c>
    </row>
    <row r="832" spans="2:14" x14ac:dyDescent="0.15">
      <c r="B832" s="12">
        <v>1705</v>
      </c>
      <c r="C832" s="13" t="s">
        <v>16</v>
      </c>
      <c r="D832" s="13">
        <v>4</v>
      </c>
      <c r="E832" s="13">
        <v>6432</v>
      </c>
      <c r="F832" s="13">
        <v>1.7247343299999999E-2</v>
      </c>
      <c r="G832" s="13">
        <v>9107</v>
      </c>
      <c r="H832" s="14">
        <v>3.3775163599999998E-2</v>
      </c>
      <c r="I832" s="14">
        <v>1.6527820200000001E-2</v>
      </c>
      <c r="J832" s="14">
        <v>1.9582820925</v>
      </c>
      <c r="K832" s="14">
        <v>0.6720676055</v>
      </c>
      <c r="L832" s="14">
        <v>1.1107812599999999E-2</v>
      </c>
      <c r="M832" s="14">
        <v>1.69577614E-2</v>
      </c>
      <c r="N832" s="15" t="str">
        <f t="shared" si="16"/>
        <v/>
      </c>
    </row>
    <row r="833" spans="2:14" x14ac:dyDescent="0.15">
      <c r="B833" s="12">
        <v>1705</v>
      </c>
      <c r="C833" s="13" t="s">
        <v>16</v>
      </c>
      <c r="D833" s="13">
        <v>5</v>
      </c>
      <c r="E833" s="13">
        <v>143</v>
      </c>
      <c r="F833" s="13">
        <v>3.834531E-4</v>
      </c>
      <c r="G833" s="13">
        <v>79</v>
      </c>
      <c r="H833" s="14">
        <v>2.9298760000000002E-4</v>
      </c>
      <c r="I833" s="14">
        <v>-9.0464999999999995E-5</v>
      </c>
      <c r="J833" s="14">
        <v>0.76407678649999999</v>
      </c>
      <c r="K833" s="14">
        <v>-0.269086989</v>
      </c>
      <c r="L833" s="14">
        <v>2.4343100000000001E-5</v>
      </c>
      <c r="M833" s="14">
        <v>1.6982104500000001E-2</v>
      </c>
      <c r="N833" s="15" t="str">
        <f t="shared" si="16"/>
        <v/>
      </c>
    </row>
    <row r="834" spans="2:14" x14ac:dyDescent="0.15">
      <c r="B834" s="12">
        <v>1705</v>
      </c>
      <c r="C834" s="13" t="s">
        <v>17</v>
      </c>
      <c r="D834" s="13">
        <v>1</v>
      </c>
      <c r="E834" s="13">
        <v>352813</v>
      </c>
      <c r="F834" s="13">
        <v>0.94606451130000002</v>
      </c>
      <c r="G834" s="13">
        <v>253983</v>
      </c>
      <c r="H834" s="14">
        <v>0.94194766279999997</v>
      </c>
      <c r="I834" s="14">
        <v>-4.1168489999999997E-3</v>
      </c>
      <c r="J834" s="14">
        <v>0.9956484484</v>
      </c>
      <c r="K834" s="14">
        <v>-4.3610469999999998E-3</v>
      </c>
      <c r="L834" s="14">
        <v>1.7953800000000001E-5</v>
      </c>
      <c r="M834" s="14">
        <v>1.7953800000000001E-5</v>
      </c>
      <c r="N834" s="15">
        <f t="shared" si="16"/>
        <v>3.412066821E-4</v>
      </c>
    </row>
    <row r="835" spans="2:14" x14ac:dyDescent="0.15">
      <c r="B835" s="12">
        <v>1705</v>
      </c>
      <c r="C835" s="13" t="s">
        <v>17</v>
      </c>
      <c r="D835" s="13">
        <v>2</v>
      </c>
      <c r="E835" s="13">
        <v>17649</v>
      </c>
      <c r="F835" s="13">
        <v>4.7325616000000001E-2</v>
      </c>
      <c r="G835" s="13">
        <v>13730</v>
      </c>
      <c r="H835" s="14">
        <v>5.0920500200000003E-2</v>
      </c>
      <c r="I835" s="14">
        <v>3.5948842000000001E-3</v>
      </c>
      <c r="J835" s="14">
        <v>1.0759606430999999</v>
      </c>
      <c r="K835" s="14">
        <v>7.3213884000000007E-2</v>
      </c>
      <c r="L835" s="14">
        <v>2.631954E-4</v>
      </c>
      <c r="M835" s="14">
        <v>2.8114919999999997E-4</v>
      </c>
      <c r="N835" s="15" t="str">
        <f t="shared" si="16"/>
        <v/>
      </c>
    </row>
    <row r="836" spans="2:14" x14ac:dyDescent="0.15">
      <c r="B836" s="12">
        <v>1705</v>
      </c>
      <c r="C836" s="13" t="s">
        <v>17</v>
      </c>
      <c r="D836" s="13">
        <v>3</v>
      </c>
      <c r="E836" s="13">
        <v>2168</v>
      </c>
      <c r="F836" s="13">
        <v>5.8134702000000003E-3</v>
      </c>
      <c r="G836" s="13">
        <v>1669</v>
      </c>
      <c r="H836" s="14">
        <v>6.1898263000000004E-3</v>
      </c>
      <c r="I836" s="14">
        <v>3.7635609999999998E-4</v>
      </c>
      <c r="J836" s="14">
        <v>1.0647386286</v>
      </c>
      <c r="K836" s="14">
        <v>6.2729349899999995E-2</v>
      </c>
      <c r="L836" s="14">
        <v>2.36086E-5</v>
      </c>
      <c r="M836" s="14">
        <v>3.0475780000000001E-4</v>
      </c>
      <c r="N836" s="15" t="str">
        <f t="shared" si="16"/>
        <v/>
      </c>
    </row>
    <row r="837" spans="2:14" x14ac:dyDescent="0.15">
      <c r="B837" s="12">
        <v>1705</v>
      </c>
      <c r="C837" s="13" t="s">
        <v>17</v>
      </c>
      <c r="D837" s="13">
        <v>4</v>
      </c>
      <c r="E837" s="13">
        <v>287</v>
      </c>
      <c r="F837" s="13">
        <v>7.6958759999999995E-4</v>
      </c>
      <c r="G837" s="13">
        <v>250</v>
      </c>
      <c r="H837" s="14">
        <v>9.2717590000000001E-4</v>
      </c>
      <c r="I837" s="14">
        <v>1.575883E-4</v>
      </c>
      <c r="J837" s="14">
        <v>1.2047697753</v>
      </c>
      <c r="K837" s="14">
        <v>0.18628849089999999</v>
      </c>
      <c r="L837" s="14">
        <v>2.93569E-5</v>
      </c>
      <c r="M837" s="14">
        <v>3.3411470000000001E-4</v>
      </c>
      <c r="N837" s="15" t="str">
        <f t="shared" si="16"/>
        <v/>
      </c>
    </row>
    <row r="838" spans="2:14" x14ac:dyDescent="0.15">
      <c r="B838" s="12">
        <v>1705</v>
      </c>
      <c r="C838" s="13" t="s">
        <v>17</v>
      </c>
      <c r="D838" s="13">
        <v>5</v>
      </c>
      <c r="E838" s="13">
        <v>10</v>
      </c>
      <c r="F838" s="13">
        <v>2.68149E-5</v>
      </c>
      <c r="G838" s="13">
        <v>4</v>
      </c>
      <c r="H838" s="14">
        <v>1.4834800000000001E-5</v>
      </c>
      <c r="I838" s="14">
        <v>-1.198E-5</v>
      </c>
      <c r="J838" s="14">
        <v>0.55323028080000003</v>
      </c>
      <c r="K838" s="14">
        <v>-0.59198094300000004</v>
      </c>
      <c r="L838" s="14">
        <v>7.0919820999999999E-6</v>
      </c>
      <c r="M838" s="14">
        <v>3.4120659999999997E-4</v>
      </c>
      <c r="N838" s="15" t="str">
        <f t="shared" ref="N838:N901" si="17">IF(C838=C837,"",SUMIFS($L:$L,$C:$C,C838,$B:$B,B838))</f>
        <v/>
      </c>
    </row>
    <row r="839" spans="2:14" x14ac:dyDescent="0.15">
      <c r="B839" s="12">
        <v>1705</v>
      </c>
      <c r="C839" s="13" t="s">
        <v>18</v>
      </c>
      <c r="D839" s="13">
        <v>1</v>
      </c>
      <c r="E839" s="13">
        <v>360339</v>
      </c>
      <c r="F839" s="13">
        <v>0.96624540459999997</v>
      </c>
      <c r="G839" s="13">
        <v>258833</v>
      </c>
      <c r="H839" s="14">
        <v>0.95993487519999998</v>
      </c>
      <c r="I839" s="14">
        <v>-6.3105289999999996E-3</v>
      </c>
      <c r="J839" s="14">
        <v>0.99346902000000004</v>
      </c>
      <c r="K839" s="14">
        <v>-6.5523999999999999E-3</v>
      </c>
      <c r="L839" s="14">
        <v>4.13491E-5</v>
      </c>
      <c r="M839" s="14">
        <v>4.13491E-5</v>
      </c>
      <c r="N839" s="15">
        <f t="shared" si="17"/>
        <v>1.2426748000000001E-3</v>
      </c>
    </row>
    <row r="840" spans="2:14" x14ac:dyDescent="0.15">
      <c r="B840" s="12">
        <v>1705</v>
      </c>
      <c r="C840" s="13" t="s">
        <v>18</v>
      </c>
      <c r="D840" s="13">
        <v>2</v>
      </c>
      <c r="E840" s="13">
        <v>3749</v>
      </c>
      <c r="F840" s="13">
        <v>1.0052905799999999E-2</v>
      </c>
      <c r="G840" s="13">
        <v>3267</v>
      </c>
      <c r="H840" s="14">
        <v>1.2116334600000001E-2</v>
      </c>
      <c r="I840" s="14">
        <v>2.0634287999999998E-3</v>
      </c>
      <c r="J840" s="14">
        <v>1.2052569535</v>
      </c>
      <c r="K840" s="14">
        <v>0.1866927836</v>
      </c>
      <c r="L840" s="14">
        <v>3.8522730000000002E-4</v>
      </c>
      <c r="M840" s="14">
        <v>4.2657639999999999E-4</v>
      </c>
      <c r="N840" s="15" t="str">
        <f t="shared" si="17"/>
        <v/>
      </c>
    </row>
    <row r="841" spans="2:14" x14ac:dyDescent="0.15">
      <c r="B841" s="12">
        <v>1705</v>
      </c>
      <c r="C841" s="13" t="s">
        <v>18</v>
      </c>
      <c r="D841" s="13">
        <v>3</v>
      </c>
      <c r="E841" s="13">
        <v>7427</v>
      </c>
      <c r="F841" s="13">
        <v>1.9915425800000001E-2</v>
      </c>
      <c r="G841" s="13">
        <v>6275</v>
      </c>
      <c r="H841" s="14">
        <v>2.3272114999999999E-2</v>
      </c>
      <c r="I841" s="14">
        <v>3.3566892E-3</v>
      </c>
      <c r="J841" s="14">
        <v>1.1685471968000001</v>
      </c>
      <c r="K841" s="14">
        <v>0.15576126509999999</v>
      </c>
      <c r="L841" s="14">
        <v>5.2284219999999999E-4</v>
      </c>
      <c r="M841" s="14">
        <v>9.494185E-4</v>
      </c>
      <c r="N841" s="15" t="str">
        <f t="shared" si="17"/>
        <v/>
      </c>
    </row>
    <row r="842" spans="2:14" x14ac:dyDescent="0.15">
      <c r="B842" s="12">
        <v>1705</v>
      </c>
      <c r="C842" s="13" t="s">
        <v>18</v>
      </c>
      <c r="D842" s="13">
        <v>4</v>
      </c>
      <c r="E842" s="13">
        <v>1406</v>
      </c>
      <c r="F842" s="13">
        <v>3.7701749000000001E-3</v>
      </c>
      <c r="G842" s="13">
        <v>1236</v>
      </c>
      <c r="H842" s="14">
        <v>4.5839575999999998E-3</v>
      </c>
      <c r="I842" s="14">
        <v>8.1378280000000004E-4</v>
      </c>
      <c r="J842" s="14">
        <v>1.2158474877000001</v>
      </c>
      <c r="K842" s="14">
        <v>0.19544135439999999</v>
      </c>
      <c r="L842" s="14">
        <v>1.5904680000000001E-4</v>
      </c>
      <c r="M842" s="14">
        <v>1.1084653E-3</v>
      </c>
      <c r="N842" s="15" t="str">
        <f t="shared" si="17"/>
        <v/>
      </c>
    </row>
    <row r="843" spans="2:14" x14ac:dyDescent="0.15">
      <c r="B843" s="12">
        <v>1705</v>
      </c>
      <c r="C843" s="13" t="s">
        <v>18</v>
      </c>
      <c r="D843" s="13">
        <v>5</v>
      </c>
      <c r="E843" s="13">
        <v>6</v>
      </c>
      <c r="F843" s="13">
        <v>1.6088900000000001E-5</v>
      </c>
      <c r="G843" s="13">
        <v>25</v>
      </c>
      <c r="H843" s="14">
        <v>9.2717600000000001E-5</v>
      </c>
      <c r="I843" s="14">
        <v>7.66286E-5</v>
      </c>
      <c r="J843" s="14">
        <v>5.7628154252000003</v>
      </c>
      <c r="K843" s="14">
        <v>1.7514261444000001</v>
      </c>
      <c r="L843" s="14">
        <v>1.3420939999999999E-4</v>
      </c>
      <c r="M843" s="14">
        <v>1.2426748000000001E-3</v>
      </c>
      <c r="N843" s="15" t="str">
        <f t="shared" si="17"/>
        <v/>
      </c>
    </row>
    <row r="844" spans="2:14" x14ac:dyDescent="0.15">
      <c r="B844" s="12">
        <v>1705</v>
      </c>
      <c r="C844" s="13" t="s">
        <v>19</v>
      </c>
      <c r="D844" s="13">
        <v>1</v>
      </c>
      <c r="E844" s="13">
        <v>320204</v>
      </c>
      <c r="F844" s="13">
        <v>0.85862380569999996</v>
      </c>
      <c r="G844" s="13">
        <v>225882</v>
      </c>
      <c r="H844" s="14">
        <v>0.83772938330000002</v>
      </c>
      <c r="I844" s="14">
        <v>-2.0894421999999999E-2</v>
      </c>
      <c r="J844" s="14">
        <v>0.97566521880000001</v>
      </c>
      <c r="K844" s="14">
        <v>-2.4635765E-2</v>
      </c>
      <c r="L844" s="14">
        <v>5.1475010000000005E-4</v>
      </c>
      <c r="M844" s="14">
        <v>5.1475010000000005E-4</v>
      </c>
      <c r="N844" s="15">
        <f t="shared" si="17"/>
        <v>1.7396481700000001E-2</v>
      </c>
    </row>
    <row r="845" spans="2:14" x14ac:dyDescent="0.15">
      <c r="B845" s="12">
        <v>1705</v>
      </c>
      <c r="C845" s="13" t="s">
        <v>19</v>
      </c>
      <c r="D845" s="13">
        <v>2</v>
      </c>
      <c r="E845" s="13">
        <v>27782</v>
      </c>
      <c r="F845" s="13">
        <v>7.4497153600000005E-2</v>
      </c>
      <c r="G845" s="13">
        <v>19087</v>
      </c>
      <c r="H845" s="14">
        <v>7.0788025300000001E-2</v>
      </c>
      <c r="I845" s="14">
        <v>-3.7091279999999999E-3</v>
      </c>
      <c r="J845" s="14">
        <v>0.95021114120000005</v>
      </c>
      <c r="K845" s="14">
        <v>-5.1071064999999999E-2</v>
      </c>
      <c r="L845" s="14">
        <v>1.894291E-4</v>
      </c>
      <c r="M845" s="14">
        <v>7.0417920000000005E-4</v>
      </c>
      <c r="N845" s="15" t="str">
        <f t="shared" si="17"/>
        <v/>
      </c>
    </row>
    <row r="846" spans="2:14" x14ac:dyDescent="0.15">
      <c r="B846" s="12">
        <v>1705</v>
      </c>
      <c r="C846" s="13" t="s">
        <v>19</v>
      </c>
      <c r="D846" s="13">
        <v>3</v>
      </c>
      <c r="E846" s="13">
        <v>11870</v>
      </c>
      <c r="F846" s="13">
        <v>3.18292856E-2</v>
      </c>
      <c r="G846" s="13">
        <v>8866</v>
      </c>
      <c r="H846" s="14">
        <v>3.2881366000000002E-2</v>
      </c>
      <c r="I846" s="14">
        <v>1.0520804000000001E-3</v>
      </c>
      <c r="J846" s="14">
        <v>1.0330538479</v>
      </c>
      <c r="K846" s="14">
        <v>3.2519316499999999E-2</v>
      </c>
      <c r="L846" s="14">
        <v>3.4212899999999999E-5</v>
      </c>
      <c r="M846" s="14">
        <v>7.3839209999999997E-4</v>
      </c>
      <c r="N846" s="15" t="str">
        <f t="shared" si="17"/>
        <v/>
      </c>
    </row>
    <row r="847" spans="2:14" x14ac:dyDescent="0.15">
      <c r="B847" s="12">
        <v>1705</v>
      </c>
      <c r="C847" s="13" t="s">
        <v>19</v>
      </c>
      <c r="D847" s="13">
        <v>4</v>
      </c>
      <c r="E847" s="13">
        <v>9012</v>
      </c>
      <c r="F847" s="13">
        <v>2.4165587400000001E-2</v>
      </c>
      <c r="G847" s="13">
        <v>8515</v>
      </c>
      <c r="H847" s="14">
        <v>3.1579611E-2</v>
      </c>
      <c r="I847" s="14">
        <v>7.4140237000000003E-3</v>
      </c>
      <c r="J847" s="14">
        <v>1.3068008879999999</v>
      </c>
      <c r="K847" s="14">
        <v>0.26758208030000002</v>
      </c>
      <c r="L847" s="14">
        <v>1.9838599E-3</v>
      </c>
      <c r="M847" s="14">
        <v>2.7222520000000001E-3</v>
      </c>
      <c r="N847" s="15" t="str">
        <f t="shared" si="17"/>
        <v/>
      </c>
    </row>
    <row r="848" spans="2:14" x14ac:dyDescent="0.15">
      <c r="B848" s="12">
        <v>1705</v>
      </c>
      <c r="C848" s="13" t="s">
        <v>19</v>
      </c>
      <c r="D848" s="13">
        <v>5</v>
      </c>
      <c r="E848" s="13">
        <v>4059</v>
      </c>
      <c r="F848" s="13">
        <v>1.0884167700000001E-2</v>
      </c>
      <c r="G848" s="13">
        <v>7286</v>
      </c>
      <c r="H848" s="14">
        <v>2.70216143E-2</v>
      </c>
      <c r="I848" s="14">
        <v>1.6137446600000001E-2</v>
      </c>
      <c r="J848" s="14">
        <v>2.4826532557999998</v>
      </c>
      <c r="K848" s="14">
        <v>0.90932784950000001</v>
      </c>
      <c r="L848" s="14">
        <v>1.4674229699999999E-2</v>
      </c>
      <c r="M848" s="14">
        <v>1.7396481700000001E-2</v>
      </c>
      <c r="N848" s="15" t="str">
        <f t="shared" si="17"/>
        <v/>
      </c>
    </row>
    <row r="849" spans="2:14" x14ac:dyDescent="0.15">
      <c r="B849" s="12">
        <v>1705</v>
      </c>
      <c r="C849" s="13" t="s">
        <v>20</v>
      </c>
      <c r="D849" s="13">
        <v>1</v>
      </c>
      <c r="E849" s="13">
        <v>225855</v>
      </c>
      <c r="F849" s="13">
        <v>0.60562791110000003</v>
      </c>
      <c r="G849" s="13">
        <v>173246</v>
      </c>
      <c r="H849" s="14">
        <v>0.64251806140000001</v>
      </c>
      <c r="I849" s="14">
        <v>3.6890150300000001E-2</v>
      </c>
      <c r="J849" s="14">
        <v>1.0609122361000001</v>
      </c>
      <c r="K849" s="14">
        <v>5.9129138099999999E-2</v>
      </c>
      <c r="L849" s="14">
        <v>2.1812827999999999E-3</v>
      </c>
      <c r="M849" s="14">
        <v>2.1812827999999999E-3</v>
      </c>
      <c r="N849" s="15">
        <f t="shared" si="17"/>
        <v>1.08511063E-2</v>
      </c>
    </row>
    <row r="850" spans="2:14" x14ac:dyDescent="0.15">
      <c r="B850" s="12">
        <v>1705</v>
      </c>
      <c r="C850" s="13" t="s">
        <v>20</v>
      </c>
      <c r="D850" s="13">
        <v>2</v>
      </c>
      <c r="E850" s="13">
        <v>59672</v>
      </c>
      <c r="F850" s="13">
        <v>0.16000986789999999</v>
      </c>
      <c r="G850" s="13">
        <v>44533</v>
      </c>
      <c r="H850" s="14">
        <v>0.16515969680000001</v>
      </c>
      <c r="I850" s="14">
        <v>5.1498289000000003E-3</v>
      </c>
      <c r="J850" s="14">
        <v>1.0321844456</v>
      </c>
      <c r="K850" s="14">
        <v>3.1677377499999999E-2</v>
      </c>
      <c r="L850" s="14">
        <v>1.6313309999999999E-4</v>
      </c>
      <c r="M850" s="14">
        <v>2.3444159000000002E-3</v>
      </c>
      <c r="N850" s="15" t="str">
        <f t="shared" si="17"/>
        <v/>
      </c>
    </row>
    <row r="851" spans="2:14" x14ac:dyDescent="0.15">
      <c r="B851" s="12">
        <v>1705</v>
      </c>
      <c r="C851" s="13" t="s">
        <v>20</v>
      </c>
      <c r="D851" s="13">
        <v>3</v>
      </c>
      <c r="E851" s="13">
        <v>50558</v>
      </c>
      <c r="F851" s="13">
        <v>0.13557076849999999</v>
      </c>
      <c r="G851" s="13">
        <v>30695</v>
      </c>
      <c r="H851" s="14">
        <v>0.1138386566</v>
      </c>
      <c r="I851" s="14">
        <v>-2.1732112000000001E-2</v>
      </c>
      <c r="J851" s="14">
        <v>0.83969913119999995</v>
      </c>
      <c r="K851" s="14">
        <v>-0.17471162800000001</v>
      </c>
      <c r="L851" s="14">
        <v>3.7968527000000001E-3</v>
      </c>
      <c r="M851" s="14">
        <v>6.1412684999999998E-3</v>
      </c>
      <c r="N851" s="15" t="str">
        <f t="shared" si="17"/>
        <v/>
      </c>
    </row>
    <row r="852" spans="2:14" x14ac:dyDescent="0.15">
      <c r="B852" s="12">
        <v>1705</v>
      </c>
      <c r="C852" s="13" t="s">
        <v>20</v>
      </c>
      <c r="D852" s="13">
        <v>4</v>
      </c>
      <c r="E852" s="13">
        <v>19037</v>
      </c>
      <c r="F852" s="13">
        <v>5.1047523999999997E-2</v>
      </c>
      <c r="G852" s="13">
        <v>10720</v>
      </c>
      <c r="H852" s="14">
        <v>3.97573024E-2</v>
      </c>
      <c r="I852" s="14">
        <v>-1.1290222000000001E-2</v>
      </c>
      <c r="J852" s="14">
        <v>0.77882920239999998</v>
      </c>
      <c r="K852" s="14">
        <v>-0.24996351</v>
      </c>
      <c r="L852" s="14">
        <v>2.8221434000000002E-3</v>
      </c>
      <c r="M852" s="14">
        <v>8.9634120000000005E-3</v>
      </c>
      <c r="N852" s="15" t="str">
        <f t="shared" si="17"/>
        <v/>
      </c>
    </row>
    <row r="853" spans="2:14" x14ac:dyDescent="0.15">
      <c r="B853" s="12">
        <v>1705</v>
      </c>
      <c r="C853" s="13" t="s">
        <v>20</v>
      </c>
      <c r="D853" s="13">
        <v>5</v>
      </c>
      <c r="E853" s="13">
        <v>17805</v>
      </c>
      <c r="F853" s="13">
        <v>4.7743928400000003E-2</v>
      </c>
      <c r="G853" s="13">
        <v>10442</v>
      </c>
      <c r="H853" s="14">
        <v>3.8726282799999998E-2</v>
      </c>
      <c r="I853" s="14">
        <v>-9.0176460000000007E-3</v>
      </c>
      <c r="J853" s="14">
        <v>0.81112476720000004</v>
      </c>
      <c r="K853" s="14">
        <v>-0.20933339300000001</v>
      </c>
      <c r="L853" s="14">
        <v>1.8876943E-3</v>
      </c>
      <c r="M853" s="14">
        <v>1.08511063E-2</v>
      </c>
      <c r="N853" s="15" t="str">
        <f t="shared" si="17"/>
        <v/>
      </c>
    </row>
    <row r="854" spans="2:14" x14ac:dyDescent="0.15">
      <c r="B854" s="12">
        <v>1705</v>
      </c>
      <c r="C854" s="13" t="s">
        <v>21</v>
      </c>
      <c r="D854" s="13">
        <v>1</v>
      </c>
      <c r="E854" s="13">
        <v>6</v>
      </c>
      <c r="F854" s="13">
        <v>1.6088900000000001E-5</v>
      </c>
      <c r="G854" s="13">
        <v>5</v>
      </c>
      <c r="H854" s="14">
        <v>1.85435E-5</v>
      </c>
      <c r="I854" s="14">
        <v>2.4545782999999998E-6</v>
      </c>
      <c r="J854" s="14">
        <v>1.1525630849999999</v>
      </c>
      <c r="K854" s="14">
        <v>0.14198823199999999</v>
      </c>
      <c r="L854" s="14">
        <v>3.4852123000000001E-7</v>
      </c>
      <c r="M854" s="14">
        <v>3.4852123000000001E-7</v>
      </c>
      <c r="N854" s="15">
        <f t="shared" si="17"/>
        <v>3.478361882936E-3</v>
      </c>
    </row>
    <row r="855" spans="2:14" x14ac:dyDescent="0.15">
      <c r="B855" s="12">
        <v>1705</v>
      </c>
      <c r="C855" s="13" t="s">
        <v>21</v>
      </c>
      <c r="D855" s="13">
        <v>2</v>
      </c>
      <c r="E855" s="13">
        <v>252420</v>
      </c>
      <c r="F855" s="13">
        <v>0.67686169139999997</v>
      </c>
      <c r="G855" s="13">
        <v>182560</v>
      </c>
      <c r="H855" s="14">
        <v>0.67706092659999995</v>
      </c>
      <c r="I855" s="14">
        <v>1.9923520000000001E-4</v>
      </c>
      <c r="J855" s="14">
        <v>1.0002943513</v>
      </c>
      <c r="K855" s="14">
        <v>2.9430800000000002E-4</v>
      </c>
      <c r="L855" s="14">
        <v>5.8636505999999999E-8</v>
      </c>
      <c r="M855" s="14">
        <v>4.0715774000000001E-7</v>
      </c>
      <c r="N855" s="15" t="str">
        <f t="shared" si="17"/>
        <v/>
      </c>
    </row>
    <row r="856" spans="2:14" x14ac:dyDescent="0.15">
      <c r="B856" s="12">
        <v>1705</v>
      </c>
      <c r="C856" s="13" t="s">
        <v>21</v>
      </c>
      <c r="D856" s="13">
        <v>3</v>
      </c>
      <c r="E856" s="13">
        <v>447</v>
      </c>
      <c r="F856" s="13">
        <v>1.1986259999999999E-3</v>
      </c>
      <c r="G856" s="13">
        <v>304</v>
      </c>
      <c r="H856" s="14">
        <v>1.1274459E-3</v>
      </c>
      <c r="I856" s="14">
        <v>-7.1180000000000006E-5</v>
      </c>
      <c r="J856" s="14">
        <v>0.94061524259999996</v>
      </c>
      <c r="K856" s="14">
        <v>-6.1221103999999998E-2</v>
      </c>
      <c r="L856" s="14">
        <v>4.3577251999999997E-6</v>
      </c>
      <c r="M856" s="14">
        <v>4.7648830000000001E-6</v>
      </c>
      <c r="N856" s="15" t="str">
        <f t="shared" si="17"/>
        <v/>
      </c>
    </row>
    <row r="857" spans="2:14" x14ac:dyDescent="0.15">
      <c r="B857" s="12">
        <v>1705</v>
      </c>
      <c r="C857" s="13" t="s">
        <v>21</v>
      </c>
      <c r="D857" s="13">
        <v>4</v>
      </c>
      <c r="E857" s="13">
        <v>34171</v>
      </c>
      <c r="F857" s="13">
        <v>9.1629192799999995E-2</v>
      </c>
      <c r="G857" s="13">
        <v>28857</v>
      </c>
      <c r="H857" s="14">
        <v>0.10702205939999999</v>
      </c>
      <c r="I857" s="14">
        <v>1.53928665E-2</v>
      </c>
      <c r="J857" s="14">
        <v>1.1679908558000001</v>
      </c>
      <c r="K857" s="14">
        <v>0.15528505549999999</v>
      </c>
      <c r="L857" s="14">
        <v>2.3902821000000001E-3</v>
      </c>
      <c r="M857" s="14">
        <v>2.395047E-3</v>
      </c>
      <c r="N857" s="15" t="str">
        <f t="shared" si="17"/>
        <v/>
      </c>
    </row>
    <row r="858" spans="2:14" x14ac:dyDescent="0.15">
      <c r="B858" s="12">
        <v>1705</v>
      </c>
      <c r="C858" s="13" t="s">
        <v>21</v>
      </c>
      <c r="D858" s="13">
        <v>5</v>
      </c>
      <c r="E858" s="13">
        <v>85883</v>
      </c>
      <c r="F858" s="13">
        <v>0.23029440079999999</v>
      </c>
      <c r="G858" s="13">
        <v>57910</v>
      </c>
      <c r="H858" s="14">
        <v>0.2147710246</v>
      </c>
      <c r="I858" s="14">
        <v>-1.5523376E-2</v>
      </c>
      <c r="J858" s="14">
        <v>0.93259334100000002</v>
      </c>
      <c r="K858" s="14">
        <v>-6.9786034999999996E-2</v>
      </c>
      <c r="L858" s="14">
        <v>1.0833149E-3</v>
      </c>
      <c r="M858" s="14">
        <v>3.4783619E-3</v>
      </c>
      <c r="N858" s="15" t="str">
        <f t="shared" si="17"/>
        <v/>
      </c>
    </row>
    <row r="859" spans="2:14" x14ac:dyDescent="0.15">
      <c r="B859" s="12">
        <v>1705</v>
      </c>
      <c r="C859" s="13" t="s">
        <v>22</v>
      </c>
      <c r="D859" s="13">
        <v>1</v>
      </c>
      <c r="E859" s="13">
        <v>10969</v>
      </c>
      <c r="F859" s="13">
        <v>2.9413263200000001E-2</v>
      </c>
      <c r="G859" s="13">
        <v>8946</v>
      </c>
      <c r="H859" s="14">
        <v>3.3178062299999998E-2</v>
      </c>
      <c r="I859" s="14">
        <v>3.7647991000000001E-3</v>
      </c>
      <c r="J859" s="14">
        <v>1.1279966479000001</v>
      </c>
      <c r="K859" s="14">
        <v>0.12044318129999999</v>
      </c>
      <c r="L859" s="14">
        <v>4.5344439999999998E-4</v>
      </c>
      <c r="M859" s="14">
        <v>4.5344439999999998E-4</v>
      </c>
      <c r="N859" s="15">
        <f t="shared" si="17"/>
        <v>9.9254193000000001E-3</v>
      </c>
    </row>
    <row r="860" spans="2:14" x14ac:dyDescent="0.15">
      <c r="B860" s="12">
        <v>1705</v>
      </c>
      <c r="C860" s="13" t="s">
        <v>22</v>
      </c>
      <c r="D860" s="13">
        <v>2</v>
      </c>
      <c r="E860" s="13">
        <v>177641</v>
      </c>
      <c r="F860" s="13">
        <v>0.476342555</v>
      </c>
      <c r="G860" s="13">
        <v>123588</v>
      </c>
      <c r="H860" s="14">
        <v>0.45835125869999999</v>
      </c>
      <c r="I860" s="14">
        <v>-1.7991296E-2</v>
      </c>
      <c r="J860" s="14">
        <v>0.96223034019999998</v>
      </c>
      <c r="K860" s="14">
        <v>-3.8501418000000003E-2</v>
      </c>
      <c r="L860" s="14">
        <v>6.9269039999999996E-4</v>
      </c>
      <c r="M860" s="14">
        <v>1.1461348000000001E-3</v>
      </c>
      <c r="N860" s="15" t="str">
        <f t="shared" si="17"/>
        <v/>
      </c>
    </row>
    <row r="861" spans="2:14" x14ac:dyDescent="0.15">
      <c r="B861" s="12">
        <v>1705</v>
      </c>
      <c r="C861" s="13" t="s">
        <v>22</v>
      </c>
      <c r="D861" s="13">
        <v>3</v>
      </c>
      <c r="E861" s="13">
        <v>54503</v>
      </c>
      <c r="F861" s="13">
        <v>0.14614924639999999</v>
      </c>
      <c r="G861" s="13">
        <v>38339</v>
      </c>
      <c r="H861" s="14">
        <v>0.1421879868</v>
      </c>
      <c r="I861" s="14">
        <v>-3.9612600000000003E-3</v>
      </c>
      <c r="J861" s="14">
        <v>0.97289579179999996</v>
      </c>
      <c r="K861" s="14">
        <v>-2.7478302E-2</v>
      </c>
      <c r="L861" s="14">
        <v>1.0884869999999999E-4</v>
      </c>
      <c r="M861" s="14">
        <v>1.2549835000000001E-3</v>
      </c>
      <c r="N861" s="15" t="str">
        <f t="shared" si="17"/>
        <v/>
      </c>
    </row>
    <row r="862" spans="2:14" x14ac:dyDescent="0.15">
      <c r="B862" s="12">
        <v>1705</v>
      </c>
      <c r="C862" s="13" t="s">
        <v>22</v>
      </c>
      <c r="D862" s="13">
        <v>4</v>
      </c>
      <c r="E862" s="13">
        <v>111360</v>
      </c>
      <c r="F862" s="13">
        <v>0.2986107201</v>
      </c>
      <c r="G862" s="13">
        <v>79288</v>
      </c>
      <c r="H862" s="14">
        <v>0.29405568989999997</v>
      </c>
      <c r="I862" s="14">
        <v>-4.5550299999999998E-3</v>
      </c>
      <c r="J862" s="14">
        <v>0.98474592549999995</v>
      </c>
      <c r="K862" s="14">
        <v>-1.5371615E-2</v>
      </c>
      <c r="L862" s="14">
        <v>7.0018200000000007E-5</v>
      </c>
      <c r="M862" s="14">
        <v>1.3250016999999999E-3</v>
      </c>
      <c r="N862" s="15" t="str">
        <f t="shared" si="17"/>
        <v/>
      </c>
    </row>
    <row r="863" spans="2:14" x14ac:dyDescent="0.15">
      <c r="B863" s="12">
        <v>1705</v>
      </c>
      <c r="C863" s="13" t="s">
        <v>22</v>
      </c>
      <c r="D863" s="13">
        <v>5</v>
      </c>
      <c r="E863" s="13">
        <v>18454</v>
      </c>
      <c r="F863" s="13">
        <v>4.9484215400000003E-2</v>
      </c>
      <c r="G863" s="13">
        <v>19475</v>
      </c>
      <c r="H863" s="14">
        <v>7.2227002299999996E-2</v>
      </c>
      <c r="I863" s="14">
        <v>2.2742786899999999E-2</v>
      </c>
      <c r="J863" s="14">
        <v>1.4595967972999999</v>
      </c>
      <c r="K863" s="14">
        <v>0.37816023139999999</v>
      </c>
      <c r="L863" s="14">
        <v>8.6004176000000002E-3</v>
      </c>
      <c r="M863" s="14">
        <v>9.9254192000000005E-3</v>
      </c>
      <c r="N863" s="15" t="str">
        <f t="shared" si="17"/>
        <v/>
      </c>
    </row>
    <row r="864" spans="2:14" x14ac:dyDescent="0.15">
      <c r="B864" s="12">
        <v>1705</v>
      </c>
      <c r="C864" s="13" t="s">
        <v>23</v>
      </c>
      <c r="D864" s="13">
        <v>1</v>
      </c>
      <c r="E864" s="13">
        <v>295413</v>
      </c>
      <c r="F864" s="13">
        <v>0.79214698859999999</v>
      </c>
      <c r="G864" s="13">
        <v>215950</v>
      </c>
      <c r="H864" s="14">
        <v>0.80089453929999999</v>
      </c>
      <c r="I864" s="14">
        <v>8.7475508E-3</v>
      </c>
      <c r="J864" s="14">
        <v>1.0110428379</v>
      </c>
      <c r="K864" s="14">
        <v>1.09823109E-2</v>
      </c>
      <c r="L864" s="14">
        <v>9.6068299999999996E-5</v>
      </c>
      <c r="M864" s="14">
        <v>9.6068299999999996E-5</v>
      </c>
      <c r="N864" s="15">
        <f t="shared" si="17"/>
        <v>4.1913274E-3</v>
      </c>
    </row>
    <row r="865" spans="2:14" x14ac:dyDescent="0.15">
      <c r="B865" s="12">
        <v>1705</v>
      </c>
      <c r="C865" s="13" t="s">
        <v>23</v>
      </c>
      <c r="D865" s="13">
        <v>2</v>
      </c>
      <c r="E865" s="13">
        <v>32129</v>
      </c>
      <c r="F865" s="13">
        <v>8.6153590399999994E-2</v>
      </c>
      <c r="G865" s="13">
        <v>21172</v>
      </c>
      <c r="H865" s="14">
        <v>7.8520672299999997E-2</v>
      </c>
      <c r="I865" s="14">
        <v>-7.6329179999999998E-3</v>
      </c>
      <c r="J865" s="14">
        <v>0.91140336659999999</v>
      </c>
      <c r="K865" s="14">
        <v>-9.2769705999999993E-2</v>
      </c>
      <c r="L865" s="14">
        <v>7.0810359999999995E-4</v>
      </c>
      <c r="M865" s="14">
        <v>8.0417189999999999E-4</v>
      </c>
      <c r="N865" s="15" t="str">
        <f t="shared" si="17"/>
        <v/>
      </c>
    </row>
    <row r="866" spans="2:14" x14ac:dyDescent="0.15">
      <c r="B866" s="12">
        <v>1705</v>
      </c>
      <c r="C866" s="13" t="s">
        <v>23</v>
      </c>
      <c r="D866" s="13">
        <v>3</v>
      </c>
      <c r="E866" s="13">
        <v>33685</v>
      </c>
      <c r="F866" s="13">
        <v>9.0325988699999998E-2</v>
      </c>
      <c r="G866" s="13">
        <v>21782</v>
      </c>
      <c r="H866" s="14">
        <v>8.0782981500000003E-2</v>
      </c>
      <c r="I866" s="14">
        <v>-9.5430069999999992E-3</v>
      </c>
      <c r="J866" s="14">
        <v>0.89434926349999999</v>
      </c>
      <c r="K866" s="14">
        <v>-0.111658905</v>
      </c>
      <c r="L866" s="14">
        <v>1.0655617E-3</v>
      </c>
      <c r="M866" s="14">
        <v>1.8697335999999999E-3</v>
      </c>
      <c r="N866" s="15" t="str">
        <f t="shared" si="17"/>
        <v/>
      </c>
    </row>
    <row r="867" spans="2:14" x14ac:dyDescent="0.15">
      <c r="B867" s="12">
        <v>1705</v>
      </c>
      <c r="C867" s="13" t="s">
        <v>23</v>
      </c>
      <c r="D867" s="13">
        <v>4</v>
      </c>
      <c r="E867" s="13">
        <v>6946</v>
      </c>
      <c r="F867" s="13">
        <v>1.8625629099999999E-2</v>
      </c>
      <c r="G867" s="13">
        <v>5871</v>
      </c>
      <c r="H867" s="14">
        <v>2.1773798800000001E-2</v>
      </c>
      <c r="I867" s="14">
        <v>3.1481695999999999E-3</v>
      </c>
      <c r="J867" s="14">
        <v>1.1690235310999999</v>
      </c>
      <c r="K867" s="14">
        <v>0.1561688115</v>
      </c>
      <c r="L867" s="14">
        <v>4.9164589999999995E-4</v>
      </c>
      <c r="M867" s="14">
        <v>2.3613795E-3</v>
      </c>
      <c r="N867" s="15" t="str">
        <f t="shared" si="17"/>
        <v/>
      </c>
    </row>
    <row r="868" spans="2:14" x14ac:dyDescent="0.15">
      <c r="B868" s="12">
        <v>1705</v>
      </c>
      <c r="C868" s="13" t="s">
        <v>23</v>
      </c>
      <c r="D868" s="13">
        <v>5</v>
      </c>
      <c r="E868" s="13">
        <v>4754</v>
      </c>
      <c r="F868" s="13">
        <v>1.2747803199999999E-2</v>
      </c>
      <c r="G868" s="13">
        <v>4861</v>
      </c>
      <c r="H868" s="14">
        <v>1.8028008099999999E-2</v>
      </c>
      <c r="I868" s="14">
        <v>5.2802049E-3</v>
      </c>
      <c r="J868" s="14">
        <v>1.4142050879000001</v>
      </c>
      <c r="K868" s="14">
        <v>0.34656759790000002</v>
      </c>
      <c r="L868" s="14">
        <v>1.8299479E-3</v>
      </c>
      <c r="M868" s="14">
        <v>4.1913274999999996E-3</v>
      </c>
      <c r="N868" s="15" t="str">
        <f t="shared" si="17"/>
        <v/>
      </c>
    </row>
    <row r="869" spans="2:14" x14ac:dyDescent="0.15">
      <c r="B869" s="12">
        <v>1705</v>
      </c>
      <c r="C869" s="13" t="s">
        <v>24</v>
      </c>
      <c r="D869" s="13">
        <v>1</v>
      </c>
      <c r="E869" s="13">
        <v>237239</v>
      </c>
      <c r="F869" s="13">
        <v>0.63615399260000005</v>
      </c>
      <c r="G869" s="13">
        <v>150547</v>
      </c>
      <c r="H869" s="14">
        <v>0.55833419870000001</v>
      </c>
      <c r="I869" s="14">
        <v>-7.7819793999999998E-2</v>
      </c>
      <c r="J869" s="14">
        <v>0.8776714525</v>
      </c>
      <c r="K869" s="14">
        <v>-0.13048295500000001</v>
      </c>
      <c r="L869" s="14">
        <v>1.01541567E-2</v>
      </c>
      <c r="M869" s="14">
        <v>1.01541567E-2</v>
      </c>
      <c r="N869" s="15">
        <f t="shared" si="17"/>
        <v>3.20218949E-2</v>
      </c>
    </row>
    <row r="870" spans="2:14" x14ac:dyDescent="0.15">
      <c r="B870" s="12">
        <v>1705</v>
      </c>
      <c r="C870" s="13" t="s">
        <v>24</v>
      </c>
      <c r="D870" s="13">
        <v>2</v>
      </c>
      <c r="E870" s="13">
        <v>66513</v>
      </c>
      <c r="F870" s="13">
        <v>0.17835394060000001</v>
      </c>
      <c r="G870" s="13">
        <v>55829</v>
      </c>
      <c r="H870" s="14">
        <v>0.2070532125</v>
      </c>
      <c r="I870" s="14">
        <v>2.86992719E-2</v>
      </c>
      <c r="J870" s="14">
        <v>1.1609119025000001</v>
      </c>
      <c r="K870" s="14">
        <v>0.1492058191</v>
      </c>
      <c r="L870" s="14">
        <v>4.2820983999999999E-3</v>
      </c>
      <c r="M870" s="14">
        <v>1.44362551E-2</v>
      </c>
      <c r="N870" s="15" t="str">
        <f t="shared" si="17"/>
        <v/>
      </c>
    </row>
    <row r="871" spans="2:14" x14ac:dyDescent="0.15">
      <c r="B871" s="12">
        <v>1705</v>
      </c>
      <c r="C871" s="13" t="s">
        <v>24</v>
      </c>
      <c r="D871" s="13">
        <v>3</v>
      </c>
      <c r="E871" s="13">
        <v>33455</v>
      </c>
      <c r="F871" s="13">
        <v>8.9709246000000006E-2</v>
      </c>
      <c r="G871" s="13">
        <v>27547</v>
      </c>
      <c r="H871" s="14">
        <v>0.10216365769999999</v>
      </c>
      <c r="I871" s="14">
        <v>1.24544116E-2</v>
      </c>
      <c r="J871" s="14">
        <v>1.1388308583</v>
      </c>
      <c r="K871" s="14">
        <v>0.1300021733</v>
      </c>
      <c r="L871" s="14">
        <v>1.6191006E-3</v>
      </c>
      <c r="M871" s="14">
        <v>1.6055355600000001E-2</v>
      </c>
      <c r="N871" s="15" t="str">
        <f t="shared" si="17"/>
        <v/>
      </c>
    </row>
    <row r="872" spans="2:14" x14ac:dyDescent="0.15">
      <c r="B872" s="12">
        <v>1705</v>
      </c>
      <c r="C872" s="13" t="s">
        <v>24</v>
      </c>
      <c r="D872" s="13">
        <v>4</v>
      </c>
      <c r="E872" s="13">
        <v>24526</v>
      </c>
      <c r="F872" s="13">
        <v>6.5766222299999996E-2</v>
      </c>
      <c r="G872" s="13">
        <v>21293</v>
      </c>
      <c r="H872" s="14">
        <v>7.8969425400000001E-2</v>
      </c>
      <c r="I872" s="14">
        <v>1.32032031E-2</v>
      </c>
      <c r="J872" s="14">
        <v>1.2007596397</v>
      </c>
      <c r="K872" s="14">
        <v>0.18295438959999999</v>
      </c>
      <c r="L872" s="14">
        <v>2.4155840000000001E-3</v>
      </c>
      <c r="M872" s="14">
        <v>1.84709396E-2</v>
      </c>
      <c r="N872" s="15" t="str">
        <f t="shared" si="17"/>
        <v/>
      </c>
    </row>
    <row r="873" spans="2:14" x14ac:dyDescent="0.15">
      <c r="B873" s="12">
        <v>1705</v>
      </c>
      <c r="C873" s="13" t="s">
        <v>24</v>
      </c>
      <c r="D873" s="13">
        <v>5</v>
      </c>
      <c r="E873" s="13">
        <v>11194</v>
      </c>
      <c r="F873" s="13">
        <v>3.00165984E-2</v>
      </c>
      <c r="G873" s="13">
        <v>14420</v>
      </c>
      <c r="H873" s="14">
        <v>5.3479505699999999E-2</v>
      </c>
      <c r="I873" s="14">
        <v>2.3462907299999999E-2</v>
      </c>
      <c r="J873" s="14">
        <v>1.7816644294999999</v>
      </c>
      <c r="K873" s="14">
        <v>0.57754800009999996</v>
      </c>
      <c r="L873" s="14">
        <v>1.3550955199999999E-2</v>
      </c>
      <c r="M873" s="14">
        <v>3.2021894799999999E-2</v>
      </c>
      <c r="N873" s="15" t="str">
        <f t="shared" si="17"/>
        <v/>
      </c>
    </row>
    <row r="874" spans="2:14" x14ac:dyDescent="0.15">
      <c r="B874" s="12">
        <v>1705</v>
      </c>
      <c r="C874" s="13" t="s">
        <v>25</v>
      </c>
      <c r="D874" s="13">
        <v>1</v>
      </c>
      <c r="E874" s="13">
        <v>141473</v>
      </c>
      <c r="F874" s="13">
        <v>0.37935842669999997</v>
      </c>
      <c r="G874" s="13">
        <v>108651</v>
      </c>
      <c r="H874" s="14">
        <v>0.40295435330000001</v>
      </c>
      <c r="I874" s="14">
        <v>2.3595926600000001E-2</v>
      </c>
      <c r="J874" s="14">
        <v>1.0621995581999999</v>
      </c>
      <c r="K874" s="14">
        <v>6.0341813100000002E-2</v>
      </c>
      <c r="L874" s="14">
        <v>1.423821E-3</v>
      </c>
      <c r="M874" s="14">
        <v>1.423821E-3</v>
      </c>
      <c r="N874" s="15">
        <f t="shared" si="17"/>
        <v>3.7373212801000001E-3</v>
      </c>
    </row>
    <row r="875" spans="2:14" x14ac:dyDescent="0.15">
      <c r="B875" s="12">
        <v>1705</v>
      </c>
      <c r="C875" s="13" t="s">
        <v>25</v>
      </c>
      <c r="D875" s="13">
        <v>2</v>
      </c>
      <c r="E875" s="13">
        <v>201006</v>
      </c>
      <c r="F875" s="13">
        <v>0.53899556749999999</v>
      </c>
      <c r="G875" s="13">
        <v>137157</v>
      </c>
      <c r="H875" s="14">
        <v>0.50867465769999998</v>
      </c>
      <c r="I875" s="14">
        <v>-3.032091E-2</v>
      </c>
      <c r="J875" s="14">
        <v>0.94374553029999997</v>
      </c>
      <c r="K875" s="14">
        <v>-5.7898715000000003E-2</v>
      </c>
      <c r="L875" s="14">
        <v>1.7555417E-3</v>
      </c>
      <c r="M875" s="14">
        <v>3.1793627000000001E-3</v>
      </c>
      <c r="N875" s="15" t="str">
        <f t="shared" si="17"/>
        <v/>
      </c>
    </row>
    <row r="876" spans="2:14" x14ac:dyDescent="0.15">
      <c r="B876" s="12">
        <v>1705</v>
      </c>
      <c r="C876" s="13" t="s">
        <v>25</v>
      </c>
      <c r="D876" s="13">
        <v>3</v>
      </c>
      <c r="E876" s="13">
        <v>30281</v>
      </c>
      <c r="F876" s="13">
        <v>8.1198197E-2</v>
      </c>
      <c r="G876" s="13">
        <v>23711</v>
      </c>
      <c r="H876" s="14">
        <v>8.7937070699999995E-2</v>
      </c>
      <c r="I876" s="14">
        <v>6.7388737999999997E-3</v>
      </c>
      <c r="J876" s="14">
        <v>1.0829928988999999</v>
      </c>
      <c r="K876" s="14">
        <v>7.9728411099999993E-2</v>
      </c>
      <c r="L876" s="14">
        <v>5.3727970000000001E-4</v>
      </c>
      <c r="M876" s="14">
        <v>3.7166424000000002E-3</v>
      </c>
      <c r="N876" s="15" t="str">
        <f t="shared" si="17"/>
        <v/>
      </c>
    </row>
    <row r="877" spans="2:14" x14ac:dyDescent="0.15">
      <c r="B877" s="12">
        <v>1705</v>
      </c>
      <c r="C877" s="13" t="s">
        <v>25</v>
      </c>
      <c r="D877" s="13">
        <v>4</v>
      </c>
      <c r="E877" s="13">
        <v>88</v>
      </c>
      <c r="F877" s="13">
        <v>2.359711E-4</v>
      </c>
      <c r="G877" s="13">
        <v>74</v>
      </c>
      <c r="H877" s="14">
        <v>2.7444410000000002E-4</v>
      </c>
      <c r="I877" s="14">
        <v>3.8473000000000002E-5</v>
      </c>
      <c r="J877" s="14">
        <v>1.1630409313000001</v>
      </c>
      <c r="K877" s="14">
        <v>0.15103806750000001</v>
      </c>
      <c r="L877" s="14">
        <v>5.8108800999999999E-6</v>
      </c>
      <c r="M877" s="14">
        <v>3.7224532999999998E-3</v>
      </c>
      <c r="N877" s="15" t="str">
        <f t="shared" si="17"/>
        <v/>
      </c>
    </row>
    <row r="878" spans="2:14" x14ac:dyDescent="0.15">
      <c r="B878" s="12">
        <v>1705</v>
      </c>
      <c r="C878" s="13" t="s">
        <v>25</v>
      </c>
      <c r="D878" s="13">
        <v>5</v>
      </c>
      <c r="E878" s="13">
        <v>79</v>
      </c>
      <c r="F878" s="13">
        <v>2.1183770000000001E-4</v>
      </c>
      <c r="G878" s="13">
        <v>43</v>
      </c>
      <c r="H878" s="14">
        <v>1.5947429999999999E-4</v>
      </c>
      <c r="I878" s="14">
        <v>-5.2363E-5</v>
      </c>
      <c r="J878" s="14">
        <v>0.75281335680000006</v>
      </c>
      <c r="K878" s="14">
        <v>-0.283937948</v>
      </c>
      <c r="L878" s="14">
        <v>1.4868000000000001E-5</v>
      </c>
      <c r="M878" s="14">
        <v>3.7373212000000001E-3</v>
      </c>
      <c r="N878" s="15" t="str">
        <f t="shared" si="17"/>
        <v/>
      </c>
    </row>
    <row r="879" spans="2:14" x14ac:dyDescent="0.15">
      <c r="B879" s="12">
        <v>1705</v>
      </c>
      <c r="C879" s="13" t="s">
        <v>26</v>
      </c>
      <c r="D879" s="13">
        <v>1</v>
      </c>
      <c r="E879" s="13">
        <v>263369</v>
      </c>
      <c r="F879" s="13">
        <v>0.70622132479999999</v>
      </c>
      <c r="G879" s="13">
        <v>179856</v>
      </c>
      <c r="H879" s="14">
        <v>0.66703259209999999</v>
      </c>
      <c r="I879" s="14">
        <v>-3.9188733000000003E-2</v>
      </c>
      <c r="J879" s="14">
        <v>0.94450927579999999</v>
      </c>
      <c r="K879" s="14">
        <v>-5.7089770999999997E-2</v>
      </c>
      <c r="L879" s="14">
        <v>2.2372758000000002E-3</v>
      </c>
      <c r="M879" s="14">
        <v>2.2372758000000002E-3</v>
      </c>
      <c r="N879" s="15">
        <f t="shared" si="17"/>
        <v>7.8067632000000005E-3</v>
      </c>
    </row>
    <row r="880" spans="2:14" x14ac:dyDescent="0.15">
      <c r="B880" s="12">
        <v>1705</v>
      </c>
      <c r="C880" s="13" t="s">
        <v>26</v>
      </c>
      <c r="D880" s="13">
        <v>2</v>
      </c>
      <c r="E880" s="13">
        <v>55567</v>
      </c>
      <c r="F880" s="13">
        <v>0.14900235170000001</v>
      </c>
      <c r="G880" s="13">
        <v>46700</v>
      </c>
      <c r="H880" s="14">
        <v>0.1731964574</v>
      </c>
      <c r="I880" s="14">
        <v>2.4194105800000001E-2</v>
      </c>
      <c r="J880" s="14">
        <v>1.1623739861</v>
      </c>
      <c r="K880" s="14">
        <v>0.15046445359999999</v>
      </c>
      <c r="L880" s="14">
        <v>3.6403528999999998E-3</v>
      </c>
      <c r="M880" s="14">
        <v>5.8776287E-3</v>
      </c>
      <c r="N880" s="15" t="str">
        <f t="shared" si="17"/>
        <v/>
      </c>
    </row>
    <row r="881" spans="2:14" x14ac:dyDescent="0.15">
      <c r="B881" s="12">
        <v>1705</v>
      </c>
      <c r="C881" s="13" t="s">
        <v>26</v>
      </c>
      <c r="D881" s="13">
        <v>3</v>
      </c>
      <c r="E881" s="13">
        <v>25748</v>
      </c>
      <c r="F881" s="13">
        <v>6.90430031E-2</v>
      </c>
      <c r="G881" s="13">
        <v>20216</v>
      </c>
      <c r="H881" s="14">
        <v>7.4975151700000006E-2</v>
      </c>
      <c r="I881" s="14">
        <v>5.9321486000000001E-3</v>
      </c>
      <c r="J881" s="14">
        <v>1.0859196206999999</v>
      </c>
      <c r="K881" s="14">
        <v>8.2427204599999998E-2</v>
      </c>
      <c r="L881" s="14">
        <v>4.8897039999999995E-4</v>
      </c>
      <c r="M881" s="14">
        <v>6.3665991000000002E-3</v>
      </c>
      <c r="N881" s="15" t="str">
        <f t="shared" si="17"/>
        <v/>
      </c>
    </row>
    <row r="882" spans="2:14" x14ac:dyDescent="0.15">
      <c r="B882" s="12">
        <v>1705</v>
      </c>
      <c r="C882" s="13" t="s">
        <v>26</v>
      </c>
      <c r="D882" s="13">
        <v>4</v>
      </c>
      <c r="E882" s="13">
        <v>12726</v>
      </c>
      <c r="F882" s="13">
        <v>3.4124640999999997E-2</v>
      </c>
      <c r="G882" s="13">
        <v>9487</v>
      </c>
      <c r="H882" s="14">
        <v>3.5184470900000001E-2</v>
      </c>
      <c r="I882" s="14">
        <v>1.0598299000000001E-3</v>
      </c>
      <c r="J882" s="14">
        <v>1.0310576132</v>
      </c>
      <c r="K882" s="14">
        <v>3.05850844E-2</v>
      </c>
      <c r="L882" s="14">
        <v>3.2415000000000001E-5</v>
      </c>
      <c r="M882" s="14">
        <v>6.3990141000000002E-3</v>
      </c>
      <c r="N882" s="15" t="str">
        <f t="shared" si="17"/>
        <v/>
      </c>
    </row>
    <row r="883" spans="2:14" x14ac:dyDescent="0.15">
      <c r="B883" s="12">
        <v>1705</v>
      </c>
      <c r="C883" s="13" t="s">
        <v>26</v>
      </c>
      <c r="D883" s="13">
        <v>5</v>
      </c>
      <c r="E883" s="13">
        <v>15517</v>
      </c>
      <c r="F883" s="13">
        <v>4.1608679400000001E-2</v>
      </c>
      <c r="G883" s="13">
        <v>13377</v>
      </c>
      <c r="H883" s="14">
        <v>4.9611327900000002E-2</v>
      </c>
      <c r="I883" s="14">
        <v>8.0026483999999995E-3</v>
      </c>
      <c r="J883" s="14">
        <v>1.1923312281</v>
      </c>
      <c r="K883" s="14">
        <v>0.17591040599999999</v>
      </c>
      <c r="L883" s="14">
        <v>1.4077491000000001E-3</v>
      </c>
      <c r="M883" s="14">
        <v>7.8067631999999996E-3</v>
      </c>
      <c r="N883" s="15" t="str">
        <f t="shared" si="17"/>
        <v/>
      </c>
    </row>
    <row r="884" spans="2:14" x14ac:dyDescent="0.15">
      <c r="B884" s="12">
        <v>1705</v>
      </c>
      <c r="C884" s="13" t="s">
        <v>27</v>
      </c>
      <c r="D884" s="13">
        <v>1</v>
      </c>
      <c r="E884" s="13">
        <v>292837</v>
      </c>
      <c r="F884" s="13">
        <v>0.78523947049999998</v>
      </c>
      <c r="G884" s="13">
        <v>131746</v>
      </c>
      <c r="H884" s="14">
        <v>0.48860686260000002</v>
      </c>
      <c r="I884" s="14">
        <v>-0.29663260800000002</v>
      </c>
      <c r="J884" s="14">
        <v>0.62223930530000005</v>
      </c>
      <c r="K884" s="14">
        <v>-0.47443052499999999</v>
      </c>
      <c r="L884" s="14">
        <v>0.1407315639</v>
      </c>
      <c r="M884" s="14">
        <v>0.1407315639</v>
      </c>
      <c r="N884" s="15">
        <f t="shared" si="17"/>
        <v>0.4770907586</v>
      </c>
    </row>
    <row r="885" spans="2:14" x14ac:dyDescent="0.15">
      <c r="B885" s="12">
        <v>1705</v>
      </c>
      <c r="C885" s="13" t="s">
        <v>27</v>
      </c>
      <c r="D885" s="13">
        <v>2</v>
      </c>
      <c r="E885" s="13">
        <v>72846</v>
      </c>
      <c r="F885" s="13">
        <v>0.1953358164</v>
      </c>
      <c r="G885" s="13">
        <v>102778</v>
      </c>
      <c r="H885" s="14">
        <v>0.3811731371</v>
      </c>
      <c r="I885" s="14">
        <v>0.1858373207</v>
      </c>
      <c r="J885" s="14">
        <v>1.9513735072</v>
      </c>
      <c r="K885" s="14">
        <v>0.66853348729999995</v>
      </c>
      <c r="L885" s="14">
        <v>0.1242384721</v>
      </c>
      <c r="M885" s="14">
        <v>0.26497003600000002</v>
      </c>
      <c r="N885" s="15" t="str">
        <f t="shared" si="17"/>
        <v/>
      </c>
    </row>
    <row r="886" spans="2:14" x14ac:dyDescent="0.15">
      <c r="B886" s="12">
        <v>1705</v>
      </c>
      <c r="C886" s="13" t="s">
        <v>27</v>
      </c>
      <c r="D886" s="13">
        <v>3</v>
      </c>
      <c r="E886" s="13">
        <v>6629</v>
      </c>
      <c r="F886" s="13">
        <v>1.7775596800000001E-2</v>
      </c>
      <c r="G886" s="13">
        <v>30861</v>
      </c>
      <c r="H886" s="14">
        <v>0.1144543014</v>
      </c>
      <c r="I886" s="14">
        <v>9.6678704500000004E-2</v>
      </c>
      <c r="J886" s="14">
        <v>6.4388443567999998</v>
      </c>
      <c r="K886" s="14">
        <v>1.8623490762999999</v>
      </c>
      <c r="L886" s="14">
        <v>0.18004949610000001</v>
      </c>
      <c r="M886" s="14">
        <v>0.4450195321</v>
      </c>
      <c r="N886" s="15" t="str">
        <f t="shared" si="17"/>
        <v/>
      </c>
    </row>
    <row r="887" spans="2:14" x14ac:dyDescent="0.15">
      <c r="B887" s="12">
        <v>1705</v>
      </c>
      <c r="C887" s="13" t="s">
        <v>27</v>
      </c>
      <c r="D887" s="13">
        <v>4</v>
      </c>
      <c r="E887" s="13">
        <v>564</v>
      </c>
      <c r="F887" s="13">
        <v>1.5123603E-3</v>
      </c>
      <c r="G887" s="13">
        <v>3706</v>
      </c>
      <c r="H887" s="14">
        <v>1.3744455500000001E-2</v>
      </c>
      <c r="I887" s="14">
        <v>1.2232095199999999E-2</v>
      </c>
      <c r="J887" s="14">
        <v>9.0880825387000002</v>
      </c>
      <c r="K887" s="14">
        <v>2.2069639441</v>
      </c>
      <c r="L887" s="14">
        <v>2.6995793000000001E-2</v>
      </c>
      <c r="M887" s="14">
        <v>0.47201532499999999</v>
      </c>
      <c r="N887" s="15" t="str">
        <f t="shared" si="17"/>
        <v/>
      </c>
    </row>
    <row r="888" spans="2:14" x14ac:dyDescent="0.15">
      <c r="B888" s="12">
        <v>1705</v>
      </c>
      <c r="C888" s="13" t="s">
        <v>27</v>
      </c>
      <c r="D888" s="13">
        <v>5</v>
      </c>
      <c r="E888" s="13">
        <v>51</v>
      </c>
      <c r="F888" s="13">
        <v>1.36756E-4</v>
      </c>
      <c r="G888" s="13">
        <v>545</v>
      </c>
      <c r="H888" s="14">
        <v>2.0212435E-3</v>
      </c>
      <c r="I888" s="14">
        <v>1.8844875E-3</v>
      </c>
      <c r="J888" s="14">
        <v>14.779926619999999</v>
      </c>
      <c r="K888" s="14">
        <v>2.6932699507</v>
      </c>
      <c r="L888" s="14">
        <v>5.0754334999999996E-3</v>
      </c>
      <c r="M888" s="14">
        <v>0.47709075849999999</v>
      </c>
      <c r="N888" s="15" t="str">
        <f t="shared" si="17"/>
        <v/>
      </c>
    </row>
    <row r="889" spans="2:14" x14ac:dyDescent="0.15">
      <c r="B889" s="12">
        <v>1705</v>
      </c>
      <c r="C889" s="13" t="s">
        <v>28</v>
      </c>
      <c r="D889" s="13">
        <v>1</v>
      </c>
      <c r="E889" s="13">
        <v>219586</v>
      </c>
      <c r="F889" s="13">
        <v>0.58881765060000002</v>
      </c>
      <c r="G889" s="13">
        <v>163277</v>
      </c>
      <c r="H889" s="14">
        <v>0.60554599529999997</v>
      </c>
      <c r="I889" s="14">
        <v>1.6728344700000002E-2</v>
      </c>
      <c r="J889" s="14">
        <v>1.0284100598999999</v>
      </c>
      <c r="K889" s="14">
        <v>2.80139784E-2</v>
      </c>
      <c r="L889" s="14">
        <v>4.6862750000000001E-4</v>
      </c>
      <c r="M889" s="14">
        <v>4.6862750000000001E-4</v>
      </c>
      <c r="N889" s="15">
        <f t="shared" si="17"/>
        <v>1.0313519600000001E-2</v>
      </c>
    </row>
    <row r="890" spans="2:14" x14ac:dyDescent="0.15">
      <c r="B890" s="12">
        <v>1705</v>
      </c>
      <c r="C890" s="13" t="s">
        <v>28</v>
      </c>
      <c r="D890" s="13">
        <v>2</v>
      </c>
      <c r="E890" s="13">
        <v>72431</v>
      </c>
      <c r="F890" s="13">
        <v>0.19422299809999999</v>
      </c>
      <c r="G890" s="13">
        <v>44313</v>
      </c>
      <c r="H890" s="14">
        <v>0.16434378199999999</v>
      </c>
      <c r="I890" s="14">
        <v>-2.9879216E-2</v>
      </c>
      <c r="J890" s="14">
        <v>0.84616025709999998</v>
      </c>
      <c r="K890" s="14">
        <v>-0.16704650800000001</v>
      </c>
      <c r="L890" s="14">
        <v>4.9912187000000002E-3</v>
      </c>
      <c r="M890" s="14">
        <v>5.4598462E-3</v>
      </c>
      <c r="N890" s="15" t="str">
        <f t="shared" si="17"/>
        <v/>
      </c>
    </row>
    <row r="891" spans="2:14" x14ac:dyDescent="0.15">
      <c r="B891" s="12">
        <v>1705</v>
      </c>
      <c r="C891" s="13" t="s">
        <v>28</v>
      </c>
      <c r="D891" s="13">
        <v>3</v>
      </c>
      <c r="E891" s="13">
        <v>34196</v>
      </c>
      <c r="F891" s="13">
        <v>9.1696230099999998E-2</v>
      </c>
      <c r="G891" s="13">
        <v>22795</v>
      </c>
      <c r="H891" s="14">
        <v>8.4539898200000005E-2</v>
      </c>
      <c r="I891" s="14">
        <v>-7.1563319999999996E-3</v>
      </c>
      <c r="J891" s="14">
        <v>0.92195609509999998</v>
      </c>
      <c r="K891" s="14">
        <v>-8.1257676000000001E-2</v>
      </c>
      <c r="L891" s="14">
        <v>5.8150689999999995E-4</v>
      </c>
      <c r="M891" s="14">
        <v>6.0413530999999998E-3</v>
      </c>
      <c r="N891" s="15" t="str">
        <f t="shared" si="17"/>
        <v/>
      </c>
    </row>
    <row r="892" spans="2:14" x14ac:dyDescent="0.15">
      <c r="B892" s="12">
        <v>1705</v>
      </c>
      <c r="C892" s="13" t="s">
        <v>28</v>
      </c>
      <c r="D892" s="13">
        <v>4</v>
      </c>
      <c r="E892" s="13">
        <v>18935</v>
      </c>
      <c r="F892" s="13">
        <v>5.0774012100000002E-2</v>
      </c>
      <c r="G892" s="13">
        <v>14099</v>
      </c>
      <c r="H892" s="14">
        <v>5.2289011900000001E-2</v>
      </c>
      <c r="I892" s="14">
        <v>1.5149998E-3</v>
      </c>
      <c r="J892" s="14">
        <v>1.0298380947000001</v>
      </c>
      <c r="K892" s="14">
        <v>2.94016003E-2</v>
      </c>
      <c r="L892" s="14">
        <v>4.4543399999999998E-5</v>
      </c>
      <c r="M892" s="14">
        <v>6.0858965000000001E-3</v>
      </c>
      <c r="N892" s="15" t="str">
        <f t="shared" si="17"/>
        <v/>
      </c>
    </row>
    <row r="893" spans="2:14" x14ac:dyDescent="0.15">
      <c r="B893" s="12">
        <v>1705</v>
      </c>
      <c r="C893" s="13" t="s">
        <v>28</v>
      </c>
      <c r="D893" s="13">
        <v>5</v>
      </c>
      <c r="E893" s="13">
        <v>27779</v>
      </c>
      <c r="F893" s="13">
        <v>7.4489109100000006E-2</v>
      </c>
      <c r="G893" s="13">
        <v>25152</v>
      </c>
      <c r="H893" s="14">
        <v>9.3281312599999999E-2</v>
      </c>
      <c r="I893" s="14">
        <v>1.87922035E-2</v>
      </c>
      <c r="J893" s="14">
        <v>1.2522812216999999</v>
      </c>
      <c r="K893" s="14">
        <v>0.22496686539999999</v>
      </c>
      <c r="L893" s="14">
        <v>4.2276231000000003E-3</v>
      </c>
      <c r="M893" s="14">
        <v>1.0313519599999999E-2</v>
      </c>
      <c r="N893" s="15" t="str">
        <f t="shared" si="17"/>
        <v/>
      </c>
    </row>
    <row r="894" spans="2:14" x14ac:dyDescent="0.15">
      <c r="B894" s="12">
        <v>1705</v>
      </c>
      <c r="C894" s="13" t="s">
        <v>29</v>
      </c>
      <c r="D894" s="13">
        <v>1</v>
      </c>
      <c r="E894" s="13">
        <v>203738</v>
      </c>
      <c r="F894" s="13">
        <v>0.54632139800000001</v>
      </c>
      <c r="G894" s="13">
        <v>167144</v>
      </c>
      <c r="H894" s="14">
        <v>0.61988755210000002</v>
      </c>
      <c r="I894" s="14">
        <v>7.3566154100000003E-2</v>
      </c>
      <c r="J894" s="14">
        <v>1.1346572811</v>
      </c>
      <c r="K894" s="14">
        <v>0.12633065039999999</v>
      </c>
      <c r="L894" s="14">
        <v>9.2936601000000001E-3</v>
      </c>
      <c r="M894" s="14">
        <v>9.2936601000000001E-3</v>
      </c>
      <c r="N894" s="15">
        <f t="shared" si="17"/>
        <v>2.4354612800000001E-2</v>
      </c>
    </row>
    <row r="895" spans="2:14" x14ac:dyDescent="0.15">
      <c r="B895" s="12">
        <v>1705</v>
      </c>
      <c r="C895" s="13" t="s">
        <v>29</v>
      </c>
      <c r="D895" s="13">
        <v>2</v>
      </c>
      <c r="E895" s="13">
        <v>84902</v>
      </c>
      <c r="F895" s="13">
        <v>0.2276638591</v>
      </c>
      <c r="G895" s="13">
        <v>48296</v>
      </c>
      <c r="H895" s="14">
        <v>0.17911554839999999</v>
      </c>
      <c r="I895" s="14">
        <v>-4.8548310999999997E-2</v>
      </c>
      <c r="J895" s="14">
        <v>0.78675442399999995</v>
      </c>
      <c r="K895" s="14">
        <v>-0.23983911999999999</v>
      </c>
      <c r="L895" s="14">
        <v>1.16437841E-2</v>
      </c>
      <c r="M895" s="14">
        <v>2.0937444199999999E-2</v>
      </c>
      <c r="N895" s="15" t="str">
        <f t="shared" si="17"/>
        <v/>
      </c>
    </row>
    <row r="896" spans="2:14" x14ac:dyDescent="0.15">
      <c r="B896" s="12">
        <v>1705</v>
      </c>
      <c r="C896" s="13" t="s">
        <v>29</v>
      </c>
      <c r="D896" s="13">
        <v>3</v>
      </c>
      <c r="E896" s="13">
        <v>49534</v>
      </c>
      <c r="F896" s="13">
        <v>0.13282492279999999</v>
      </c>
      <c r="G896" s="13">
        <v>30603</v>
      </c>
      <c r="H896" s="14">
        <v>0.11349745579999999</v>
      </c>
      <c r="I896" s="14">
        <v>-1.9327467000000001E-2</v>
      </c>
      <c r="J896" s="14">
        <v>0.85448915309999995</v>
      </c>
      <c r="K896" s="14">
        <v>-0.15725147</v>
      </c>
      <c r="L896" s="14">
        <v>3.0392726000000002E-3</v>
      </c>
      <c r="M896" s="14">
        <v>2.3976716799999999E-2</v>
      </c>
      <c r="N896" s="15" t="str">
        <f t="shared" si="17"/>
        <v/>
      </c>
    </row>
    <row r="897" spans="2:14" x14ac:dyDescent="0.15">
      <c r="B897" s="12">
        <v>1705</v>
      </c>
      <c r="C897" s="13" t="s">
        <v>29</v>
      </c>
      <c r="D897" s="13">
        <v>4</v>
      </c>
      <c r="E897" s="13">
        <v>22014</v>
      </c>
      <c r="F897" s="13">
        <v>5.9030319599999999E-2</v>
      </c>
      <c r="G897" s="13">
        <v>14778</v>
      </c>
      <c r="H897" s="14">
        <v>5.4807221599999997E-2</v>
      </c>
      <c r="I897" s="14">
        <v>-4.2230979999999998E-3</v>
      </c>
      <c r="J897" s="14">
        <v>0.9284588319</v>
      </c>
      <c r="K897" s="14">
        <v>-7.4229237000000003E-2</v>
      </c>
      <c r="L897" s="14">
        <v>3.1347729999999999E-4</v>
      </c>
      <c r="M897" s="14">
        <v>2.42901942E-2</v>
      </c>
      <c r="N897" s="15" t="str">
        <f t="shared" si="17"/>
        <v/>
      </c>
    </row>
    <row r="898" spans="2:14" x14ac:dyDescent="0.15">
      <c r="B898" s="12">
        <v>1705</v>
      </c>
      <c r="C898" s="13" t="s">
        <v>29</v>
      </c>
      <c r="D898" s="13">
        <v>5</v>
      </c>
      <c r="E898" s="13">
        <v>12739</v>
      </c>
      <c r="F898" s="13">
        <v>3.4159500400000001E-2</v>
      </c>
      <c r="G898" s="13">
        <v>8815</v>
      </c>
      <c r="H898" s="14">
        <v>3.2692222100000001E-2</v>
      </c>
      <c r="I898" s="14">
        <v>-1.467278E-3</v>
      </c>
      <c r="J898" s="14">
        <v>0.95704626059999998</v>
      </c>
      <c r="K898" s="14">
        <v>-4.390355E-2</v>
      </c>
      <c r="L898" s="14">
        <v>6.44187E-5</v>
      </c>
      <c r="M898" s="14">
        <v>2.4354612899999999E-2</v>
      </c>
      <c r="N898" s="15" t="str">
        <f t="shared" si="17"/>
        <v/>
      </c>
    </row>
    <row r="899" spans="2:14" x14ac:dyDescent="0.15">
      <c r="B899" s="12">
        <v>1705</v>
      </c>
      <c r="C899" s="13" t="s">
        <v>30</v>
      </c>
      <c r="D899" s="13">
        <v>1</v>
      </c>
      <c r="E899" s="13">
        <v>67696</v>
      </c>
      <c r="F899" s="13">
        <v>0.18152614319999999</v>
      </c>
      <c r="G899" s="13">
        <v>43192</v>
      </c>
      <c r="H899" s="14">
        <v>0.16018632529999999</v>
      </c>
      <c r="I899" s="14">
        <v>-2.1339818E-2</v>
      </c>
      <c r="J899" s="14">
        <v>0.88244217859999996</v>
      </c>
      <c r="K899" s="14">
        <v>-0.125062012</v>
      </c>
      <c r="L899" s="14">
        <v>2.6688006E-3</v>
      </c>
      <c r="M899" s="14">
        <v>2.6688006E-3</v>
      </c>
      <c r="N899" s="15">
        <f t="shared" si="17"/>
        <v>2.0883330800000002E-2</v>
      </c>
    </row>
    <row r="900" spans="2:14" x14ac:dyDescent="0.15">
      <c r="B900" s="12">
        <v>1705</v>
      </c>
      <c r="C900" s="13" t="s">
        <v>30</v>
      </c>
      <c r="D900" s="13">
        <v>2</v>
      </c>
      <c r="E900" s="13">
        <v>91115</v>
      </c>
      <c r="F900" s="13">
        <v>0.2443239562</v>
      </c>
      <c r="G900" s="13">
        <v>60253</v>
      </c>
      <c r="H900" s="14">
        <v>0.22346051710000001</v>
      </c>
      <c r="I900" s="14">
        <v>-2.0863439000000001E-2</v>
      </c>
      <c r="J900" s="14">
        <v>0.91460747710000001</v>
      </c>
      <c r="K900" s="14">
        <v>-8.9260293000000004E-2</v>
      </c>
      <c r="L900" s="14">
        <v>1.8622767E-3</v>
      </c>
      <c r="M900" s="14">
        <v>4.5310771999999997E-3</v>
      </c>
      <c r="N900" s="15" t="str">
        <f t="shared" si="17"/>
        <v/>
      </c>
    </row>
    <row r="901" spans="2:14" x14ac:dyDescent="0.15">
      <c r="B901" s="12">
        <v>1705</v>
      </c>
      <c r="C901" s="13" t="s">
        <v>30</v>
      </c>
      <c r="D901" s="13">
        <v>3</v>
      </c>
      <c r="E901" s="13">
        <v>175632</v>
      </c>
      <c r="F901" s="13">
        <v>0.47095544169999998</v>
      </c>
      <c r="G901" s="13">
        <v>126298</v>
      </c>
      <c r="H901" s="14">
        <v>0.46840184550000002</v>
      </c>
      <c r="I901" s="14">
        <v>-2.553596E-3</v>
      </c>
      <c r="J901" s="14">
        <v>0.99457783899999996</v>
      </c>
      <c r="K901" s="14">
        <v>-5.4369140000000002E-3</v>
      </c>
      <c r="L901" s="14">
        <v>1.3883700000000001E-5</v>
      </c>
      <c r="M901" s="14">
        <v>4.5449608999999997E-3</v>
      </c>
      <c r="N901" s="15" t="str">
        <f t="shared" si="17"/>
        <v/>
      </c>
    </row>
    <row r="902" spans="2:14" x14ac:dyDescent="0.15">
      <c r="B902" s="12">
        <v>1705</v>
      </c>
      <c r="C902" s="13" t="s">
        <v>30</v>
      </c>
      <c r="D902" s="13">
        <v>4</v>
      </c>
      <c r="E902" s="13">
        <v>38446</v>
      </c>
      <c r="F902" s="13">
        <v>0.1030925624</v>
      </c>
      <c r="G902" s="13">
        <v>39787</v>
      </c>
      <c r="H902" s="14">
        <v>0.1475581896</v>
      </c>
      <c r="I902" s="14">
        <v>4.4465627200000003E-2</v>
      </c>
      <c r="J902" s="14">
        <v>1.4313175091999999</v>
      </c>
      <c r="K902" s="14">
        <v>0.35859535520000002</v>
      </c>
      <c r="L902" s="14">
        <v>1.5945167400000002E-2</v>
      </c>
      <c r="M902" s="14">
        <v>2.04901283E-2</v>
      </c>
      <c r="N902" s="15" t="str">
        <f t="shared" ref="N902:N965" si="18">IF(C902=C901,"",SUMIFS($L:$L,$C:$C,C902,$B:$B,B902))</f>
        <v/>
      </c>
    </row>
    <row r="903" spans="2:14" x14ac:dyDescent="0.15">
      <c r="B903" s="12">
        <v>1705</v>
      </c>
      <c r="C903" s="13" t="s">
        <v>30</v>
      </c>
      <c r="D903" s="13">
        <v>5</v>
      </c>
      <c r="E903" s="13">
        <v>38</v>
      </c>
      <c r="F903" s="13">
        <v>1.018966E-4</v>
      </c>
      <c r="G903" s="13">
        <v>106</v>
      </c>
      <c r="H903" s="14">
        <v>3.9312260000000002E-4</v>
      </c>
      <c r="I903" s="14">
        <v>2.9122600000000001E-4</v>
      </c>
      <c r="J903" s="14">
        <v>3.8580532742</v>
      </c>
      <c r="K903" s="14">
        <v>1.3501627231</v>
      </c>
      <c r="L903" s="14">
        <v>3.9320240000000002E-4</v>
      </c>
      <c r="M903" s="14">
        <v>2.0883330700000001E-2</v>
      </c>
      <c r="N903" s="15" t="str">
        <f t="shared" si="18"/>
        <v/>
      </c>
    </row>
    <row r="904" spans="2:14" x14ac:dyDescent="0.15">
      <c r="B904" s="12">
        <v>1705</v>
      </c>
      <c r="C904" s="13" t="s">
        <v>31</v>
      </c>
      <c r="D904" s="13">
        <v>1</v>
      </c>
      <c r="E904" s="13">
        <v>150328</v>
      </c>
      <c r="F904" s="13">
        <v>0.4031030202</v>
      </c>
      <c r="G904" s="13">
        <v>92378</v>
      </c>
      <c r="H904" s="14">
        <v>0.34260261980000001</v>
      </c>
      <c r="I904" s="14">
        <v>-6.0500400000000003E-2</v>
      </c>
      <c r="J904" s="14">
        <v>0.84991330430000001</v>
      </c>
      <c r="K904" s="14">
        <v>-0.16262093</v>
      </c>
      <c r="L904" s="14">
        <v>9.8386312999999993E-3</v>
      </c>
      <c r="M904" s="14">
        <v>9.8386312999999993E-3</v>
      </c>
      <c r="N904" s="15">
        <f t="shared" si="18"/>
        <v>0.1158028859</v>
      </c>
    </row>
    <row r="905" spans="2:14" x14ac:dyDescent="0.15">
      <c r="B905" s="12">
        <v>1705</v>
      </c>
      <c r="C905" s="13" t="s">
        <v>31</v>
      </c>
      <c r="D905" s="13">
        <v>2</v>
      </c>
      <c r="E905" s="13">
        <v>63579</v>
      </c>
      <c r="F905" s="13">
        <v>0.17048644909999999</v>
      </c>
      <c r="G905" s="13">
        <v>39079</v>
      </c>
      <c r="H905" s="14">
        <v>0.14493242740000001</v>
      </c>
      <c r="I905" s="14">
        <v>-2.5554021999999999E-2</v>
      </c>
      <c r="J905" s="14">
        <v>0.85011112730000005</v>
      </c>
      <c r="K905" s="14">
        <v>-0.16238820000000001</v>
      </c>
      <c r="L905" s="14">
        <v>4.1496715999999999E-3</v>
      </c>
      <c r="M905" s="14">
        <v>1.3988302899999999E-2</v>
      </c>
      <c r="N905" s="15" t="str">
        <f t="shared" si="18"/>
        <v/>
      </c>
    </row>
    <row r="906" spans="2:14" x14ac:dyDescent="0.15">
      <c r="B906" s="12">
        <v>1705</v>
      </c>
      <c r="C906" s="13" t="s">
        <v>31</v>
      </c>
      <c r="D906" s="13">
        <v>3</v>
      </c>
      <c r="E906" s="13">
        <v>70763</v>
      </c>
      <c r="F906" s="13">
        <v>0.18975027280000001</v>
      </c>
      <c r="G906" s="13">
        <v>42527</v>
      </c>
      <c r="H906" s="14">
        <v>0.15772003740000001</v>
      </c>
      <c r="I906" s="14">
        <v>-3.2030234999999997E-2</v>
      </c>
      <c r="J906" s="14">
        <v>0.8311979478</v>
      </c>
      <c r="K906" s="14">
        <v>-0.184887308</v>
      </c>
      <c r="L906" s="14">
        <v>5.9219839999999999E-3</v>
      </c>
      <c r="M906" s="14">
        <v>1.9910286900000001E-2</v>
      </c>
      <c r="N906" s="15" t="str">
        <f t="shared" si="18"/>
        <v/>
      </c>
    </row>
    <row r="907" spans="2:14" x14ac:dyDescent="0.15">
      <c r="B907" s="12">
        <v>1705</v>
      </c>
      <c r="C907" s="13" t="s">
        <v>31</v>
      </c>
      <c r="D907" s="13">
        <v>4</v>
      </c>
      <c r="E907" s="13">
        <v>56520</v>
      </c>
      <c r="F907" s="13">
        <v>0.15155781160000001</v>
      </c>
      <c r="G907" s="13">
        <v>42187</v>
      </c>
      <c r="H907" s="14">
        <v>0.15645907819999999</v>
      </c>
      <c r="I907" s="14">
        <v>4.9012665999999998E-3</v>
      </c>
      <c r="J907" s="14">
        <v>1.0323392541</v>
      </c>
      <c r="K907" s="14">
        <v>3.18273476E-2</v>
      </c>
      <c r="L907" s="14">
        <v>1.5599430000000001E-4</v>
      </c>
      <c r="M907" s="14">
        <v>2.0066281299999999E-2</v>
      </c>
      <c r="N907" s="15" t="str">
        <f t="shared" si="18"/>
        <v/>
      </c>
    </row>
    <row r="908" spans="2:14" x14ac:dyDescent="0.15">
      <c r="B908" s="12">
        <v>1705</v>
      </c>
      <c r="C908" s="13" t="s">
        <v>31</v>
      </c>
      <c r="D908" s="13">
        <v>5</v>
      </c>
      <c r="E908" s="13">
        <v>31737</v>
      </c>
      <c r="F908" s="13">
        <v>8.5102446299999995E-2</v>
      </c>
      <c r="G908" s="13">
        <v>53465</v>
      </c>
      <c r="H908" s="14">
        <v>0.19828583720000001</v>
      </c>
      <c r="I908" s="14">
        <v>0.1131833909</v>
      </c>
      <c r="J908" s="14">
        <v>2.3299663613999999</v>
      </c>
      <c r="K908" s="14">
        <v>0.84585383030000005</v>
      </c>
      <c r="L908" s="14">
        <v>9.5736604700000005E-2</v>
      </c>
      <c r="M908" s="14">
        <v>0.11580288599999999</v>
      </c>
      <c r="N908" s="15" t="str">
        <f t="shared" si="18"/>
        <v/>
      </c>
    </row>
    <row r="909" spans="2:14" x14ac:dyDescent="0.15">
      <c r="B909" s="12">
        <v>1705</v>
      </c>
      <c r="C909" s="13" t="s">
        <v>32</v>
      </c>
      <c r="D909" s="13">
        <v>1</v>
      </c>
      <c r="E909" s="13">
        <v>372664</v>
      </c>
      <c r="F909" s="13">
        <v>0.99929476809999995</v>
      </c>
      <c r="G909" s="13">
        <v>269473</v>
      </c>
      <c r="H909" s="14">
        <v>0.9993954813</v>
      </c>
      <c r="I909" s="14">
        <v>1.007132E-4</v>
      </c>
      <c r="J909" s="14">
        <v>1.0001007842</v>
      </c>
      <c r="K909" s="14">
        <v>1.0077920000000001E-4</v>
      </c>
      <c r="L909" s="14">
        <v>1.0149790000000001E-8</v>
      </c>
      <c r="M909" s="14">
        <v>1.0149790000000001E-8</v>
      </c>
      <c r="N909" s="15">
        <f t="shared" si="18"/>
        <v>3.3771953245900002E-3</v>
      </c>
    </row>
    <row r="910" spans="2:14" x14ac:dyDescent="0.15">
      <c r="B910" s="12">
        <v>1705</v>
      </c>
      <c r="C910" s="13" t="s">
        <v>32</v>
      </c>
      <c r="D910" s="13">
        <v>2</v>
      </c>
      <c r="E910" s="13">
        <v>206</v>
      </c>
      <c r="F910" s="13">
        <v>5.5238689999999996E-4</v>
      </c>
      <c r="G910" s="13">
        <v>161</v>
      </c>
      <c r="H910" s="14">
        <v>5.9710130000000005E-4</v>
      </c>
      <c r="I910" s="14">
        <v>4.47143E-5</v>
      </c>
      <c r="J910" s="14">
        <v>1.0809475147000001</v>
      </c>
      <c r="K910" s="14">
        <v>7.7837984900000004E-2</v>
      </c>
      <c r="L910" s="14">
        <v>3.4804748E-6</v>
      </c>
      <c r="M910" s="14">
        <v>3.4906246E-6</v>
      </c>
      <c r="N910" s="15" t="str">
        <f t="shared" si="18"/>
        <v/>
      </c>
    </row>
    <row r="911" spans="2:14" x14ac:dyDescent="0.15">
      <c r="B911" s="12">
        <v>1705</v>
      </c>
      <c r="C911" s="13" t="s">
        <v>32</v>
      </c>
      <c r="D911" s="13">
        <v>3</v>
      </c>
      <c r="E911" s="13">
        <v>26</v>
      </c>
      <c r="F911" s="13">
        <v>6.9718699999999994E-5</v>
      </c>
      <c r="G911" s="13">
        <v>1</v>
      </c>
      <c r="H911" s="14">
        <v>3.7087036000000001E-6</v>
      </c>
      <c r="I911" s="14">
        <v>-6.601E-5</v>
      </c>
      <c r="J911" s="14">
        <v>5.3195219299999999E-2</v>
      </c>
      <c r="K911" s="14">
        <v>-2.9337867489999998</v>
      </c>
      <c r="L911" s="14">
        <v>1.936594E-4</v>
      </c>
      <c r="M911" s="14">
        <v>1.9714999999999999E-4</v>
      </c>
      <c r="N911" s="15" t="str">
        <f t="shared" si="18"/>
        <v/>
      </c>
    </row>
    <row r="912" spans="2:14" x14ac:dyDescent="0.15">
      <c r="B912" s="12">
        <v>1705</v>
      </c>
      <c r="C912" s="13" t="s">
        <v>32</v>
      </c>
      <c r="D912" s="13">
        <v>4</v>
      </c>
      <c r="E912" s="13">
        <v>16</v>
      </c>
      <c r="F912" s="13">
        <v>4.2903800000000001E-5</v>
      </c>
      <c r="G912" s="13">
        <v>1</v>
      </c>
      <c r="H912" s="14">
        <v>3.7087036000000001E-6</v>
      </c>
      <c r="I912" s="14">
        <v>-3.9195E-5</v>
      </c>
      <c r="J912" s="14">
        <v>8.64422314E-2</v>
      </c>
      <c r="K912" s="14">
        <v>-2.4482789330000001</v>
      </c>
      <c r="L912" s="14">
        <v>9.5960599999999997E-5</v>
      </c>
      <c r="M912" s="14">
        <v>2.9311060000000001E-4</v>
      </c>
      <c r="N912" s="15" t="str">
        <f t="shared" si="18"/>
        <v/>
      </c>
    </row>
    <row r="913" spans="2:14" x14ac:dyDescent="0.15">
      <c r="B913" s="12">
        <v>1705</v>
      </c>
      <c r="C913" s="13" t="s">
        <v>32</v>
      </c>
      <c r="D913" s="13">
        <v>5</v>
      </c>
      <c r="E913" s="13">
        <v>15</v>
      </c>
      <c r="F913" s="13">
        <v>4.0222300000000003E-5</v>
      </c>
      <c r="G913" s="13" t="s">
        <v>60</v>
      </c>
      <c r="H913" s="14">
        <v>1E-3</v>
      </c>
      <c r="I913" s="14">
        <v>9.597777E-4</v>
      </c>
      <c r="J913" s="14">
        <v>24.861799999999999</v>
      </c>
      <c r="K913" s="14">
        <v>3.2133324888999999</v>
      </c>
      <c r="L913" s="14">
        <v>3.0840847000000002E-3</v>
      </c>
      <c r="M913" s="14">
        <v>3.3771953E-3</v>
      </c>
      <c r="N913" s="15" t="str">
        <f t="shared" si="18"/>
        <v/>
      </c>
    </row>
    <row r="914" spans="2:14" x14ac:dyDescent="0.15">
      <c r="B914" s="12">
        <v>1705</v>
      </c>
      <c r="C914" s="13" t="s">
        <v>33</v>
      </c>
      <c r="D914" s="13">
        <v>1</v>
      </c>
      <c r="E914" s="13">
        <v>372671</v>
      </c>
      <c r="F914" s="13">
        <v>0.99931353860000005</v>
      </c>
      <c r="G914" s="13">
        <v>269480</v>
      </c>
      <c r="H914" s="14">
        <v>0.99942144219999995</v>
      </c>
      <c r="I914" s="14">
        <v>1.0790369999999999E-4</v>
      </c>
      <c r="J914" s="14">
        <v>1.0001079777999999</v>
      </c>
      <c r="K914" s="14">
        <v>1.07972E-4</v>
      </c>
      <c r="L914" s="14">
        <v>1.165057E-8</v>
      </c>
      <c r="M914" s="14">
        <v>1.165057E-8</v>
      </c>
      <c r="N914" s="15">
        <f t="shared" si="18"/>
        <v>3.43102570147E-3</v>
      </c>
    </row>
    <row r="915" spans="2:14" x14ac:dyDescent="0.15">
      <c r="B915" s="12">
        <v>1705</v>
      </c>
      <c r="C915" s="13" t="s">
        <v>33</v>
      </c>
      <c r="D915" s="13">
        <v>2</v>
      </c>
      <c r="E915" s="13">
        <v>202</v>
      </c>
      <c r="F915" s="13">
        <v>5.4166100000000003E-4</v>
      </c>
      <c r="G915" s="13">
        <v>154</v>
      </c>
      <c r="H915" s="14">
        <v>5.7114039999999996E-4</v>
      </c>
      <c r="I915" s="14">
        <v>2.9479400000000001E-5</v>
      </c>
      <c r="J915" s="14">
        <v>1.0544240501</v>
      </c>
      <c r="K915" s="14">
        <v>5.2994693799999999E-2</v>
      </c>
      <c r="L915" s="14">
        <v>1.5622509E-6</v>
      </c>
      <c r="M915" s="14">
        <v>1.5739015E-6</v>
      </c>
      <c r="N915" s="15" t="str">
        <f t="shared" si="18"/>
        <v/>
      </c>
    </row>
    <row r="916" spans="2:14" x14ac:dyDescent="0.15">
      <c r="B916" s="12">
        <v>1705</v>
      </c>
      <c r="C916" s="13" t="s">
        <v>33</v>
      </c>
      <c r="D916" s="13">
        <v>3</v>
      </c>
      <c r="E916" s="13">
        <v>25</v>
      </c>
      <c r="F916" s="13">
        <v>6.7037200000000003E-5</v>
      </c>
      <c r="G916" s="13">
        <v>1</v>
      </c>
      <c r="H916" s="14">
        <v>3.7087036000000001E-6</v>
      </c>
      <c r="I916" s="14">
        <v>-6.3329000000000003E-5</v>
      </c>
      <c r="J916" s="14">
        <v>5.5323028099999998E-2</v>
      </c>
      <c r="K916" s="14">
        <v>-2.8945660360000001</v>
      </c>
      <c r="L916" s="14">
        <v>1.833087E-4</v>
      </c>
      <c r="M916" s="14">
        <v>1.848826E-4</v>
      </c>
      <c r="N916" s="15" t="str">
        <f t="shared" si="18"/>
        <v/>
      </c>
    </row>
    <row r="917" spans="2:14" x14ac:dyDescent="0.15">
      <c r="B917" s="12">
        <v>1705</v>
      </c>
      <c r="C917" s="13" t="s">
        <v>33</v>
      </c>
      <c r="D917" s="13">
        <v>4</v>
      </c>
      <c r="E917" s="13">
        <v>15</v>
      </c>
      <c r="F917" s="13">
        <v>4.0222300000000003E-5</v>
      </c>
      <c r="G917" s="13">
        <v>1</v>
      </c>
      <c r="H917" s="14">
        <v>3.7087036000000001E-6</v>
      </c>
      <c r="I917" s="14">
        <v>-3.6514000000000003E-5</v>
      </c>
      <c r="J917" s="14">
        <v>9.2205046799999996E-2</v>
      </c>
      <c r="K917" s="14">
        <v>-2.3837404119999999</v>
      </c>
      <c r="L917" s="14">
        <v>8.7039099999999998E-5</v>
      </c>
      <c r="M917" s="14">
        <v>2.7192159999999999E-4</v>
      </c>
      <c r="N917" s="15" t="str">
        <f t="shared" si="18"/>
        <v/>
      </c>
    </row>
    <row r="918" spans="2:14" x14ac:dyDescent="0.15">
      <c r="B918" s="12">
        <v>1705</v>
      </c>
      <c r="C918" s="13" t="s">
        <v>33</v>
      </c>
      <c r="D918" s="13">
        <v>5</v>
      </c>
      <c r="E918" s="13">
        <v>14</v>
      </c>
      <c r="F918" s="13">
        <v>3.7540899999999998E-5</v>
      </c>
      <c r="G918" s="13" t="s">
        <v>60</v>
      </c>
      <c r="H918" s="14">
        <v>1E-3</v>
      </c>
      <c r="I918" s="14">
        <v>9.6245909999999996E-4</v>
      </c>
      <c r="J918" s="14">
        <v>26.637642856999999</v>
      </c>
      <c r="K918" s="14">
        <v>3.2823253603999998</v>
      </c>
      <c r="L918" s="14">
        <v>3.1591039999999998E-3</v>
      </c>
      <c r="M918" s="14">
        <v>3.4310257000000001E-3</v>
      </c>
      <c r="N918" s="15" t="str">
        <f t="shared" si="18"/>
        <v/>
      </c>
    </row>
    <row r="919" spans="2:14" x14ac:dyDescent="0.15">
      <c r="B919" s="12">
        <v>1705</v>
      </c>
      <c r="C919" s="13" t="s">
        <v>34</v>
      </c>
      <c r="D919" s="13">
        <v>1</v>
      </c>
      <c r="E919" s="13">
        <v>372584</v>
      </c>
      <c r="F919" s="13">
        <v>0.99908024890000002</v>
      </c>
      <c r="G919" s="13">
        <v>269402</v>
      </c>
      <c r="H919" s="14">
        <v>0.9991321634</v>
      </c>
      <c r="I919" s="14">
        <v>5.1914399999999999E-5</v>
      </c>
      <c r="J919" s="14">
        <v>1.0000519621999999</v>
      </c>
      <c r="K919" s="14">
        <v>5.1960899999999999E-5</v>
      </c>
      <c r="L919" s="14">
        <v>2.6975170999999999E-9</v>
      </c>
      <c r="M919" s="14">
        <v>2.6975170999999999E-9</v>
      </c>
      <c r="N919" s="15">
        <f t="shared" si="18"/>
        <v>7.4202462975170996E-3</v>
      </c>
    </row>
    <row r="920" spans="2:14" x14ac:dyDescent="0.15">
      <c r="B920" s="12">
        <v>1705</v>
      </c>
      <c r="C920" s="13" t="s">
        <v>34</v>
      </c>
      <c r="D920" s="13">
        <v>2</v>
      </c>
      <c r="E920" s="13">
        <v>264</v>
      </c>
      <c r="F920" s="13">
        <v>7.079133E-4</v>
      </c>
      <c r="G920" s="13">
        <v>230</v>
      </c>
      <c r="H920" s="14">
        <v>8.5300179999999999E-4</v>
      </c>
      <c r="I920" s="14">
        <v>1.4508850000000001E-4</v>
      </c>
      <c r="J920" s="14">
        <v>1.2049523162</v>
      </c>
      <c r="K920" s="14">
        <v>0.18643999450000001</v>
      </c>
      <c r="L920" s="14">
        <v>2.7050300000000001E-5</v>
      </c>
      <c r="M920" s="14">
        <v>2.7053E-5</v>
      </c>
      <c r="N920" s="15" t="str">
        <f t="shared" si="18"/>
        <v/>
      </c>
    </row>
    <row r="921" spans="2:14" x14ac:dyDescent="0.15">
      <c r="B921" s="12">
        <v>1705</v>
      </c>
      <c r="C921" s="13" t="s">
        <v>34</v>
      </c>
      <c r="D921" s="13">
        <v>3</v>
      </c>
      <c r="E921" s="13">
        <v>59</v>
      </c>
      <c r="F921" s="13">
        <v>1.5820790000000001E-4</v>
      </c>
      <c r="G921" s="13">
        <v>4</v>
      </c>
      <c r="H921" s="14">
        <v>1.4834800000000001E-5</v>
      </c>
      <c r="I921" s="14">
        <v>-1.43373E-4</v>
      </c>
      <c r="J921" s="14">
        <v>9.3767844200000006E-2</v>
      </c>
      <c r="K921" s="14">
        <v>-2.3669332939999999</v>
      </c>
      <c r="L921" s="14">
        <v>3.393545E-4</v>
      </c>
      <c r="M921" s="14">
        <v>3.6640750000000003E-4</v>
      </c>
      <c r="N921" s="15" t="str">
        <f t="shared" si="18"/>
        <v/>
      </c>
    </row>
    <row r="922" spans="2:14" x14ac:dyDescent="0.15">
      <c r="B922" s="12">
        <v>1705</v>
      </c>
      <c r="C922" s="13" t="s">
        <v>34</v>
      </c>
      <c r="D922" s="13">
        <v>4</v>
      </c>
      <c r="E922" s="13">
        <v>11</v>
      </c>
      <c r="F922" s="13">
        <v>2.9496400000000001E-5</v>
      </c>
      <c r="G922" s="13" t="s">
        <v>60</v>
      </c>
      <c r="H922" s="14">
        <v>1E-3</v>
      </c>
      <c r="I922" s="14">
        <v>9.7050360000000004E-4</v>
      </c>
      <c r="J922" s="14">
        <v>33.902454544999998</v>
      </c>
      <c r="K922" s="14">
        <v>3.5234874172000001</v>
      </c>
      <c r="L922" s="14">
        <v>3.4195572999999998E-3</v>
      </c>
      <c r="M922" s="14">
        <v>3.7859648E-3</v>
      </c>
      <c r="N922" s="15" t="str">
        <f t="shared" si="18"/>
        <v/>
      </c>
    </row>
    <row r="923" spans="2:14" x14ac:dyDescent="0.15">
      <c r="B923" s="12">
        <v>1705</v>
      </c>
      <c r="C923" s="13" t="s">
        <v>34</v>
      </c>
      <c r="D923" s="13">
        <v>5</v>
      </c>
      <c r="E923" s="13">
        <v>9</v>
      </c>
      <c r="F923" s="13">
        <v>2.4133399999999998E-5</v>
      </c>
      <c r="G923" s="13" t="s">
        <v>60</v>
      </c>
      <c r="H923" s="14">
        <v>1E-3</v>
      </c>
      <c r="I923" s="14">
        <v>9.7586660000000003E-4</v>
      </c>
      <c r="J923" s="14">
        <v>41.436333333</v>
      </c>
      <c r="K923" s="14">
        <v>3.7241581127000001</v>
      </c>
      <c r="L923" s="14">
        <v>3.6342814999999998E-3</v>
      </c>
      <c r="M923" s="14">
        <v>7.4202462999999998E-3</v>
      </c>
      <c r="N923" s="15" t="str">
        <f t="shared" si="18"/>
        <v/>
      </c>
    </row>
    <row r="924" spans="2:14" x14ac:dyDescent="0.15">
      <c r="B924" s="12">
        <v>1705</v>
      </c>
      <c r="C924" s="13" t="s">
        <v>35</v>
      </c>
      <c r="D924" s="13">
        <v>1</v>
      </c>
      <c r="E924" s="13">
        <v>98869</v>
      </c>
      <c r="F924" s="13">
        <v>0.2651162292</v>
      </c>
      <c r="G924" s="13">
        <v>77978</v>
      </c>
      <c r="H924" s="14">
        <v>0.28919728820000001</v>
      </c>
      <c r="I924" s="14">
        <v>2.4081058999999998E-2</v>
      </c>
      <c r="J924" s="14">
        <v>1.0908320817999999</v>
      </c>
      <c r="K924" s="14">
        <v>8.6940782800000005E-2</v>
      </c>
      <c r="L924" s="14">
        <v>2.0936260999999999E-3</v>
      </c>
      <c r="M924" s="14">
        <v>2.0936260999999999E-3</v>
      </c>
      <c r="N924" s="15">
        <f t="shared" si="18"/>
        <v>4.8994312000000002E-3</v>
      </c>
    </row>
    <row r="925" spans="2:14" x14ac:dyDescent="0.15">
      <c r="B925" s="12">
        <v>1705</v>
      </c>
      <c r="C925" s="13" t="s">
        <v>35</v>
      </c>
      <c r="D925" s="13">
        <v>2</v>
      </c>
      <c r="E925" s="13">
        <v>54278</v>
      </c>
      <c r="F925" s="13">
        <v>0.14554591110000001</v>
      </c>
      <c r="G925" s="13">
        <v>35311</v>
      </c>
      <c r="H925" s="14">
        <v>0.1309580323</v>
      </c>
      <c r="I925" s="14">
        <v>-1.4587879E-2</v>
      </c>
      <c r="J925" s="14">
        <v>0.89977129069999995</v>
      </c>
      <c r="K925" s="14">
        <v>-0.10561466899999999</v>
      </c>
      <c r="L925" s="14">
        <v>1.540694E-3</v>
      </c>
      <c r="M925" s="14">
        <v>3.6343200999999999E-3</v>
      </c>
      <c r="N925" s="15" t="str">
        <f t="shared" si="18"/>
        <v/>
      </c>
    </row>
    <row r="926" spans="2:14" x14ac:dyDescent="0.15">
      <c r="B926" s="12">
        <v>1705</v>
      </c>
      <c r="C926" s="13" t="s">
        <v>35</v>
      </c>
      <c r="D926" s="13">
        <v>3</v>
      </c>
      <c r="E926" s="13">
        <v>116718</v>
      </c>
      <c r="F926" s="13">
        <v>0.3129781432</v>
      </c>
      <c r="G926" s="13">
        <v>86062</v>
      </c>
      <c r="H926" s="14">
        <v>0.319178448</v>
      </c>
      <c r="I926" s="14">
        <v>6.2003047999999996E-3</v>
      </c>
      <c r="J926" s="14">
        <v>1.0198106639</v>
      </c>
      <c r="K926" s="14">
        <v>1.9616986499999999E-2</v>
      </c>
      <c r="L926" s="14">
        <v>1.216313E-4</v>
      </c>
      <c r="M926" s="14">
        <v>3.7559514000000001E-3</v>
      </c>
      <c r="N926" s="15" t="str">
        <f t="shared" si="18"/>
        <v/>
      </c>
    </row>
    <row r="927" spans="2:14" x14ac:dyDescent="0.15">
      <c r="B927" s="12">
        <v>1705</v>
      </c>
      <c r="C927" s="13" t="s">
        <v>35</v>
      </c>
      <c r="D927" s="13">
        <v>4</v>
      </c>
      <c r="E927" s="13">
        <v>13667</v>
      </c>
      <c r="F927" s="13">
        <v>3.66479231E-2</v>
      </c>
      <c r="G927" s="13">
        <v>8640</v>
      </c>
      <c r="H927" s="14">
        <v>3.2043199000000001E-2</v>
      </c>
      <c r="I927" s="14">
        <v>-4.6047240000000001E-3</v>
      </c>
      <c r="J927" s="14">
        <v>0.87435238650000002</v>
      </c>
      <c r="K927" s="14">
        <v>-0.134271796</v>
      </c>
      <c r="L927" s="14">
        <v>6.1828459999999997E-4</v>
      </c>
      <c r="M927" s="14">
        <v>4.3742360000000001E-3</v>
      </c>
      <c r="N927" s="15" t="str">
        <f t="shared" si="18"/>
        <v/>
      </c>
    </row>
    <row r="928" spans="2:14" x14ac:dyDescent="0.15">
      <c r="B928" s="12">
        <v>1705</v>
      </c>
      <c r="C928" s="13" t="s">
        <v>35</v>
      </c>
      <c r="D928" s="13">
        <v>5</v>
      </c>
      <c r="E928" s="13">
        <v>89395</v>
      </c>
      <c r="F928" s="13">
        <v>0.23971179349999999</v>
      </c>
      <c r="G928" s="13">
        <v>61645</v>
      </c>
      <c r="H928" s="14">
        <v>0.22862303249999999</v>
      </c>
      <c r="I928" s="14">
        <v>-1.1088761000000001E-2</v>
      </c>
      <c r="J928" s="14">
        <v>0.95374127919999996</v>
      </c>
      <c r="K928" s="14">
        <v>-4.7362840000000003E-2</v>
      </c>
      <c r="L928" s="14">
        <v>5.2519519999999996E-4</v>
      </c>
      <c r="M928" s="14">
        <v>4.8994312000000002E-3</v>
      </c>
      <c r="N928" s="15" t="str">
        <f t="shared" si="18"/>
        <v/>
      </c>
    </row>
    <row r="929" spans="2:14" x14ac:dyDescent="0.15">
      <c r="B929" s="12">
        <v>1705</v>
      </c>
      <c r="C929" s="13" t="s">
        <v>36</v>
      </c>
      <c r="D929" s="13">
        <v>1</v>
      </c>
      <c r="E929" s="13">
        <v>19316</v>
      </c>
      <c r="F929" s="13">
        <v>5.1795659700000003E-2</v>
      </c>
      <c r="G929" s="13">
        <v>14664</v>
      </c>
      <c r="H929" s="14">
        <v>5.4384429400000003E-2</v>
      </c>
      <c r="I929" s="14">
        <v>2.5887696000000001E-3</v>
      </c>
      <c r="J929" s="14">
        <v>1.0499804356</v>
      </c>
      <c r="K929" s="14">
        <v>4.8771531299999997E-2</v>
      </c>
      <c r="L929" s="14">
        <v>1.2625829999999999E-4</v>
      </c>
      <c r="M929" s="14">
        <v>1.2625829999999999E-4</v>
      </c>
      <c r="N929" s="15">
        <f t="shared" si="18"/>
        <v>4.2021701999999999E-3</v>
      </c>
    </row>
    <row r="930" spans="2:14" x14ac:dyDescent="0.15">
      <c r="B930" s="12">
        <v>1705</v>
      </c>
      <c r="C930" s="13" t="s">
        <v>36</v>
      </c>
      <c r="D930" s="13">
        <v>2</v>
      </c>
      <c r="E930" s="13">
        <v>152904</v>
      </c>
      <c r="F930" s="13">
        <v>0.4100105383</v>
      </c>
      <c r="G930" s="13">
        <v>118563</v>
      </c>
      <c r="H930" s="14">
        <v>0.4397150232</v>
      </c>
      <c r="I930" s="14">
        <v>2.9704484999999999E-2</v>
      </c>
      <c r="J930" s="14">
        <v>1.0724481012</v>
      </c>
      <c r="K930" s="14">
        <v>6.9943980099999997E-2</v>
      </c>
      <c r="L930" s="14">
        <v>2.0776498999999999E-3</v>
      </c>
      <c r="M930" s="14">
        <v>2.2039082000000002E-3</v>
      </c>
      <c r="N930" s="15" t="str">
        <f t="shared" si="18"/>
        <v/>
      </c>
    </row>
    <row r="931" spans="2:14" x14ac:dyDescent="0.15">
      <c r="B931" s="12">
        <v>1705</v>
      </c>
      <c r="C931" s="13" t="s">
        <v>36</v>
      </c>
      <c r="D931" s="13">
        <v>3</v>
      </c>
      <c r="E931" s="13">
        <v>200707</v>
      </c>
      <c r="F931" s="13">
        <v>0.538193802</v>
      </c>
      <c r="G931" s="13">
        <v>136409</v>
      </c>
      <c r="H931" s="14">
        <v>0.50590054740000001</v>
      </c>
      <c r="I931" s="14">
        <v>-3.2293255E-2</v>
      </c>
      <c r="J931" s="14">
        <v>0.93999697790000003</v>
      </c>
      <c r="K931" s="14">
        <v>-6.1878619000000003E-2</v>
      </c>
      <c r="L931" s="14">
        <v>1.9982620000000002E-3</v>
      </c>
      <c r="M931" s="14">
        <v>4.2021701999999999E-3</v>
      </c>
      <c r="N931" s="15" t="str">
        <f t="shared" si="18"/>
        <v/>
      </c>
    </row>
    <row r="932" spans="2:14" x14ac:dyDescent="0.15">
      <c r="B932" s="12">
        <v>1705</v>
      </c>
      <c r="C932" s="13" t="s">
        <v>37</v>
      </c>
      <c r="D932" s="13">
        <v>1</v>
      </c>
      <c r="E932" s="13">
        <v>468</v>
      </c>
      <c r="F932" s="13">
        <v>1.2549372999999999E-3</v>
      </c>
      <c r="G932" s="13">
        <v>48</v>
      </c>
      <c r="H932" s="14">
        <v>1.7801779999999999E-4</v>
      </c>
      <c r="I932" s="14">
        <v>-1.0769200000000001E-3</v>
      </c>
      <c r="J932" s="14">
        <v>0.14185391820000001</v>
      </c>
      <c r="K932" s="14">
        <v>-1.952957496</v>
      </c>
      <c r="L932" s="14">
        <v>2.1031780999999999E-3</v>
      </c>
      <c r="M932" s="14">
        <v>2.1031780999999999E-3</v>
      </c>
      <c r="N932" s="15">
        <f t="shared" si="18"/>
        <v>9.6939778199999993E-2</v>
      </c>
    </row>
    <row r="933" spans="2:14" x14ac:dyDescent="0.15">
      <c r="B933" s="12">
        <v>1705</v>
      </c>
      <c r="C933" s="13" t="s">
        <v>37</v>
      </c>
      <c r="D933" s="13">
        <v>2</v>
      </c>
      <c r="E933" s="13">
        <v>54920</v>
      </c>
      <c r="F933" s="13">
        <v>0.14726742770000001</v>
      </c>
      <c r="G933" s="13">
        <v>20692</v>
      </c>
      <c r="H933" s="14">
        <v>7.67404946E-2</v>
      </c>
      <c r="I933" s="14">
        <v>-7.0526933E-2</v>
      </c>
      <c r="J933" s="14">
        <v>0.52109618400000002</v>
      </c>
      <c r="K933" s="14">
        <v>-0.65182063999999995</v>
      </c>
      <c r="L933" s="14">
        <v>4.5970910699999999E-2</v>
      </c>
      <c r="M933" s="14">
        <v>4.8074088700000003E-2</v>
      </c>
      <c r="N933" s="15" t="str">
        <f t="shared" si="18"/>
        <v/>
      </c>
    </row>
    <row r="934" spans="2:14" x14ac:dyDescent="0.15">
      <c r="B934" s="12">
        <v>1705</v>
      </c>
      <c r="C934" s="13" t="s">
        <v>37</v>
      </c>
      <c r="D934" s="13">
        <v>3</v>
      </c>
      <c r="E934" s="13">
        <v>150065</v>
      </c>
      <c r="F934" s="13">
        <v>0.4023977883</v>
      </c>
      <c r="G934" s="13">
        <v>93730</v>
      </c>
      <c r="H934" s="14">
        <v>0.34761678709999999</v>
      </c>
      <c r="I934" s="14">
        <v>-5.4781001000000003E-2</v>
      </c>
      <c r="J934" s="14">
        <v>0.86386356279999998</v>
      </c>
      <c r="K934" s="14">
        <v>-0.14634043599999999</v>
      </c>
      <c r="L934" s="14">
        <v>8.0166756000000002E-3</v>
      </c>
      <c r="M934" s="14">
        <v>5.6090764299999998E-2</v>
      </c>
      <c r="N934" s="15" t="str">
        <f t="shared" si="18"/>
        <v/>
      </c>
    </row>
    <row r="935" spans="2:14" x14ac:dyDescent="0.15">
      <c r="B935" s="12">
        <v>1705</v>
      </c>
      <c r="C935" s="13" t="s">
        <v>37</v>
      </c>
      <c r="D935" s="13">
        <v>4</v>
      </c>
      <c r="E935" s="13">
        <v>105620</v>
      </c>
      <c r="F935" s="13">
        <v>0.2832189678</v>
      </c>
      <c r="G935" s="13">
        <v>87505</v>
      </c>
      <c r="H935" s="14">
        <v>0.32453010729999998</v>
      </c>
      <c r="I935" s="14">
        <v>4.1311139500000003E-2</v>
      </c>
      <c r="J935" s="14">
        <v>1.1458628982000001</v>
      </c>
      <c r="K935" s="14">
        <v>0.13615797609999999</v>
      </c>
      <c r="L935" s="14">
        <v>5.6248410999999998E-3</v>
      </c>
      <c r="M935" s="14">
        <v>6.17156055E-2</v>
      </c>
      <c r="N935" s="15" t="str">
        <f t="shared" si="18"/>
        <v/>
      </c>
    </row>
    <row r="936" spans="2:14" x14ac:dyDescent="0.15">
      <c r="B936" s="12">
        <v>1705</v>
      </c>
      <c r="C936" s="13" t="s">
        <v>37</v>
      </c>
      <c r="D936" s="13">
        <v>5</v>
      </c>
      <c r="E936" s="13">
        <v>61854</v>
      </c>
      <c r="F936" s="13">
        <v>0.16586087890000001</v>
      </c>
      <c r="G936" s="13">
        <v>67661</v>
      </c>
      <c r="H936" s="14">
        <v>0.25093459330000001</v>
      </c>
      <c r="I936" s="14">
        <v>8.50737144E-2</v>
      </c>
      <c r="J936" s="14">
        <v>1.5129221242999999</v>
      </c>
      <c r="K936" s="14">
        <v>0.41404296239999999</v>
      </c>
      <c r="L936" s="14">
        <v>3.52241727E-2</v>
      </c>
      <c r="M936" s="14">
        <v>9.6939778200000007E-2</v>
      </c>
      <c r="N936" s="15" t="str">
        <f t="shared" si="18"/>
        <v/>
      </c>
    </row>
    <row r="937" spans="2:14" x14ac:dyDescent="0.15">
      <c r="B937" s="12">
        <v>1705</v>
      </c>
      <c r="C937" s="13" t="s">
        <v>38</v>
      </c>
      <c r="D937" s="13">
        <v>1</v>
      </c>
      <c r="E937" s="13">
        <v>219586</v>
      </c>
      <c r="F937" s="13">
        <v>0.58881765060000002</v>
      </c>
      <c r="G937" s="13">
        <v>163277</v>
      </c>
      <c r="H937" s="14">
        <v>0.60554599529999997</v>
      </c>
      <c r="I937" s="14">
        <v>1.6728344700000002E-2</v>
      </c>
      <c r="J937" s="14">
        <v>1.0284100598999999</v>
      </c>
      <c r="K937" s="14">
        <v>2.80139784E-2</v>
      </c>
      <c r="L937" s="14">
        <v>4.6862750000000001E-4</v>
      </c>
      <c r="M937" s="14">
        <v>4.6862750000000001E-4</v>
      </c>
      <c r="N937" s="15">
        <f t="shared" si="18"/>
        <v>1.0313519600000001E-2</v>
      </c>
    </row>
    <row r="938" spans="2:14" x14ac:dyDescent="0.15">
      <c r="B938" s="12">
        <v>1705</v>
      </c>
      <c r="C938" s="13" t="s">
        <v>38</v>
      </c>
      <c r="D938" s="13">
        <v>2</v>
      </c>
      <c r="E938" s="13">
        <v>72431</v>
      </c>
      <c r="F938" s="13">
        <v>0.19422299809999999</v>
      </c>
      <c r="G938" s="13">
        <v>44313</v>
      </c>
      <c r="H938" s="14">
        <v>0.16434378199999999</v>
      </c>
      <c r="I938" s="14">
        <v>-2.9879216E-2</v>
      </c>
      <c r="J938" s="14">
        <v>0.84616025709999998</v>
      </c>
      <c r="K938" s="14">
        <v>-0.16704650800000001</v>
      </c>
      <c r="L938" s="14">
        <v>4.9912187000000002E-3</v>
      </c>
      <c r="M938" s="14">
        <v>5.4598462E-3</v>
      </c>
      <c r="N938" s="15" t="str">
        <f t="shared" si="18"/>
        <v/>
      </c>
    </row>
    <row r="939" spans="2:14" x14ac:dyDescent="0.15">
      <c r="B939" s="12">
        <v>1705</v>
      </c>
      <c r="C939" s="13" t="s">
        <v>38</v>
      </c>
      <c r="D939" s="13">
        <v>3</v>
      </c>
      <c r="E939" s="13">
        <v>34196</v>
      </c>
      <c r="F939" s="13">
        <v>9.1696230099999998E-2</v>
      </c>
      <c r="G939" s="13">
        <v>22795</v>
      </c>
      <c r="H939" s="14">
        <v>8.4539898200000005E-2</v>
      </c>
      <c r="I939" s="14">
        <v>-7.1563319999999996E-3</v>
      </c>
      <c r="J939" s="14">
        <v>0.92195609509999998</v>
      </c>
      <c r="K939" s="14">
        <v>-8.1257676000000001E-2</v>
      </c>
      <c r="L939" s="14">
        <v>5.8150689999999995E-4</v>
      </c>
      <c r="M939" s="14">
        <v>6.0413530999999998E-3</v>
      </c>
      <c r="N939" s="15" t="str">
        <f t="shared" si="18"/>
        <v/>
      </c>
    </row>
    <row r="940" spans="2:14" x14ac:dyDescent="0.15">
      <c r="B940" s="12">
        <v>1705</v>
      </c>
      <c r="C940" s="13" t="s">
        <v>38</v>
      </c>
      <c r="D940" s="13">
        <v>4</v>
      </c>
      <c r="E940" s="13">
        <v>18935</v>
      </c>
      <c r="F940" s="13">
        <v>5.0774012100000002E-2</v>
      </c>
      <c r="G940" s="13">
        <v>14099</v>
      </c>
      <c r="H940" s="14">
        <v>5.2289011900000001E-2</v>
      </c>
      <c r="I940" s="14">
        <v>1.5149998E-3</v>
      </c>
      <c r="J940" s="14">
        <v>1.0298380947000001</v>
      </c>
      <c r="K940" s="14">
        <v>2.94016003E-2</v>
      </c>
      <c r="L940" s="14">
        <v>4.4543399999999998E-5</v>
      </c>
      <c r="M940" s="14">
        <v>6.0858965000000001E-3</v>
      </c>
      <c r="N940" s="15" t="str">
        <f t="shared" si="18"/>
        <v/>
      </c>
    </row>
    <row r="941" spans="2:14" x14ac:dyDescent="0.15">
      <c r="B941" s="12">
        <v>1705</v>
      </c>
      <c r="C941" s="13" t="s">
        <v>38</v>
      </c>
      <c r="D941" s="13">
        <v>5</v>
      </c>
      <c r="E941" s="13">
        <v>27779</v>
      </c>
      <c r="F941" s="13">
        <v>7.4489109100000006E-2</v>
      </c>
      <c r="G941" s="13">
        <v>25152</v>
      </c>
      <c r="H941" s="14">
        <v>9.3281312599999999E-2</v>
      </c>
      <c r="I941" s="14">
        <v>1.87922035E-2</v>
      </c>
      <c r="J941" s="14">
        <v>1.2522812216999999</v>
      </c>
      <c r="K941" s="14">
        <v>0.22496686539999999</v>
      </c>
      <c r="L941" s="14">
        <v>4.2276231000000003E-3</v>
      </c>
      <c r="M941" s="14">
        <v>1.0313519599999999E-2</v>
      </c>
      <c r="N941" s="15" t="str">
        <f t="shared" si="18"/>
        <v/>
      </c>
    </row>
    <row r="942" spans="2:14" x14ac:dyDescent="0.15">
      <c r="B942" s="12">
        <v>1705</v>
      </c>
      <c r="C942" s="13" t="s">
        <v>39</v>
      </c>
      <c r="D942" s="13">
        <v>1</v>
      </c>
      <c r="E942" s="13">
        <v>223371</v>
      </c>
      <c r="F942" s="13">
        <v>0.59896709010000004</v>
      </c>
      <c r="G942" s="13">
        <v>134228</v>
      </c>
      <c r="H942" s="14">
        <v>0.49781186490000001</v>
      </c>
      <c r="I942" s="14">
        <v>-0.101155225</v>
      </c>
      <c r="J942" s="14">
        <v>0.83111722349999995</v>
      </c>
      <c r="K942" s="14">
        <v>-0.184984431</v>
      </c>
      <c r="L942" s="14">
        <v>1.8712141799999998E-2</v>
      </c>
      <c r="M942" s="14">
        <v>1.8712141799999998E-2</v>
      </c>
      <c r="N942" s="15">
        <f t="shared" si="18"/>
        <v>5.9778885000000004E-2</v>
      </c>
    </row>
    <row r="943" spans="2:14" x14ac:dyDescent="0.15">
      <c r="B943" s="12">
        <v>1705</v>
      </c>
      <c r="C943" s="13" t="s">
        <v>39</v>
      </c>
      <c r="D943" s="13">
        <v>2</v>
      </c>
      <c r="E943" s="13">
        <v>84898</v>
      </c>
      <c r="F943" s="13">
        <v>0.2276531332</v>
      </c>
      <c r="G943" s="13">
        <v>69342</v>
      </c>
      <c r="H943" s="14">
        <v>0.25716892400000002</v>
      </c>
      <c r="I943" s="14">
        <v>2.95157908E-2</v>
      </c>
      <c r="J943" s="14">
        <v>1.1296524692000001</v>
      </c>
      <c r="K943" s="14">
        <v>0.12191003609999999</v>
      </c>
      <c r="L943" s="14">
        <v>3.5982711000000001E-3</v>
      </c>
      <c r="M943" s="14">
        <v>2.23104129E-2</v>
      </c>
      <c r="N943" s="15" t="str">
        <f t="shared" si="18"/>
        <v/>
      </c>
    </row>
    <row r="944" spans="2:14" x14ac:dyDescent="0.15">
      <c r="B944" s="12">
        <v>1705</v>
      </c>
      <c r="C944" s="13" t="s">
        <v>39</v>
      </c>
      <c r="D944" s="13">
        <v>3</v>
      </c>
      <c r="E944" s="13">
        <v>34266</v>
      </c>
      <c r="F944" s="13">
        <v>9.1883934400000006E-2</v>
      </c>
      <c r="G944" s="13">
        <v>29612</v>
      </c>
      <c r="H944" s="14">
        <v>0.1098221306</v>
      </c>
      <c r="I944" s="14">
        <v>1.7938196199999999E-2</v>
      </c>
      <c r="J944" s="14">
        <v>1.195226688</v>
      </c>
      <c r="K944" s="14">
        <v>0.17833586439999999</v>
      </c>
      <c r="L944" s="14">
        <v>3.1990236999999999E-3</v>
      </c>
      <c r="M944" s="14">
        <v>2.5509436600000001E-2</v>
      </c>
      <c r="N944" s="15" t="str">
        <f t="shared" si="18"/>
        <v/>
      </c>
    </row>
    <row r="945" spans="2:14" x14ac:dyDescent="0.15">
      <c r="B945" s="12">
        <v>1705</v>
      </c>
      <c r="C945" s="13" t="s">
        <v>39</v>
      </c>
      <c r="D945" s="13">
        <v>4</v>
      </c>
      <c r="E945" s="13">
        <v>22512</v>
      </c>
      <c r="F945" s="13">
        <v>6.0365701600000002E-2</v>
      </c>
      <c r="G945" s="13">
        <v>22696</v>
      </c>
      <c r="H945" s="14">
        <v>8.4172736600000006E-2</v>
      </c>
      <c r="I945" s="14">
        <v>2.3807035000000001E-2</v>
      </c>
      <c r="J945" s="14">
        <v>1.3943801588</v>
      </c>
      <c r="K945" s="14">
        <v>0.33244998590000002</v>
      </c>
      <c r="L945" s="14">
        <v>7.9146484E-3</v>
      </c>
      <c r="M945" s="14">
        <v>3.3424085100000001E-2</v>
      </c>
      <c r="N945" s="15" t="str">
        <f t="shared" si="18"/>
        <v/>
      </c>
    </row>
    <row r="946" spans="2:14" x14ac:dyDescent="0.15">
      <c r="B946" s="12">
        <v>1705</v>
      </c>
      <c r="C946" s="13" t="s">
        <v>39</v>
      </c>
      <c r="D946" s="13">
        <v>5</v>
      </c>
      <c r="E946" s="13">
        <v>7880</v>
      </c>
      <c r="F946" s="13">
        <v>2.1130140799999999E-2</v>
      </c>
      <c r="G946" s="13">
        <v>13758</v>
      </c>
      <c r="H946" s="14">
        <v>5.1024343899999998E-2</v>
      </c>
      <c r="I946" s="14">
        <v>2.98942032E-2</v>
      </c>
      <c r="J946" s="14">
        <v>2.4147659275</v>
      </c>
      <c r="K946" s="14">
        <v>0.88160235799999997</v>
      </c>
      <c r="L946" s="14">
        <v>2.6354800000000001E-2</v>
      </c>
      <c r="M946" s="14">
        <v>5.9778885099999998E-2</v>
      </c>
      <c r="N946" s="15" t="str">
        <f t="shared" si="18"/>
        <v/>
      </c>
    </row>
    <row r="947" spans="2:14" x14ac:dyDescent="0.15">
      <c r="B947" s="12">
        <v>1705</v>
      </c>
      <c r="C947" s="13" t="s">
        <v>40</v>
      </c>
      <c r="D947" s="13">
        <v>1</v>
      </c>
      <c r="E947" s="13">
        <v>347321</v>
      </c>
      <c r="F947" s="13">
        <v>0.93133776850000005</v>
      </c>
      <c r="G947" s="13">
        <v>251720</v>
      </c>
      <c r="H947" s="14">
        <v>0.93355486659999998</v>
      </c>
      <c r="I947" s="14">
        <v>2.2170979999999998E-3</v>
      </c>
      <c r="J947" s="14">
        <v>1.0023805521</v>
      </c>
      <c r="K947" s="14">
        <v>2.377723E-3</v>
      </c>
      <c r="L947" s="14">
        <v>5.2716451000000002E-6</v>
      </c>
      <c r="M947" s="14">
        <v>5.2716451000000002E-6</v>
      </c>
      <c r="N947" s="15">
        <f t="shared" si="18"/>
        <v>4.302561213E-4</v>
      </c>
    </row>
    <row r="948" spans="2:14" x14ac:dyDescent="0.15">
      <c r="B948" s="12">
        <v>1705</v>
      </c>
      <c r="C948" s="13" t="s">
        <v>40</v>
      </c>
      <c r="D948" s="13">
        <v>2</v>
      </c>
      <c r="E948" s="13">
        <v>18746</v>
      </c>
      <c r="F948" s="13">
        <v>5.0267210499999999E-2</v>
      </c>
      <c r="G948" s="13">
        <v>12694</v>
      </c>
      <c r="H948" s="14">
        <v>4.7078283300000003E-2</v>
      </c>
      <c r="I948" s="14">
        <v>-3.1889269999999998E-3</v>
      </c>
      <c r="J948" s="14">
        <v>0.93656049090000004</v>
      </c>
      <c r="K948" s="14">
        <v>-6.5541166999999997E-2</v>
      </c>
      <c r="L948" s="14">
        <v>2.09006E-4</v>
      </c>
      <c r="M948" s="14">
        <v>2.1427769999999999E-4</v>
      </c>
      <c r="N948" s="15" t="str">
        <f t="shared" si="18"/>
        <v/>
      </c>
    </row>
    <row r="949" spans="2:14" x14ac:dyDescent="0.15">
      <c r="B949" s="12">
        <v>1705</v>
      </c>
      <c r="C949" s="13" t="s">
        <v>40</v>
      </c>
      <c r="D949" s="13">
        <v>3</v>
      </c>
      <c r="E949" s="13">
        <v>6449</v>
      </c>
      <c r="F949" s="13">
        <v>1.72929286E-2</v>
      </c>
      <c r="G949" s="13">
        <v>4784</v>
      </c>
      <c r="H949" s="14">
        <v>1.7742437999999999E-2</v>
      </c>
      <c r="I949" s="14">
        <v>4.495093E-4</v>
      </c>
      <c r="J949" s="14">
        <v>1.0259938221</v>
      </c>
      <c r="K949" s="14">
        <v>2.5661725400000002E-2</v>
      </c>
      <c r="L949" s="14">
        <v>1.1535199999999999E-5</v>
      </c>
      <c r="M949" s="14">
        <v>2.2581279999999999E-4</v>
      </c>
      <c r="N949" s="15" t="str">
        <f t="shared" si="18"/>
        <v/>
      </c>
    </row>
    <row r="950" spans="2:14" x14ac:dyDescent="0.15">
      <c r="B950" s="12">
        <v>1705</v>
      </c>
      <c r="C950" s="13" t="s">
        <v>40</v>
      </c>
      <c r="D950" s="13">
        <v>4</v>
      </c>
      <c r="E950" s="13">
        <v>371</v>
      </c>
      <c r="F950" s="13">
        <v>9.9483280000000002E-4</v>
      </c>
      <c r="G950" s="13">
        <v>400</v>
      </c>
      <c r="H950" s="14">
        <v>1.4834814E-3</v>
      </c>
      <c r="I950" s="14">
        <v>4.8864869999999997E-4</v>
      </c>
      <c r="J950" s="14">
        <v>1.4911867407999999</v>
      </c>
      <c r="K950" s="14">
        <v>0.3995722733</v>
      </c>
      <c r="L950" s="14">
        <v>1.9525050000000001E-4</v>
      </c>
      <c r="M950" s="14">
        <v>4.210633E-4</v>
      </c>
      <c r="N950" s="15" t="str">
        <f t="shared" si="18"/>
        <v/>
      </c>
    </row>
    <row r="951" spans="2:14" x14ac:dyDescent="0.15">
      <c r="B951" s="12">
        <v>1705</v>
      </c>
      <c r="C951" s="13" t="s">
        <v>40</v>
      </c>
      <c r="D951" s="13">
        <v>5</v>
      </c>
      <c r="E951" s="13">
        <v>40</v>
      </c>
      <c r="F951" s="13">
        <v>1.072596E-4</v>
      </c>
      <c r="G951" s="13">
        <v>38</v>
      </c>
      <c r="H951" s="14">
        <v>1.4093069999999999E-4</v>
      </c>
      <c r="I951" s="14">
        <v>3.3671099999999997E-5</v>
      </c>
      <c r="J951" s="14">
        <v>1.3139219170000001</v>
      </c>
      <c r="K951" s="14">
        <v>0.27301649439999998</v>
      </c>
      <c r="L951" s="14">
        <v>9.1927762000000004E-6</v>
      </c>
      <c r="M951" s="14">
        <v>4.3025609999999999E-4</v>
      </c>
      <c r="N951" s="15" t="str">
        <f t="shared" si="18"/>
        <v/>
      </c>
    </row>
    <row r="952" spans="2:14" x14ac:dyDescent="0.15">
      <c r="B952" s="12">
        <v>1705</v>
      </c>
      <c r="C952" s="13" t="s">
        <v>41</v>
      </c>
      <c r="D952" s="13">
        <v>1</v>
      </c>
      <c r="E952" s="13">
        <v>331734</v>
      </c>
      <c r="F952" s="13">
        <v>0.8895413848</v>
      </c>
      <c r="G952" s="13">
        <v>245957</v>
      </c>
      <c r="H952" s="14">
        <v>0.91218160780000002</v>
      </c>
      <c r="I952" s="14">
        <v>2.2640223000000001E-2</v>
      </c>
      <c r="J952" s="14">
        <v>1.025451568</v>
      </c>
      <c r="K952" s="14">
        <v>2.51330697E-2</v>
      </c>
      <c r="L952" s="14">
        <v>5.6901830000000001E-4</v>
      </c>
      <c r="M952" s="14">
        <v>5.6901830000000001E-4</v>
      </c>
      <c r="N952" s="15">
        <f t="shared" si="18"/>
        <v>5.7620055999999999E-3</v>
      </c>
    </row>
    <row r="953" spans="2:14" x14ac:dyDescent="0.15">
      <c r="B953" s="12">
        <v>1705</v>
      </c>
      <c r="C953" s="13" t="s">
        <v>41</v>
      </c>
      <c r="D953" s="13">
        <v>2</v>
      </c>
      <c r="E953" s="13">
        <v>41193</v>
      </c>
      <c r="F953" s="13">
        <v>0.1104586152</v>
      </c>
      <c r="G953" s="13">
        <v>23679</v>
      </c>
      <c r="H953" s="14">
        <v>8.7818392199999998E-2</v>
      </c>
      <c r="I953" s="14">
        <v>-2.2640223000000001E-2</v>
      </c>
      <c r="J953" s="14">
        <v>0.79503433950000002</v>
      </c>
      <c r="K953" s="14">
        <v>-0.22936997100000001</v>
      </c>
      <c r="L953" s="14">
        <v>5.1929873000000001E-3</v>
      </c>
      <c r="M953" s="14">
        <v>5.7620055999999999E-3</v>
      </c>
      <c r="N953" s="15" t="str">
        <f t="shared" si="18"/>
        <v/>
      </c>
    </row>
    <row r="954" spans="2:14" x14ac:dyDescent="0.15">
      <c r="B954" s="12">
        <v>1705</v>
      </c>
      <c r="C954" s="13" t="s">
        <v>42</v>
      </c>
      <c r="D954" s="13">
        <v>1</v>
      </c>
      <c r="E954" s="13">
        <v>306984</v>
      </c>
      <c r="F954" s="13">
        <v>0.82317450869999997</v>
      </c>
      <c r="G954" s="13">
        <v>223387</v>
      </c>
      <c r="H954" s="14">
        <v>0.8284761679</v>
      </c>
      <c r="I954" s="14">
        <v>5.3016592000000003E-3</v>
      </c>
      <c r="J954" s="14">
        <v>1.0064405046</v>
      </c>
      <c r="K954" s="14">
        <v>6.4198531000000001E-3</v>
      </c>
      <c r="L954" s="14">
        <v>3.4035899999999997E-5</v>
      </c>
      <c r="M954" s="14">
        <v>3.4035899999999997E-5</v>
      </c>
      <c r="N954" s="15">
        <f t="shared" si="18"/>
        <v>1.9542419999999999E-4</v>
      </c>
    </row>
    <row r="955" spans="2:14" x14ac:dyDescent="0.15">
      <c r="B955" s="12">
        <v>1705</v>
      </c>
      <c r="C955" s="13" t="s">
        <v>42</v>
      </c>
      <c r="D955" s="13">
        <v>2</v>
      </c>
      <c r="E955" s="13">
        <v>65943</v>
      </c>
      <c r="F955" s="13">
        <v>0.1768254913</v>
      </c>
      <c r="G955" s="13">
        <v>46249</v>
      </c>
      <c r="H955" s="14">
        <v>0.1715238321</v>
      </c>
      <c r="I955" s="14">
        <v>-5.3016590000000002E-3</v>
      </c>
      <c r="J955" s="14">
        <v>0.97001756279999996</v>
      </c>
      <c r="K955" s="14">
        <v>-3.0441102000000001E-2</v>
      </c>
      <c r="L955" s="14">
        <v>1.6138829999999999E-4</v>
      </c>
      <c r="M955" s="14">
        <v>1.9542419999999999E-4</v>
      </c>
      <c r="N955" s="15" t="str">
        <f t="shared" si="18"/>
        <v/>
      </c>
    </row>
    <row r="956" spans="2:14" x14ac:dyDescent="0.15">
      <c r="B956" s="12">
        <v>1705</v>
      </c>
      <c r="C956" s="13" t="s">
        <v>43</v>
      </c>
      <c r="D956" s="13">
        <v>1</v>
      </c>
      <c r="E956" s="13">
        <v>128587</v>
      </c>
      <c r="F956" s="13">
        <v>0.34480474729999999</v>
      </c>
      <c r="G956" s="13">
        <v>60216</v>
      </c>
      <c r="H956" s="14">
        <v>0.22332329510000001</v>
      </c>
      <c r="I956" s="14">
        <v>-0.121481452</v>
      </c>
      <c r="J956" s="14">
        <v>0.64768045350000003</v>
      </c>
      <c r="K956" s="14">
        <v>-0.434357832</v>
      </c>
      <c r="L956" s="14">
        <v>5.2766420199999997E-2</v>
      </c>
      <c r="M956" s="14">
        <v>5.2766420199999997E-2</v>
      </c>
      <c r="N956" s="15">
        <f t="shared" si="18"/>
        <v>0.12982303949999999</v>
      </c>
    </row>
    <row r="957" spans="2:14" x14ac:dyDescent="0.15">
      <c r="B957" s="12">
        <v>1705</v>
      </c>
      <c r="C957" s="13" t="s">
        <v>43</v>
      </c>
      <c r="D957" s="13">
        <v>2</v>
      </c>
      <c r="E957" s="13">
        <v>56948</v>
      </c>
      <c r="F957" s="13">
        <v>0.1527054893</v>
      </c>
      <c r="G957" s="13">
        <v>33770</v>
      </c>
      <c r="H957" s="14">
        <v>0.12524292009999999</v>
      </c>
      <c r="I957" s="14">
        <v>-2.7462568999999999E-2</v>
      </c>
      <c r="J957" s="14">
        <v>0.82015990829999996</v>
      </c>
      <c r="K957" s="14">
        <v>-0.19825594799999999</v>
      </c>
      <c r="L957" s="14">
        <v>5.4446177000000004E-3</v>
      </c>
      <c r="M957" s="14">
        <v>5.8211037799999997E-2</v>
      </c>
      <c r="N957" s="15" t="str">
        <f t="shared" si="18"/>
        <v/>
      </c>
    </row>
    <row r="958" spans="2:14" x14ac:dyDescent="0.15">
      <c r="B958" s="12">
        <v>1705</v>
      </c>
      <c r="C958" s="13" t="s">
        <v>43</v>
      </c>
      <c r="D958" s="13">
        <v>3</v>
      </c>
      <c r="E958" s="13">
        <v>184562</v>
      </c>
      <c r="F958" s="13">
        <v>0.49490114689999998</v>
      </c>
      <c r="G958" s="13">
        <v>165872</v>
      </c>
      <c r="H958" s="14">
        <v>0.61517008110000004</v>
      </c>
      <c r="I958" s="14">
        <v>0.1202689343</v>
      </c>
      <c r="J958" s="14">
        <v>1.2430160750999999</v>
      </c>
      <c r="K958" s="14">
        <v>0.2175407449</v>
      </c>
      <c r="L958" s="14">
        <v>2.6163393600000001E-2</v>
      </c>
      <c r="M958" s="14">
        <v>8.4374431400000005E-2</v>
      </c>
      <c r="N958" s="15" t="str">
        <f t="shared" si="18"/>
        <v/>
      </c>
    </row>
    <row r="959" spans="2:14" x14ac:dyDescent="0.15">
      <c r="B959" s="12">
        <v>1705</v>
      </c>
      <c r="C959" s="13" t="s">
        <v>43</v>
      </c>
      <c r="D959" s="13">
        <v>4</v>
      </c>
      <c r="E959" s="13">
        <v>2806</v>
      </c>
      <c r="F959" s="13">
        <v>7.5242607999999999E-3</v>
      </c>
      <c r="G959" s="13">
        <v>9502</v>
      </c>
      <c r="H959" s="14">
        <v>3.5240101500000003E-2</v>
      </c>
      <c r="I959" s="14">
        <v>2.7715840700000001E-2</v>
      </c>
      <c r="J959" s="14">
        <v>4.6835300501999999</v>
      </c>
      <c r="K959" s="14">
        <v>1.5440521098</v>
      </c>
      <c r="L959" s="14">
        <v>4.2794702300000001E-2</v>
      </c>
      <c r="M959" s="14">
        <v>0.12716913369999999</v>
      </c>
      <c r="N959" s="15" t="str">
        <f t="shared" si="18"/>
        <v/>
      </c>
    </row>
    <row r="960" spans="2:14" x14ac:dyDescent="0.15">
      <c r="B960" s="12">
        <v>1705</v>
      </c>
      <c r="C960" s="13" t="s">
        <v>43</v>
      </c>
      <c r="D960" s="13">
        <v>5</v>
      </c>
      <c r="E960" s="13">
        <v>24</v>
      </c>
      <c r="F960" s="13">
        <v>6.4355800000000005E-5</v>
      </c>
      <c r="G960" s="13">
        <v>276</v>
      </c>
      <c r="H960" s="14">
        <v>1.0236022E-3</v>
      </c>
      <c r="I960" s="14">
        <v>9.592464E-4</v>
      </c>
      <c r="J960" s="14">
        <v>15.905370574000001</v>
      </c>
      <c r="K960" s="14">
        <v>2.7666568241</v>
      </c>
      <c r="L960" s="14">
        <v>2.6539057E-3</v>
      </c>
      <c r="M960" s="14">
        <v>0.12982303940000001</v>
      </c>
      <c r="N960" s="15" t="str">
        <f t="shared" si="18"/>
        <v/>
      </c>
    </row>
    <row r="961" spans="2:14" x14ac:dyDescent="0.15">
      <c r="B961" s="12">
        <v>1705</v>
      </c>
      <c r="C961" s="13" t="s">
        <v>44</v>
      </c>
      <c r="D961" s="13">
        <v>1</v>
      </c>
      <c r="E961" s="13">
        <v>362223</v>
      </c>
      <c r="F961" s="13">
        <v>0.97129733159999998</v>
      </c>
      <c r="G961" s="13">
        <v>265541</v>
      </c>
      <c r="H961" s="14">
        <v>0.98481285880000002</v>
      </c>
      <c r="I961" s="14">
        <v>1.35155272E-2</v>
      </c>
      <c r="J961" s="14">
        <v>1.0139149225999999</v>
      </c>
      <c r="K961" s="14">
        <v>1.3818998900000001E-2</v>
      </c>
      <c r="L961" s="14">
        <v>1.867711E-4</v>
      </c>
      <c r="M961" s="14">
        <v>1.867711E-4</v>
      </c>
      <c r="N961" s="15">
        <f t="shared" si="18"/>
        <v>8.8385153000000004E-3</v>
      </c>
    </row>
    <row r="962" spans="2:14" x14ac:dyDescent="0.15">
      <c r="B962" s="12">
        <v>1705</v>
      </c>
      <c r="C962" s="13" t="s">
        <v>44</v>
      </c>
      <c r="D962" s="13">
        <v>2</v>
      </c>
      <c r="E962" s="13">
        <v>10048</v>
      </c>
      <c r="F962" s="13">
        <v>2.6943610900000001E-2</v>
      </c>
      <c r="G962" s="13">
        <v>3885</v>
      </c>
      <c r="H962" s="14">
        <v>1.4408313400000001E-2</v>
      </c>
      <c r="I962" s="14">
        <v>-1.2535298E-2</v>
      </c>
      <c r="J962" s="14">
        <v>0.53475807149999999</v>
      </c>
      <c r="K962" s="14">
        <v>-0.62594083700000003</v>
      </c>
      <c r="L962" s="14">
        <v>7.8463545999999992E-3</v>
      </c>
      <c r="M962" s="14">
        <v>8.0331256999999993E-3</v>
      </c>
      <c r="N962" s="15" t="str">
        <f t="shared" si="18"/>
        <v/>
      </c>
    </row>
    <row r="963" spans="2:14" x14ac:dyDescent="0.15">
      <c r="B963" s="12">
        <v>1705</v>
      </c>
      <c r="C963" s="13" t="s">
        <v>44</v>
      </c>
      <c r="D963" s="13">
        <v>3</v>
      </c>
      <c r="E963" s="13">
        <v>609</v>
      </c>
      <c r="F963" s="13">
        <v>1.6330273999999999E-3</v>
      </c>
      <c r="G963" s="13">
        <v>193</v>
      </c>
      <c r="H963" s="14">
        <v>7.1577979999999999E-4</v>
      </c>
      <c r="I963" s="14">
        <v>-9.1724799999999996E-4</v>
      </c>
      <c r="J963" s="14">
        <v>0.43831463139999999</v>
      </c>
      <c r="K963" s="14">
        <v>-0.82481828999999995</v>
      </c>
      <c r="L963" s="14">
        <v>7.565626E-4</v>
      </c>
      <c r="M963" s="14">
        <v>8.7896882999999992E-3</v>
      </c>
      <c r="N963" s="15" t="str">
        <f t="shared" si="18"/>
        <v/>
      </c>
    </row>
    <row r="964" spans="2:14" x14ac:dyDescent="0.15">
      <c r="B964" s="12">
        <v>1705</v>
      </c>
      <c r="C964" s="13" t="s">
        <v>44</v>
      </c>
      <c r="D964" s="13">
        <v>4</v>
      </c>
      <c r="E964" s="13">
        <v>31</v>
      </c>
      <c r="F964" s="13">
        <v>8.3126200000000004E-5</v>
      </c>
      <c r="G964" s="13">
        <v>13</v>
      </c>
      <c r="H964" s="14">
        <v>4.8213100000000001E-5</v>
      </c>
      <c r="I964" s="14">
        <v>-3.4913000000000003E-5</v>
      </c>
      <c r="J964" s="14">
        <v>0.57999948800000001</v>
      </c>
      <c r="K964" s="14">
        <v>-0.54472805800000001</v>
      </c>
      <c r="L964" s="14">
        <v>1.90181E-5</v>
      </c>
      <c r="M964" s="14">
        <v>8.8087063999999996E-3</v>
      </c>
      <c r="N964" s="15" t="str">
        <f t="shared" si="18"/>
        <v/>
      </c>
    </row>
    <row r="965" spans="2:14" x14ac:dyDescent="0.15">
      <c r="B965" s="12">
        <v>1705</v>
      </c>
      <c r="C965" s="13" t="s">
        <v>44</v>
      </c>
      <c r="D965" s="13">
        <v>5</v>
      </c>
      <c r="E965" s="13">
        <v>16</v>
      </c>
      <c r="F965" s="13">
        <v>4.2903800000000001E-5</v>
      </c>
      <c r="G965" s="13">
        <v>4</v>
      </c>
      <c r="H965" s="14">
        <v>1.4834800000000001E-5</v>
      </c>
      <c r="I965" s="14">
        <v>-2.8068999999999998E-5</v>
      </c>
      <c r="J965" s="14">
        <v>0.34576892549999999</v>
      </c>
      <c r="K965" s="14">
        <v>-1.0619845720000001</v>
      </c>
      <c r="L965" s="14">
        <v>2.9808899999999998E-5</v>
      </c>
      <c r="M965" s="14">
        <v>8.8385152000000008E-3</v>
      </c>
      <c r="N965" s="15" t="str">
        <f t="shared" si="18"/>
        <v/>
      </c>
    </row>
    <row r="966" spans="2:14" x14ac:dyDescent="0.15">
      <c r="B966" s="12">
        <v>1705</v>
      </c>
      <c r="C966" s="13" t="s">
        <v>45</v>
      </c>
      <c r="D966" s="13">
        <v>1</v>
      </c>
      <c r="E966" s="13">
        <v>200084</v>
      </c>
      <c r="F966" s="13">
        <v>0.5365232338</v>
      </c>
      <c r="G966" s="13">
        <v>155838</v>
      </c>
      <c r="H966" s="14">
        <v>0.57795694939999998</v>
      </c>
      <c r="I966" s="14">
        <v>4.1433715599999997E-2</v>
      </c>
      <c r="J966" s="14">
        <v>1.0772263211999999</v>
      </c>
      <c r="K966" s="14">
        <v>7.4389516500000002E-2</v>
      </c>
      <c r="L966" s="14">
        <v>3.0822341000000001E-3</v>
      </c>
      <c r="M966" s="14">
        <v>3.0822341000000001E-3</v>
      </c>
      <c r="N966" s="15">
        <f t="shared" ref="N966:N1029" si="19">IF(C966=C965,"",SUMIFS($L:$L,$C:$C,C966,$B:$B,B966))</f>
        <v>8.0136010000000004E-3</v>
      </c>
    </row>
    <row r="967" spans="2:14" x14ac:dyDescent="0.15">
      <c r="B967" s="12">
        <v>1705</v>
      </c>
      <c r="C967" s="13" t="s">
        <v>45</v>
      </c>
      <c r="D967" s="13">
        <v>2</v>
      </c>
      <c r="E967" s="13">
        <v>95329</v>
      </c>
      <c r="F967" s="13">
        <v>0.25562375479999999</v>
      </c>
      <c r="G967" s="13">
        <v>60112</v>
      </c>
      <c r="H967" s="14">
        <v>0.22293758990000001</v>
      </c>
      <c r="I967" s="14">
        <v>-3.2686165000000003E-2</v>
      </c>
      <c r="J967" s="14">
        <v>0.87213173960000001</v>
      </c>
      <c r="K967" s="14">
        <v>-0.13681478899999999</v>
      </c>
      <c r="L967" s="14">
        <v>4.4719507000000004E-3</v>
      </c>
      <c r="M967" s="14">
        <v>7.5541847999999997E-3</v>
      </c>
      <c r="N967" s="15" t="str">
        <f t="shared" si="19"/>
        <v/>
      </c>
    </row>
    <row r="968" spans="2:14" x14ac:dyDescent="0.15">
      <c r="B968" s="12">
        <v>1705</v>
      </c>
      <c r="C968" s="13" t="s">
        <v>45</v>
      </c>
      <c r="D968" s="13">
        <v>3</v>
      </c>
      <c r="E968" s="13">
        <v>37342</v>
      </c>
      <c r="F968" s="13">
        <v>0.10013219750000001</v>
      </c>
      <c r="G968" s="13">
        <v>25321</v>
      </c>
      <c r="H968" s="14">
        <v>9.3908083500000003E-2</v>
      </c>
      <c r="I968" s="14">
        <v>-6.2241140000000002E-3</v>
      </c>
      <c r="J968" s="14">
        <v>0.93784103289999998</v>
      </c>
      <c r="K968" s="14">
        <v>-6.4174818999999994E-2</v>
      </c>
      <c r="L968" s="14">
        <v>3.9943139999999998E-4</v>
      </c>
      <c r="M968" s="14">
        <v>7.9536161999999994E-3</v>
      </c>
      <c r="N968" s="15" t="str">
        <f t="shared" si="19"/>
        <v/>
      </c>
    </row>
    <row r="969" spans="2:14" x14ac:dyDescent="0.15">
      <c r="B969" s="12">
        <v>1705</v>
      </c>
      <c r="C969" s="13" t="s">
        <v>45</v>
      </c>
      <c r="D969" s="13">
        <v>4</v>
      </c>
      <c r="E969" s="13">
        <v>18498</v>
      </c>
      <c r="F969" s="13">
        <v>4.9602200999999999E-2</v>
      </c>
      <c r="G969" s="13">
        <v>13079</v>
      </c>
      <c r="H969" s="14">
        <v>4.8506134200000002E-2</v>
      </c>
      <c r="I969" s="14">
        <v>-1.096067E-3</v>
      </c>
      <c r="J969" s="14">
        <v>0.97790286019999995</v>
      </c>
      <c r="K969" s="14">
        <v>-2.2344939000000001E-2</v>
      </c>
      <c r="L969" s="14">
        <v>2.4491500000000001E-5</v>
      </c>
      <c r="M969" s="14">
        <v>7.9781077000000006E-3</v>
      </c>
      <c r="N969" s="15" t="str">
        <f t="shared" si="19"/>
        <v/>
      </c>
    </row>
    <row r="970" spans="2:14" x14ac:dyDescent="0.15">
      <c r="B970" s="12">
        <v>1705</v>
      </c>
      <c r="C970" s="13" t="s">
        <v>45</v>
      </c>
      <c r="D970" s="13">
        <v>5</v>
      </c>
      <c r="E970" s="13">
        <v>21674</v>
      </c>
      <c r="F970" s="13">
        <v>5.8118613E-2</v>
      </c>
      <c r="G970" s="13">
        <v>15286</v>
      </c>
      <c r="H970" s="14">
        <v>5.6691243000000002E-2</v>
      </c>
      <c r="I970" s="14">
        <v>-1.4273700000000001E-3</v>
      </c>
      <c r="J970" s="14">
        <v>0.97544039780000003</v>
      </c>
      <c r="K970" s="14">
        <v>-2.4866220000000001E-2</v>
      </c>
      <c r="L970" s="14">
        <v>3.5493300000000001E-5</v>
      </c>
      <c r="M970" s="14">
        <v>8.0136010000000004E-3</v>
      </c>
      <c r="N970" s="15" t="str">
        <f t="shared" si="19"/>
        <v/>
      </c>
    </row>
    <row r="971" spans="2:14" x14ac:dyDescent="0.15">
      <c r="B971" s="12">
        <v>1705</v>
      </c>
      <c r="C971" s="13" t="s">
        <v>46</v>
      </c>
      <c r="D971" s="13">
        <v>1</v>
      </c>
      <c r="E971" s="13">
        <v>353450</v>
      </c>
      <c r="F971" s="13">
        <v>0.94777262039999999</v>
      </c>
      <c r="G971" s="13">
        <v>252118</v>
      </c>
      <c r="H971" s="14">
        <v>0.93503093059999998</v>
      </c>
      <c r="I971" s="14">
        <v>-1.274169E-2</v>
      </c>
      <c r="J971" s="14">
        <v>0.98655617439999999</v>
      </c>
      <c r="K971" s="14">
        <v>-1.3535012000000001E-2</v>
      </c>
      <c r="L971" s="14">
        <v>1.7245889999999999E-4</v>
      </c>
      <c r="M971" s="14">
        <v>1.7245889999999999E-4</v>
      </c>
      <c r="N971" s="15">
        <f t="shared" si="19"/>
        <v>3.2879004378999995E-3</v>
      </c>
    </row>
    <row r="972" spans="2:14" x14ac:dyDescent="0.15">
      <c r="B972" s="12">
        <v>1705</v>
      </c>
      <c r="C972" s="13" t="s">
        <v>46</v>
      </c>
      <c r="D972" s="13">
        <v>2</v>
      </c>
      <c r="E972" s="13">
        <v>17699</v>
      </c>
      <c r="F972" s="13">
        <v>4.7459690499999999E-2</v>
      </c>
      <c r="G972" s="13">
        <v>16166</v>
      </c>
      <c r="H972" s="14">
        <v>5.99549022E-2</v>
      </c>
      <c r="I972" s="14">
        <v>1.24952117E-2</v>
      </c>
      <c r="J972" s="14">
        <v>1.263280513</v>
      </c>
      <c r="K972" s="14">
        <v>0.23371191929999999</v>
      </c>
      <c r="L972" s="14">
        <v>2.9202798999999999E-3</v>
      </c>
      <c r="M972" s="14">
        <v>3.0927388000000001E-3</v>
      </c>
      <c r="N972" s="15" t="str">
        <f t="shared" si="19"/>
        <v/>
      </c>
    </row>
    <row r="973" spans="2:14" x14ac:dyDescent="0.15">
      <c r="B973" s="12">
        <v>1705</v>
      </c>
      <c r="C973" s="13" t="s">
        <v>46</v>
      </c>
      <c r="D973" s="13">
        <v>3</v>
      </c>
      <c r="E973" s="13">
        <v>1526</v>
      </c>
      <c r="F973" s="13">
        <v>4.0919537000000004E-3</v>
      </c>
      <c r="G973" s="13">
        <v>1234</v>
      </c>
      <c r="H973" s="14">
        <v>4.5765401999999997E-3</v>
      </c>
      <c r="I973" s="14">
        <v>4.845866E-4</v>
      </c>
      <c r="J973" s="14">
        <v>1.1184242571</v>
      </c>
      <c r="K973" s="14">
        <v>0.1119207814</v>
      </c>
      <c r="L973" s="14">
        <v>5.4235299999999999E-5</v>
      </c>
      <c r="M973" s="14">
        <v>3.1469740999999999E-3</v>
      </c>
      <c r="N973" s="15" t="str">
        <f t="shared" si="19"/>
        <v/>
      </c>
    </row>
    <row r="974" spans="2:14" x14ac:dyDescent="0.15">
      <c r="B974" s="12">
        <v>1705</v>
      </c>
      <c r="C974" s="13" t="s">
        <v>46</v>
      </c>
      <c r="D974" s="13">
        <v>4</v>
      </c>
      <c r="E974" s="13">
        <v>234</v>
      </c>
      <c r="F974" s="13">
        <v>6.2746860000000005E-4</v>
      </c>
      <c r="G974" s="13">
        <v>100</v>
      </c>
      <c r="H974" s="14">
        <v>3.7087040000000001E-4</v>
      </c>
      <c r="I974" s="14">
        <v>-2.5659800000000003E-4</v>
      </c>
      <c r="J974" s="14">
        <v>0.5910579923</v>
      </c>
      <c r="K974" s="14">
        <v>-0.52584114100000001</v>
      </c>
      <c r="L974" s="14">
        <v>1.349299E-4</v>
      </c>
      <c r="M974" s="14">
        <v>3.2819041E-3</v>
      </c>
      <c r="N974" s="15" t="str">
        <f t="shared" si="19"/>
        <v/>
      </c>
    </row>
    <row r="975" spans="2:14" x14ac:dyDescent="0.15">
      <c r="B975" s="12">
        <v>1705</v>
      </c>
      <c r="C975" s="13" t="s">
        <v>46</v>
      </c>
      <c r="D975" s="13">
        <v>5</v>
      </c>
      <c r="E975" s="13">
        <v>18</v>
      </c>
      <c r="F975" s="13">
        <v>4.8266799999999997E-5</v>
      </c>
      <c r="G975" s="13">
        <v>18</v>
      </c>
      <c r="H975" s="14">
        <v>6.6756700000000004E-5</v>
      </c>
      <c r="I975" s="14">
        <v>1.84898E-5</v>
      </c>
      <c r="J975" s="14">
        <v>1.3830757021</v>
      </c>
      <c r="K975" s="14">
        <v>0.3243097888</v>
      </c>
      <c r="L975" s="14">
        <v>5.9964378999999997E-6</v>
      </c>
      <c r="M975" s="14">
        <v>3.2879005E-3</v>
      </c>
      <c r="N975" s="15" t="str">
        <f t="shared" si="19"/>
        <v/>
      </c>
    </row>
    <row r="976" spans="2:14" x14ac:dyDescent="0.15">
      <c r="B976" s="12">
        <v>1705</v>
      </c>
      <c r="C976" s="13" t="s">
        <v>47</v>
      </c>
      <c r="D976" s="13">
        <v>1</v>
      </c>
      <c r="E976" s="13">
        <v>364138</v>
      </c>
      <c r="F976" s="13">
        <v>0.97643238489999995</v>
      </c>
      <c r="G976" s="13">
        <v>261267</v>
      </c>
      <c r="H976" s="14">
        <v>0.96896185970000004</v>
      </c>
      <c r="I976" s="14">
        <v>-7.4705250000000004E-3</v>
      </c>
      <c r="J976" s="14">
        <v>0.99234916279999996</v>
      </c>
      <c r="K976" s="14">
        <v>-7.6802550000000004E-3</v>
      </c>
      <c r="L976" s="14">
        <v>5.73755E-5</v>
      </c>
      <c r="M976" s="14">
        <v>5.73755E-5</v>
      </c>
      <c r="N976" s="15">
        <f t="shared" si="19"/>
        <v>2.3939733999999995E-3</v>
      </c>
    </row>
    <row r="977" spans="2:14" x14ac:dyDescent="0.15">
      <c r="B977" s="12">
        <v>1705</v>
      </c>
      <c r="C977" s="13" t="s">
        <v>47</v>
      </c>
      <c r="D977" s="13">
        <v>2</v>
      </c>
      <c r="E977" s="13">
        <v>8518</v>
      </c>
      <c r="F977" s="13">
        <v>2.2840931299999999E-2</v>
      </c>
      <c r="G977" s="13">
        <v>8234</v>
      </c>
      <c r="H977" s="14">
        <v>3.05374653E-2</v>
      </c>
      <c r="I977" s="14">
        <v>7.6965339999999997E-3</v>
      </c>
      <c r="J977" s="14">
        <v>1.3369623539</v>
      </c>
      <c r="K977" s="14">
        <v>0.29040014060000002</v>
      </c>
      <c r="L977" s="14">
        <v>2.2350745999999999E-3</v>
      </c>
      <c r="M977" s="14">
        <v>2.2924501000000002E-3</v>
      </c>
      <c r="N977" s="15" t="str">
        <f t="shared" si="19"/>
        <v/>
      </c>
    </row>
    <row r="978" spans="2:14" x14ac:dyDescent="0.15">
      <c r="B978" s="12">
        <v>1705</v>
      </c>
      <c r="C978" s="13" t="s">
        <v>47</v>
      </c>
      <c r="D978" s="13">
        <v>3</v>
      </c>
      <c r="E978" s="13">
        <v>130</v>
      </c>
      <c r="F978" s="13">
        <v>3.4859369999999998E-4</v>
      </c>
      <c r="G978" s="13">
        <v>76</v>
      </c>
      <c r="H978" s="14">
        <v>2.8186150000000001E-4</v>
      </c>
      <c r="I978" s="14">
        <v>-6.6731999999999997E-5</v>
      </c>
      <c r="J978" s="14">
        <v>0.80856733349999999</v>
      </c>
      <c r="K978" s="14">
        <v>-0.21249132100000001</v>
      </c>
      <c r="L978" s="14">
        <v>1.418E-5</v>
      </c>
      <c r="M978" s="14">
        <v>2.3066301000000001E-3</v>
      </c>
      <c r="N978" s="15" t="str">
        <f t="shared" si="19"/>
        <v/>
      </c>
    </row>
    <row r="979" spans="2:14" x14ac:dyDescent="0.15">
      <c r="B979" s="12">
        <v>1705</v>
      </c>
      <c r="C979" s="13" t="s">
        <v>47</v>
      </c>
      <c r="D979" s="13">
        <v>4</v>
      </c>
      <c r="E979" s="13">
        <v>101</v>
      </c>
      <c r="F979" s="13">
        <v>2.7083050000000002E-4</v>
      </c>
      <c r="G979" s="13">
        <v>43</v>
      </c>
      <c r="H979" s="14">
        <v>1.5947429999999999E-4</v>
      </c>
      <c r="I979" s="14">
        <v>-1.11356E-4</v>
      </c>
      <c r="J979" s="14">
        <v>0.58883420980000001</v>
      </c>
      <c r="K979" s="14">
        <v>-0.52961061200000004</v>
      </c>
      <c r="L979" s="14">
        <v>5.8975399999999998E-5</v>
      </c>
      <c r="M979" s="14">
        <v>2.3656055E-3</v>
      </c>
      <c r="N979" s="15" t="str">
        <f t="shared" si="19"/>
        <v/>
      </c>
    </row>
    <row r="980" spans="2:14" x14ac:dyDescent="0.15">
      <c r="B980" s="12">
        <v>1705</v>
      </c>
      <c r="C980" s="13" t="s">
        <v>47</v>
      </c>
      <c r="D980" s="13">
        <v>5</v>
      </c>
      <c r="E980" s="13">
        <v>40</v>
      </c>
      <c r="F980" s="13">
        <v>1.072596E-4</v>
      </c>
      <c r="G980" s="13">
        <v>16</v>
      </c>
      <c r="H980" s="14">
        <v>5.9339300000000003E-5</v>
      </c>
      <c r="I980" s="14">
        <v>-4.7920000000000002E-5</v>
      </c>
      <c r="J980" s="14">
        <v>0.55323028080000003</v>
      </c>
      <c r="K980" s="14">
        <v>-0.59198094300000004</v>
      </c>
      <c r="L980" s="14">
        <v>2.83679E-5</v>
      </c>
      <c r="M980" s="14">
        <v>2.3939734999999999E-3</v>
      </c>
      <c r="N980" s="15" t="str">
        <f t="shared" si="19"/>
        <v/>
      </c>
    </row>
    <row r="981" spans="2:14" x14ac:dyDescent="0.15">
      <c r="B981" s="12">
        <v>1705</v>
      </c>
      <c r="C981" s="13" t="s">
        <v>48</v>
      </c>
      <c r="D981" s="13">
        <v>1</v>
      </c>
      <c r="E981" s="13">
        <v>360339</v>
      </c>
      <c r="F981" s="13">
        <v>0.96624540459999997</v>
      </c>
      <c r="G981" s="13">
        <v>258833</v>
      </c>
      <c r="H981" s="14">
        <v>0.95993487519999998</v>
      </c>
      <c r="I981" s="14">
        <v>-6.3105289999999996E-3</v>
      </c>
      <c r="J981" s="14">
        <v>0.99346902000000004</v>
      </c>
      <c r="K981" s="14">
        <v>-6.5523999999999999E-3</v>
      </c>
      <c r="L981" s="14">
        <v>4.13491E-5</v>
      </c>
      <c r="M981" s="14">
        <v>4.13491E-5</v>
      </c>
      <c r="N981" s="15">
        <f t="shared" si="19"/>
        <v>1.2856909E-3</v>
      </c>
    </row>
    <row r="982" spans="2:14" x14ac:dyDescent="0.15">
      <c r="B982" s="12">
        <v>1705</v>
      </c>
      <c r="C982" s="13" t="s">
        <v>48</v>
      </c>
      <c r="D982" s="13">
        <v>2</v>
      </c>
      <c r="E982" s="13">
        <v>10214</v>
      </c>
      <c r="F982" s="13">
        <v>2.73887383E-2</v>
      </c>
      <c r="G982" s="13">
        <v>8593</v>
      </c>
      <c r="H982" s="14">
        <v>3.1868889900000003E-2</v>
      </c>
      <c r="I982" s="14">
        <v>4.4801516000000001E-3</v>
      </c>
      <c r="J982" s="14">
        <v>1.1635764154999999</v>
      </c>
      <c r="K982" s="14">
        <v>0.15149837890000001</v>
      </c>
      <c r="L982" s="14">
        <v>6.7873569999999999E-4</v>
      </c>
      <c r="M982" s="14">
        <v>7.2008480000000001E-4</v>
      </c>
      <c r="N982" s="15" t="str">
        <f t="shared" si="19"/>
        <v/>
      </c>
    </row>
    <row r="983" spans="2:14" x14ac:dyDescent="0.15">
      <c r="B983" s="12">
        <v>1705</v>
      </c>
      <c r="C983" s="13" t="s">
        <v>48</v>
      </c>
      <c r="D983" s="13">
        <v>3</v>
      </c>
      <c r="E983" s="13">
        <v>2360</v>
      </c>
      <c r="F983" s="13">
        <v>6.3283163000000002E-3</v>
      </c>
      <c r="G983" s="13">
        <v>2170</v>
      </c>
      <c r="H983" s="14">
        <v>8.0478867999999992E-3</v>
      </c>
      <c r="I983" s="14">
        <v>1.7195705000000001E-3</v>
      </c>
      <c r="J983" s="14">
        <v>1.2717263871</v>
      </c>
      <c r="K983" s="14">
        <v>0.24037533729999999</v>
      </c>
      <c r="L983" s="14">
        <v>4.1334230000000002E-4</v>
      </c>
      <c r="M983" s="14">
        <v>1.1334272000000001E-3</v>
      </c>
      <c r="N983" s="15" t="str">
        <f t="shared" si="19"/>
        <v/>
      </c>
    </row>
    <row r="984" spans="2:14" x14ac:dyDescent="0.15">
      <c r="B984" s="12">
        <v>1705</v>
      </c>
      <c r="C984" s="13" t="s">
        <v>48</v>
      </c>
      <c r="D984" s="13">
        <v>4</v>
      </c>
      <c r="E984" s="13">
        <v>14</v>
      </c>
      <c r="F984" s="13">
        <v>3.7540899999999998E-5</v>
      </c>
      <c r="G984" s="13">
        <v>40</v>
      </c>
      <c r="H984" s="14">
        <v>1.483481E-4</v>
      </c>
      <c r="I984" s="14">
        <v>1.1080730000000001E-4</v>
      </c>
      <c r="J984" s="14">
        <v>3.9516448629999998</v>
      </c>
      <c r="K984" s="14">
        <v>1.3741319133000001</v>
      </c>
      <c r="L984" s="14">
        <v>1.522638E-4</v>
      </c>
      <c r="M984" s="14">
        <v>1.285691E-3</v>
      </c>
      <c r="N984" s="15" t="str">
        <f t="shared" si="19"/>
        <v/>
      </c>
    </row>
    <row r="985" spans="2:14" x14ac:dyDescent="0.15">
      <c r="B985" s="12">
        <v>1705</v>
      </c>
      <c r="C985" s="13" t="s">
        <v>49</v>
      </c>
      <c r="D985" s="13">
        <v>1</v>
      </c>
      <c r="E985" s="13">
        <v>230391</v>
      </c>
      <c r="F985" s="13">
        <v>0.61779114950000003</v>
      </c>
      <c r="G985" s="13">
        <v>177818</v>
      </c>
      <c r="H985" s="14">
        <v>0.65947425420000005</v>
      </c>
      <c r="I985" s="14">
        <v>4.1683104700000001E-2</v>
      </c>
      <c r="J985" s="14">
        <v>1.0674711911000001</v>
      </c>
      <c r="K985" s="14">
        <v>6.5292478500000001E-2</v>
      </c>
      <c r="L985" s="14">
        <v>2.7215932000000001E-3</v>
      </c>
      <c r="M985" s="14">
        <v>2.7215932000000001E-3</v>
      </c>
      <c r="N985" s="15">
        <f t="shared" si="19"/>
        <v>7.552166600000001E-3</v>
      </c>
    </row>
    <row r="986" spans="2:14" x14ac:dyDescent="0.15">
      <c r="B986" s="12">
        <v>1705</v>
      </c>
      <c r="C986" s="13" t="s">
        <v>49</v>
      </c>
      <c r="D986" s="13">
        <v>2</v>
      </c>
      <c r="E986" s="13">
        <v>141485</v>
      </c>
      <c r="F986" s="13">
        <v>0.37939060460000001</v>
      </c>
      <c r="G986" s="13">
        <v>91194</v>
      </c>
      <c r="H986" s="14">
        <v>0.3382115148</v>
      </c>
      <c r="I986" s="14">
        <v>-4.1179090000000002E-2</v>
      </c>
      <c r="J986" s="14">
        <v>0.89145991150000004</v>
      </c>
      <c r="K986" s="14">
        <v>-0.11489481</v>
      </c>
      <c r="L986" s="14">
        <v>4.7312637000000001E-3</v>
      </c>
      <c r="M986" s="14">
        <v>7.4528568999999998E-3</v>
      </c>
      <c r="N986" s="15" t="str">
        <f t="shared" si="19"/>
        <v/>
      </c>
    </row>
    <row r="987" spans="2:14" x14ac:dyDescent="0.15">
      <c r="B987" s="12">
        <v>1705</v>
      </c>
      <c r="C987" s="13" t="s">
        <v>49</v>
      </c>
      <c r="D987" s="13">
        <v>3</v>
      </c>
      <c r="E987" s="13">
        <v>1051</v>
      </c>
      <c r="F987" s="13">
        <v>2.8182458999999999E-3</v>
      </c>
      <c r="G987" s="13">
        <v>624</v>
      </c>
      <c r="H987" s="14">
        <v>2.3142309999999999E-3</v>
      </c>
      <c r="I987" s="14">
        <v>-5.0401500000000002E-4</v>
      </c>
      <c r="J987" s="14">
        <v>0.82116007430000004</v>
      </c>
      <c r="K987" s="14">
        <v>-0.19703721399999999</v>
      </c>
      <c r="L987" s="14">
        <v>9.9309700000000002E-5</v>
      </c>
      <c r="M987" s="14">
        <v>7.5521666000000001E-3</v>
      </c>
      <c r="N987" s="15" t="str">
        <f t="shared" si="19"/>
        <v/>
      </c>
    </row>
    <row r="988" spans="2:14" x14ac:dyDescent="0.15">
      <c r="B988" s="12">
        <v>1705</v>
      </c>
      <c r="C988" s="13" t="s">
        <v>50</v>
      </c>
      <c r="D988" s="13">
        <v>1</v>
      </c>
      <c r="E988" s="13">
        <v>294949</v>
      </c>
      <c r="F988" s="13">
        <v>0.79090277720000002</v>
      </c>
      <c r="G988" s="13">
        <v>212380</v>
      </c>
      <c r="H988" s="14">
        <v>0.78765446750000001</v>
      </c>
      <c r="I988" s="14">
        <v>-3.2483099999999999E-3</v>
      </c>
      <c r="J988" s="14">
        <v>0.99589290900000005</v>
      </c>
      <c r="K988" s="14">
        <v>-4.1155480000000001E-3</v>
      </c>
      <c r="L988" s="14">
        <v>1.3368599999999999E-5</v>
      </c>
      <c r="M988" s="14">
        <v>1.3368599999999999E-5</v>
      </c>
      <c r="N988" s="15">
        <f t="shared" si="19"/>
        <v>4.6858488915E-3</v>
      </c>
    </row>
    <row r="989" spans="2:14" x14ac:dyDescent="0.15">
      <c r="B989" s="12">
        <v>1705</v>
      </c>
      <c r="C989" s="13" t="s">
        <v>50</v>
      </c>
      <c r="D989" s="13">
        <v>2</v>
      </c>
      <c r="E989" s="13">
        <v>33855</v>
      </c>
      <c r="F989" s="13">
        <v>9.0781842000000001E-2</v>
      </c>
      <c r="G989" s="13">
        <v>21503</v>
      </c>
      <c r="H989" s="14">
        <v>7.9748253199999994E-2</v>
      </c>
      <c r="I989" s="14">
        <v>-1.1033589E-2</v>
      </c>
      <c r="J989" s="14">
        <v>0.87846039939999998</v>
      </c>
      <c r="K989" s="14">
        <v>-0.12958444999999999</v>
      </c>
      <c r="L989" s="14">
        <v>1.4297814999999999E-3</v>
      </c>
      <c r="M989" s="14">
        <v>1.4431501000000001E-3</v>
      </c>
      <c r="N989" s="15" t="str">
        <f t="shared" si="19"/>
        <v/>
      </c>
    </row>
    <row r="990" spans="2:14" x14ac:dyDescent="0.15">
      <c r="B990" s="12">
        <v>1705</v>
      </c>
      <c r="C990" s="13" t="s">
        <v>50</v>
      </c>
      <c r="D990" s="13">
        <v>3</v>
      </c>
      <c r="E990" s="13">
        <v>19507</v>
      </c>
      <c r="F990" s="13">
        <v>5.23078243E-2</v>
      </c>
      <c r="G990" s="13">
        <v>14205</v>
      </c>
      <c r="H990" s="14">
        <v>5.2682134399999997E-2</v>
      </c>
      <c r="I990" s="14">
        <v>3.7431010000000002E-4</v>
      </c>
      <c r="J990" s="14">
        <v>1.0071559106000001</v>
      </c>
      <c r="K990" s="14">
        <v>7.1304285E-3</v>
      </c>
      <c r="L990" s="14">
        <v>2.6689914999999999E-6</v>
      </c>
      <c r="M990" s="14">
        <v>1.4458190999999999E-3</v>
      </c>
      <c r="N990" s="15" t="str">
        <f t="shared" si="19"/>
        <v/>
      </c>
    </row>
    <row r="991" spans="2:14" x14ac:dyDescent="0.15">
      <c r="B991" s="12">
        <v>1705</v>
      </c>
      <c r="C991" s="13" t="s">
        <v>50</v>
      </c>
      <c r="D991" s="13">
        <v>4</v>
      </c>
      <c r="E991" s="13">
        <v>9607</v>
      </c>
      <c r="F991" s="13">
        <v>2.5761073900000001E-2</v>
      </c>
      <c r="G991" s="13">
        <v>7482</v>
      </c>
      <c r="H991" s="14">
        <v>2.7748520200000001E-2</v>
      </c>
      <c r="I991" s="14">
        <v>1.9874463E-3</v>
      </c>
      <c r="J991" s="14">
        <v>1.0771492039999999</v>
      </c>
      <c r="K991" s="14">
        <v>7.4317925300000004E-2</v>
      </c>
      <c r="L991" s="14">
        <v>1.477029E-4</v>
      </c>
      <c r="M991" s="14">
        <v>1.593522E-3</v>
      </c>
      <c r="N991" s="15" t="str">
        <f t="shared" si="19"/>
        <v/>
      </c>
    </row>
    <row r="992" spans="2:14" x14ac:dyDescent="0.15">
      <c r="B992" s="12">
        <v>1705</v>
      </c>
      <c r="C992" s="13" t="s">
        <v>50</v>
      </c>
      <c r="D992" s="13">
        <v>5</v>
      </c>
      <c r="E992" s="13">
        <v>15009</v>
      </c>
      <c r="F992" s="13">
        <v>4.0246482600000001E-2</v>
      </c>
      <c r="G992" s="13">
        <v>14066</v>
      </c>
      <c r="H992" s="14">
        <v>5.2166624600000003E-2</v>
      </c>
      <c r="I992" s="14">
        <v>1.1920142099999999E-2</v>
      </c>
      <c r="J992" s="14">
        <v>1.2961784812999999</v>
      </c>
      <c r="K992" s="14">
        <v>0.2594203055</v>
      </c>
      <c r="L992" s="14">
        <v>3.0923269000000001E-3</v>
      </c>
      <c r="M992" s="14">
        <v>4.6858489000000001E-3</v>
      </c>
      <c r="N992" s="15" t="str">
        <f t="shared" si="19"/>
        <v/>
      </c>
    </row>
    <row r="993" spans="2:14" x14ac:dyDescent="0.15">
      <c r="B993" s="12">
        <v>1705</v>
      </c>
      <c r="C993" s="13" t="s">
        <v>51</v>
      </c>
      <c r="D993" s="13">
        <v>1</v>
      </c>
      <c r="E993" s="13">
        <v>242452</v>
      </c>
      <c r="F993" s="13">
        <v>0.65013259970000004</v>
      </c>
      <c r="G993" s="13">
        <v>181001</v>
      </c>
      <c r="H993" s="14">
        <v>0.67127905769999996</v>
      </c>
      <c r="I993" s="14">
        <v>2.1146458E-2</v>
      </c>
      <c r="J993" s="14">
        <v>1.0325263769999999</v>
      </c>
      <c r="K993" s="14">
        <v>3.2008592199999998E-2</v>
      </c>
      <c r="L993" s="14">
        <v>6.7686839999999999E-4</v>
      </c>
      <c r="M993" s="14">
        <v>6.7686839999999999E-4</v>
      </c>
      <c r="N993" s="15">
        <f t="shared" si="19"/>
        <v>7.7743776999999997E-3</v>
      </c>
    </row>
    <row r="994" spans="2:14" x14ac:dyDescent="0.15">
      <c r="B994" s="12">
        <v>1705</v>
      </c>
      <c r="C994" s="13" t="s">
        <v>51</v>
      </c>
      <c r="D994" s="13">
        <v>2</v>
      </c>
      <c r="E994" s="13">
        <v>55724</v>
      </c>
      <c r="F994" s="13">
        <v>0.14942334560000001</v>
      </c>
      <c r="G994" s="13">
        <v>34673</v>
      </c>
      <c r="H994" s="14">
        <v>0.1285918794</v>
      </c>
      <c r="I994" s="14">
        <v>-2.0831466E-2</v>
      </c>
      <c r="J994" s="14">
        <v>0.86058760710000004</v>
      </c>
      <c r="K994" s="14">
        <v>-0.15013985899999999</v>
      </c>
      <c r="L994" s="14">
        <v>3.1276334E-3</v>
      </c>
      <c r="M994" s="14">
        <v>3.8045016999999999E-3</v>
      </c>
      <c r="N994" s="15" t="str">
        <f t="shared" si="19"/>
        <v/>
      </c>
    </row>
    <row r="995" spans="2:14" x14ac:dyDescent="0.15">
      <c r="B995" s="12">
        <v>1705</v>
      </c>
      <c r="C995" s="13" t="s">
        <v>51</v>
      </c>
      <c r="D995" s="13">
        <v>3</v>
      </c>
      <c r="E995" s="13">
        <v>28831</v>
      </c>
      <c r="F995" s="13">
        <v>7.7310036499999998E-2</v>
      </c>
      <c r="G995" s="13">
        <v>18939</v>
      </c>
      <c r="H995" s="14">
        <v>7.0239137199999996E-2</v>
      </c>
      <c r="I995" s="14">
        <v>-7.0708990000000003E-3</v>
      </c>
      <c r="J995" s="14">
        <v>0.90853840379999995</v>
      </c>
      <c r="K995" s="14">
        <v>-9.5918119999999996E-2</v>
      </c>
      <c r="L995" s="14">
        <v>6.7822740000000002E-4</v>
      </c>
      <c r="M995" s="14">
        <v>4.4827291E-3</v>
      </c>
      <c r="N995" s="15" t="str">
        <f t="shared" si="19"/>
        <v/>
      </c>
    </row>
    <row r="996" spans="2:14" x14ac:dyDescent="0.15">
      <c r="B996" s="12">
        <v>1705</v>
      </c>
      <c r="C996" s="13" t="s">
        <v>51</v>
      </c>
      <c r="D996" s="13">
        <v>4</v>
      </c>
      <c r="E996" s="13">
        <v>43876</v>
      </c>
      <c r="F996" s="13">
        <v>0.1176530527</v>
      </c>
      <c r="G996" s="13">
        <v>32191</v>
      </c>
      <c r="H996" s="14">
        <v>0.1193868771</v>
      </c>
      <c r="I996" s="14">
        <v>1.7338244E-3</v>
      </c>
      <c r="J996" s="14">
        <v>1.0147367564000001</v>
      </c>
      <c r="K996" s="14">
        <v>1.46292256E-2</v>
      </c>
      <c r="L996" s="14">
        <v>2.5364500000000001E-5</v>
      </c>
      <c r="M996" s="14">
        <v>4.5080935999999997E-3</v>
      </c>
      <c r="N996" s="15" t="str">
        <f t="shared" si="19"/>
        <v/>
      </c>
    </row>
    <row r="997" spans="2:14" x14ac:dyDescent="0.15">
      <c r="B997" s="12">
        <v>1705</v>
      </c>
      <c r="C997" s="13" t="s">
        <v>51</v>
      </c>
      <c r="D997" s="13">
        <v>5</v>
      </c>
      <c r="E997" s="13">
        <v>2044</v>
      </c>
      <c r="F997" s="13">
        <v>5.4809654000000001E-3</v>
      </c>
      <c r="G997" s="13">
        <v>2832</v>
      </c>
      <c r="H997" s="14">
        <v>1.05030486E-2</v>
      </c>
      <c r="I997" s="14">
        <v>5.0220830999999997E-3</v>
      </c>
      <c r="J997" s="14">
        <v>1.9162770979999999</v>
      </c>
      <c r="K997" s="14">
        <v>0.65038429220000005</v>
      </c>
      <c r="L997" s="14">
        <v>3.2662839999999999E-3</v>
      </c>
      <c r="M997" s="14">
        <v>7.7743776000000001E-3</v>
      </c>
      <c r="N997" s="15" t="str">
        <f t="shared" si="19"/>
        <v/>
      </c>
    </row>
    <row r="998" spans="2:14" x14ac:dyDescent="0.15">
      <c r="B998" s="12">
        <v>1705</v>
      </c>
      <c r="C998" s="13" t="s">
        <v>52</v>
      </c>
      <c r="D998" s="13">
        <v>1</v>
      </c>
      <c r="E998" s="13">
        <v>30619</v>
      </c>
      <c r="F998" s="13">
        <v>8.2104540599999998E-2</v>
      </c>
      <c r="G998" s="13">
        <v>22162</v>
      </c>
      <c r="H998" s="14">
        <v>8.2192288899999993E-2</v>
      </c>
      <c r="I998" s="14">
        <v>8.7748299999999995E-5</v>
      </c>
      <c r="J998" s="14">
        <v>1.0010687386999999</v>
      </c>
      <c r="K998" s="14">
        <v>1.068168E-3</v>
      </c>
      <c r="L998" s="14">
        <v>9.3729919000000004E-8</v>
      </c>
      <c r="M998" s="14">
        <v>9.3729919000000004E-8</v>
      </c>
      <c r="N998" s="15">
        <f t="shared" si="19"/>
        <v>5.5236783299189999E-3</v>
      </c>
    </row>
    <row r="999" spans="2:14" x14ac:dyDescent="0.15">
      <c r="B999" s="12">
        <v>1705</v>
      </c>
      <c r="C999" s="13" t="s">
        <v>52</v>
      </c>
      <c r="D999" s="13">
        <v>2</v>
      </c>
      <c r="E999" s="13">
        <v>48726</v>
      </c>
      <c r="F999" s="13">
        <v>0.13065827899999999</v>
      </c>
      <c r="G999" s="13">
        <v>32867</v>
      </c>
      <c r="H999" s="14">
        <v>0.1218939607</v>
      </c>
      <c r="I999" s="14">
        <v>-8.7643180000000001E-3</v>
      </c>
      <c r="J999" s="14">
        <v>0.93292183019999997</v>
      </c>
      <c r="K999" s="14">
        <v>-6.9433864999999997E-2</v>
      </c>
      <c r="L999" s="14">
        <v>6.0854050000000003E-4</v>
      </c>
      <c r="M999" s="14">
        <v>6.086342E-4</v>
      </c>
      <c r="N999" s="15" t="str">
        <f t="shared" si="19"/>
        <v/>
      </c>
    </row>
    <row r="1000" spans="2:14" x14ac:dyDescent="0.15">
      <c r="B1000" s="12">
        <v>1705</v>
      </c>
      <c r="C1000" s="13" t="s">
        <v>52</v>
      </c>
      <c r="D1000" s="13">
        <v>3</v>
      </c>
      <c r="E1000" s="13">
        <v>202178</v>
      </c>
      <c r="F1000" s="13">
        <v>0.54213827370000001</v>
      </c>
      <c r="G1000" s="13">
        <v>140283</v>
      </c>
      <c r="H1000" s="14">
        <v>0.52026806510000001</v>
      </c>
      <c r="I1000" s="14">
        <v>-2.1870209000000002E-2</v>
      </c>
      <c r="J1000" s="14">
        <v>0.95965935319999995</v>
      </c>
      <c r="K1000" s="14">
        <v>-4.1176898000000003E-2</v>
      </c>
      <c r="L1000" s="14">
        <v>9.0054730000000002E-4</v>
      </c>
      <c r="M1000" s="14">
        <v>1.5091816000000001E-3</v>
      </c>
      <c r="N1000" s="15" t="str">
        <f t="shared" si="19"/>
        <v/>
      </c>
    </row>
    <row r="1001" spans="2:14" x14ac:dyDescent="0.15">
      <c r="B1001" s="12">
        <v>1705</v>
      </c>
      <c r="C1001" s="13" t="s">
        <v>52</v>
      </c>
      <c r="D1001" s="13">
        <v>4</v>
      </c>
      <c r="E1001" s="13">
        <v>21907</v>
      </c>
      <c r="F1001" s="13">
        <v>5.8743400199999997E-2</v>
      </c>
      <c r="G1001" s="13">
        <v>16545</v>
      </c>
      <c r="H1001" s="14">
        <v>6.1360500800000002E-2</v>
      </c>
      <c r="I1001" s="14">
        <v>2.6171006E-3</v>
      </c>
      <c r="J1001" s="14">
        <v>1.0445513986999999</v>
      </c>
      <c r="K1001" s="14">
        <v>4.3587509699999999E-2</v>
      </c>
      <c r="L1001" s="14">
        <v>1.140729E-4</v>
      </c>
      <c r="M1001" s="14">
        <v>1.6232544999999999E-3</v>
      </c>
      <c r="N1001" s="15" t="str">
        <f t="shared" si="19"/>
        <v/>
      </c>
    </row>
    <row r="1002" spans="2:14" x14ac:dyDescent="0.15">
      <c r="B1002" s="12">
        <v>1705</v>
      </c>
      <c r="C1002" s="13" t="s">
        <v>52</v>
      </c>
      <c r="D1002" s="13">
        <v>5</v>
      </c>
      <c r="E1002" s="13">
        <v>69497</v>
      </c>
      <c r="F1002" s="13">
        <v>0.1863555066</v>
      </c>
      <c r="G1002" s="13">
        <v>57779</v>
      </c>
      <c r="H1002" s="14">
        <v>0.2142851845</v>
      </c>
      <c r="I1002" s="14">
        <v>2.7929677900000002E-2</v>
      </c>
      <c r="J1002" s="14">
        <v>1.1498731022999999</v>
      </c>
      <c r="K1002" s="14">
        <v>0.1396515904</v>
      </c>
      <c r="L1002" s="14">
        <v>3.9004239E-3</v>
      </c>
      <c r="M1002" s="14">
        <v>5.5236783999999999E-3</v>
      </c>
      <c r="N1002" s="15" t="str">
        <f t="shared" si="19"/>
        <v/>
      </c>
    </row>
    <row r="1003" spans="2:14" x14ac:dyDescent="0.15">
      <c r="B1003" s="12">
        <v>1705</v>
      </c>
      <c r="C1003" s="13" t="s">
        <v>53</v>
      </c>
      <c r="D1003" s="13">
        <v>1</v>
      </c>
      <c r="E1003" s="13">
        <v>262872</v>
      </c>
      <c r="F1003" s="13">
        <v>0.70488862429999999</v>
      </c>
      <c r="G1003" s="13">
        <v>186600</v>
      </c>
      <c r="H1003" s="14">
        <v>0.69204408910000004</v>
      </c>
      <c r="I1003" s="14">
        <v>-1.2844535000000001E-2</v>
      </c>
      <c r="J1003" s="14">
        <v>0.98177792230000005</v>
      </c>
      <c r="K1003" s="14">
        <v>-1.8390145E-2</v>
      </c>
      <c r="L1003" s="14">
        <v>2.362129E-4</v>
      </c>
      <c r="M1003" s="14">
        <v>2.362129E-4</v>
      </c>
      <c r="N1003" s="15">
        <f t="shared" si="19"/>
        <v>7.8343890000000011E-4</v>
      </c>
    </row>
    <row r="1004" spans="2:14" x14ac:dyDescent="0.15">
      <c r="B1004" s="12">
        <v>1705</v>
      </c>
      <c r="C1004" s="13" t="s">
        <v>53</v>
      </c>
      <c r="D1004" s="13">
        <v>2</v>
      </c>
      <c r="E1004" s="13">
        <v>110055</v>
      </c>
      <c r="F1004" s="13">
        <v>0.29511137570000001</v>
      </c>
      <c r="G1004" s="13">
        <v>83036</v>
      </c>
      <c r="H1004" s="14">
        <v>0.30795591090000002</v>
      </c>
      <c r="I1004" s="14">
        <v>1.28445352E-2</v>
      </c>
      <c r="J1004" s="14">
        <v>1.0435243650999999</v>
      </c>
      <c r="K1004" s="14">
        <v>4.26037966E-2</v>
      </c>
      <c r="L1004" s="14">
        <v>5.4722600000000005E-4</v>
      </c>
      <c r="M1004" s="14">
        <v>7.8343879999999996E-4</v>
      </c>
      <c r="N1004" s="15" t="str">
        <f t="shared" si="19"/>
        <v/>
      </c>
    </row>
    <row r="1005" spans="2:14" x14ac:dyDescent="0.15">
      <c r="B1005" s="12">
        <v>1705</v>
      </c>
      <c r="C1005" s="13" t="s">
        <v>54</v>
      </c>
      <c r="D1005" s="13">
        <v>1</v>
      </c>
      <c r="E1005" s="13">
        <v>223371</v>
      </c>
      <c r="F1005" s="13">
        <v>0.59896709010000004</v>
      </c>
      <c r="G1005" s="13">
        <v>134228</v>
      </c>
      <c r="H1005" s="14">
        <v>0.49781186490000001</v>
      </c>
      <c r="I1005" s="14">
        <v>-0.101155225</v>
      </c>
      <c r="J1005" s="14">
        <v>0.83111722349999995</v>
      </c>
      <c r="K1005" s="14">
        <v>-0.184984431</v>
      </c>
      <c r="L1005" s="14">
        <v>1.8712141799999998E-2</v>
      </c>
      <c r="M1005" s="14">
        <v>1.8712141799999998E-2</v>
      </c>
      <c r="N1005" s="15">
        <f t="shared" si="19"/>
        <v>5.9778885000000004E-2</v>
      </c>
    </row>
    <row r="1006" spans="2:14" x14ac:dyDescent="0.15">
      <c r="B1006" s="12">
        <v>1705</v>
      </c>
      <c r="C1006" s="13" t="s">
        <v>54</v>
      </c>
      <c r="D1006" s="13">
        <v>2</v>
      </c>
      <c r="E1006" s="13">
        <v>84898</v>
      </c>
      <c r="F1006" s="13">
        <v>0.2276531332</v>
      </c>
      <c r="G1006" s="13">
        <v>69342</v>
      </c>
      <c r="H1006" s="14">
        <v>0.25716892400000002</v>
      </c>
      <c r="I1006" s="14">
        <v>2.95157908E-2</v>
      </c>
      <c r="J1006" s="14">
        <v>1.1296524692000001</v>
      </c>
      <c r="K1006" s="14">
        <v>0.12191003609999999</v>
      </c>
      <c r="L1006" s="14">
        <v>3.5982711000000001E-3</v>
      </c>
      <c r="M1006" s="14">
        <v>2.23104129E-2</v>
      </c>
      <c r="N1006" s="15" t="str">
        <f t="shared" si="19"/>
        <v/>
      </c>
    </row>
    <row r="1007" spans="2:14" x14ac:dyDescent="0.15">
      <c r="B1007" s="12">
        <v>1705</v>
      </c>
      <c r="C1007" s="13" t="s">
        <v>54</v>
      </c>
      <c r="D1007" s="13">
        <v>3</v>
      </c>
      <c r="E1007" s="13">
        <v>34266</v>
      </c>
      <c r="F1007" s="13">
        <v>9.1883934400000006E-2</v>
      </c>
      <c r="G1007" s="13">
        <v>29612</v>
      </c>
      <c r="H1007" s="14">
        <v>0.1098221306</v>
      </c>
      <c r="I1007" s="14">
        <v>1.7938196199999999E-2</v>
      </c>
      <c r="J1007" s="14">
        <v>1.195226688</v>
      </c>
      <c r="K1007" s="14">
        <v>0.17833586439999999</v>
      </c>
      <c r="L1007" s="14">
        <v>3.1990236999999999E-3</v>
      </c>
      <c r="M1007" s="14">
        <v>2.5509436600000001E-2</v>
      </c>
      <c r="N1007" s="15" t="str">
        <f t="shared" si="19"/>
        <v/>
      </c>
    </row>
    <row r="1008" spans="2:14" x14ac:dyDescent="0.15">
      <c r="B1008" s="12">
        <v>1705</v>
      </c>
      <c r="C1008" s="13" t="s">
        <v>54</v>
      </c>
      <c r="D1008" s="13">
        <v>4</v>
      </c>
      <c r="E1008" s="13">
        <v>22512</v>
      </c>
      <c r="F1008" s="13">
        <v>6.0365701600000002E-2</v>
      </c>
      <c r="G1008" s="13">
        <v>22696</v>
      </c>
      <c r="H1008" s="14">
        <v>8.4172736600000006E-2</v>
      </c>
      <c r="I1008" s="14">
        <v>2.3807035000000001E-2</v>
      </c>
      <c r="J1008" s="14">
        <v>1.3943801588</v>
      </c>
      <c r="K1008" s="14">
        <v>0.33244998590000002</v>
      </c>
      <c r="L1008" s="14">
        <v>7.9146484E-3</v>
      </c>
      <c r="M1008" s="14">
        <v>3.3424085100000001E-2</v>
      </c>
      <c r="N1008" s="15" t="str">
        <f t="shared" si="19"/>
        <v/>
      </c>
    </row>
    <row r="1009" spans="2:14" x14ac:dyDescent="0.15">
      <c r="B1009" s="12">
        <v>1705</v>
      </c>
      <c r="C1009" s="13" t="s">
        <v>54</v>
      </c>
      <c r="D1009" s="13">
        <v>5</v>
      </c>
      <c r="E1009" s="13">
        <v>7880</v>
      </c>
      <c r="F1009" s="13">
        <v>2.1130140799999999E-2</v>
      </c>
      <c r="G1009" s="13">
        <v>13758</v>
      </c>
      <c r="H1009" s="14">
        <v>5.1024343899999998E-2</v>
      </c>
      <c r="I1009" s="14">
        <v>2.98942032E-2</v>
      </c>
      <c r="J1009" s="14">
        <v>2.4147659275</v>
      </c>
      <c r="K1009" s="14">
        <v>0.88160235799999997</v>
      </c>
      <c r="L1009" s="14">
        <v>2.6354800000000001E-2</v>
      </c>
      <c r="M1009" s="14">
        <v>5.9778885099999998E-2</v>
      </c>
      <c r="N1009" s="15" t="str">
        <f t="shared" si="19"/>
        <v/>
      </c>
    </row>
    <row r="1010" spans="2:14" x14ac:dyDescent="0.15">
      <c r="B1010" s="12">
        <v>1705</v>
      </c>
      <c r="C1010" s="13" t="s">
        <v>55</v>
      </c>
      <c r="D1010" s="13">
        <v>1</v>
      </c>
      <c r="E1010" s="13">
        <v>61351</v>
      </c>
      <c r="F1010" s="13">
        <v>0.16451208950000001</v>
      </c>
      <c r="G1010" s="13">
        <v>26586</v>
      </c>
      <c r="H1010" s="14">
        <v>9.8599593499999999E-2</v>
      </c>
      <c r="I1010" s="14">
        <v>-6.5912496000000001E-2</v>
      </c>
      <c r="J1010" s="14">
        <v>0.59934557899999996</v>
      </c>
      <c r="K1010" s="14">
        <v>-0.51191692099999997</v>
      </c>
      <c r="L1010" s="14">
        <v>3.3741722000000002E-2</v>
      </c>
      <c r="M1010" s="14">
        <v>3.3741722000000002E-2</v>
      </c>
      <c r="N1010" s="15">
        <f t="shared" si="19"/>
        <v>3.8836122899999992E-2</v>
      </c>
    </row>
    <row r="1011" spans="2:14" x14ac:dyDescent="0.15">
      <c r="B1011" s="12">
        <v>1705</v>
      </c>
      <c r="C1011" s="13" t="s">
        <v>55</v>
      </c>
      <c r="D1011" s="13">
        <v>2</v>
      </c>
      <c r="E1011" s="13">
        <v>25554</v>
      </c>
      <c r="F1011" s="13">
        <v>6.8522793999999998E-2</v>
      </c>
      <c r="G1011" s="13">
        <v>20055</v>
      </c>
      <c r="H1011" s="14">
        <v>7.4378050400000006E-2</v>
      </c>
      <c r="I1011" s="14">
        <v>5.8552563999999998E-3</v>
      </c>
      <c r="J1011" s="14">
        <v>1.0854497615000001</v>
      </c>
      <c r="K1011" s="14">
        <v>8.1994427800000005E-2</v>
      </c>
      <c r="L1011" s="14">
        <v>4.8009840000000001E-4</v>
      </c>
      <c r="M1011" s="14">
        <v>3.4221820399999998E-2</v>
      </c>
      <c r="N1011" s="15" t="str">
        <f t="shared" si="19"/>
        <v/>
      </c>
    </row>
    <row r="1012" spans="2:14" x14ac:dyDescent="0.15">
      <c r="B1012" s="12">
        <v>1705</v>
      </c>
      <c r="C1012" s="13" t="s">
        <v>55</v>
      </c>
      <c r="D1012" s="13">
        <v>3</v>
      </c>
      <c r="E1012" s="13">
        <v>88639</v>
      </c>
      <c r="F1012" s="13">
        <v>0.23768458710000001</v>
      </c>
      <c r="G1012" s="13">
        <v>68039</v>
      </c>
      <c r="H1012" s="14">
        <v>0.25233648330000003</v>
      </c>
      <c r="I1012" s="14">
        <v>1.46518962E-2</v>
      </c>
      <c r="J1012" s="14">
        <v>1.061644284</v>
      </c>
      <c r="K1012" s="14">
        <v>5.98189176E-2</v>
      </c>
      <c r="L1012" s="14">
        <v>8.7646060000000001E-4</v>
      </c>
      <c r="M1012" s="14">
        <v>3.5098280900000001E-2</v>
      </c>
      <c r="N1012" s="15" t="str">
        <f t="shared" si="19"/>
        <v/>
      </c>
    </row>
    <row r="1013" spans="2:14" x14ac:dyDescent="0.15">
      <c r="B1013" s="12">
        <v>1705</v>
      </c>
      <c r="C1013" s="13" t="s">
        <v>55</v>
      </c>
      <c r="D1013" s="13">
        <v>4</v>
      </c>
      <c r="E1013" s="13">
        <v>89523</v>
      </c>
      <c r="F1013" s="13">
        <v>0.24005502419999999</v>
      </c>
      <c r="G1013" s="13">
        <v>70190</v>
      </c>
      <c r="H1013" s="14">
        <v>0.26031390469999999</v>
      </c>
      <c r="I1013" s="14">
        <v>2.02588805E-2</v>
      </c>
      <c r="J1013" s="14">
        <v>1.0843926535999999</v>
      </c>
      <c r="K1013" s="14">
        <v>8.1020064000000003E-2</v>
      </c>
      <c r="L1013" s="14">
        <v>1.6413758000000001E-3</v>
      </c>
      <c r="M1013" s="14">
        <v>3.6739656699999998E-2</v>
      </c>
      <c r="N1013" s="15" t="str">
        <f t="shared" si="19"/>
        <v/>
      </c>
    </row>
    <row r="1014" spans="2:14" x14ac:dyDescent="0.15">
      <c r="B1014" s="12">
        <v>1705</v>
      </c>
      <c r="C1014" s="13" t="s">
        <v>55</v>
      </c>
      <c r="D1014" s="13">
        <v>5</v>
      </c>
      <c r="E1014" s="13">
        <v>107860</v>
      </c>
      <c r="F1014" s="13">
        <v>0.28922550530000002</v>
      </c>
      <c r="G1014" s="13">
        <v>84766</v>
      </c>
      <c r="H1014" s="14">
        <v>0.31437196810000001</v>
      </c>
      <c r="I1014" s="14">
        <v>2.51464629E-2</v>
      </c>
      <c r="J1014" s="14">
        <v>1.0869441402</v>
      </c>
      <c r="K1014" s="14">
        <v>8.3370217799999993E-2</v>
      </c>
      <c r="L1014" s="14">
        <v>2.0964661E-3</v>
      </c>
      <c r="M1014" s="14">
        <v>3.8836122799999998E-2</v>
      </c>
      <c r="N1014" s="15" t="str">
        <f t="shared" si="19"/>
        <v/>
      </c>
    </row>
    <row r="1015" spans="2:14" x14ac:dyDescent="0.15">
      <c r="B1015" s="12">
        <v>1705</v>
      </c>
      <c r="C1015" s="13" t="s">
        <v>56</v>
      </c>
      <c r="D1015" s="13">
        <v>1</v>
      </c>
      <c r="E1015" s="13">
        <v>360339</v>
      </c>
      <c r="F1015" s="13">
        <v>0.96624540459999997</v>
      </c>
      <c r="G1015" s="13">
        <v>258833</v>
      </c>
      <c r="H1015" s="14">
        <v>0.95993487519999998</v>
      </c>
      <c r="I1015" s="14">
        <v>-6.3105289999999996E-3</v>
      </c>
      <c r="J1015" s="14">
        <v>0.99346902000000004</v>
      </c>
      <c r="K1015" s="14">
        <v>-6.5523999999999999E-3</v>
      </c>
      <c r="L1015" s="14">
        <v>4.13491E-5</v>
      </c>
      <c r="M1015" s="14">
        <v>4.13491E-5</v>
      </c>
      <c r="N1015" s="15">
        <f t="shared" si="19"/>
        <v>1.2767487000000001E-3</v>
      </c>
    </row>
    <row r="1016" spans="2:14" x14ac:dyDescent="0.15">
      <c r="B1016" s="12">
        <v>1705</v>
      </c>
      <c r="C1016" s="13" t="s">
        <v>56</v>
      </c>
      <c r="D1016" s="13">
        <v>2</v>
      </c>
      <c r="E1016" s="13">
        <v>6475</v>
      </c>
      <c r="F1016" s="13">
        <v>1.73626474E-2</v>
      </c>
      <c r="G1016" s="13">
        <v>5351</v>
      </c>
      <c r="H1016" s="14">
        <v>1.9845272899999999E-2</v>
      </c>
      <c r="I1016" s="14">
        <v>2.4826255000000002E-3</v>
      </c>
      <c r="J1016" s="14">
        <v>1.1429865763</v>
      </c>
      <c r="K1016" s="14">
        <v>0.13364464049999999</v>
      </c>
      <c r="L1016" s="14">
        <v>3.3178960000000002E-4</v>
      </c>
      <c r="M1016" s="14">
        <v>3.7313869999999999E-4</v>
      </c>
      <c r="N1016" s="15" t="str">
        <f t="shared" si="19"/>
        <v/>
      </c>
    </row>
    <row r="1017" spans="2:14" x14ac:dyDescent="0.15">
      <c r="B1017" s="12">
        <v>1705</v>
      </c>
      <c r="C1017" s="13" t="s">
        <v>56</v>
      </c>
      <c r="D1017" s="13">
        <v>3</v>
      </c>
      <c r="E1017" s="13">
        <v>5083</v>
      </c>
      <c r="F1017" s="13">
        <v>1.36300134E-2</v>
      </c>
      <c r="G1017" s="13">
        <v>4387</v>
      </c>
      <c r="H1017" s="14">
        <v>1.6270082599999999E-2</v>
      </c>
      <c r="I1017" s="14">
        <v>2.6400692000000002E-3</v>
      </c>
      <c r="J1017" s="14">
        <v>1.1936952793</v>
      </c>
      <c r="K1017" s="14">
        <v>0.17705377250000001</v>
      </c>
      <c r="L1017" s="14">
        <v>4.6743419999999998E-4</v>
      </c>
      <c r="M1017" s="14">
        <v>8.4057290000000002E-4</v>
      </c>
      <c r="N1017" s="15" t="str">
        <f t="shared" si="19"/>
        <v/>
      </c>
    </row>
    <row r="1018" spans="2:14" x14ac:dyDescent="0.15">
      <c r="B1018" s="12">
        <v>1705</v>
      </c>
      <c r="C1018" s="13" t="s">
        <v>56</v>
      </c>
      <c r="D1018" s="13">
        <v>4</v>
      </c>
      <c r="E1018" s="13">
        <v>353</v>
      </c>
      <c r="F1018" s="13">
        <v>9.465659E-4</v>
      </c>
      <c r="G1018" s="13">
        <v>336</v>
      </c>
      <c r="H1018" s="14">
        <v>1.2461244000000001E-3</v>
      </c>
      <c r="I1018" s="14">
        <v>2.9955850000000002E-4</v>
      </c>
      <c r="J1018" s="14">
        <v>1.3164686568999999</v>
      </c>
      <c r="K1018" s="14">
        <v>0.27495289179999999</v>
      </c>
      <c r="L1018" s="14">
        <v>8.2364499999999994E-5</v>
      </c>
      <c r="M1018" s="14">
        <v>9.229374E-4</v>
      </c>
      <c r="N1018" s="15" t="str">
        <f t="shared" si="19"/>
        <v/>
      </c>
    </row>
    <row r="1019" spans="2:14" x14ac:dyDescent="0.15">
      <c r="B1019" s="12">
        <v>1705</v>
      </c>
      <c r="C1019" s="13" t="s">
        <v>56</v>
      </c>
      <c r="D1019" s="13">
        <v>5</v>
      </c>
      <c r="E1019" s="13">
        <v>677</v>
      </c>
      <c r="F1019" s="13">
        <v>1.8153687E-3</v>
      </c>
      <c r="G1019" s="13">
        <v>729</v>
      </c>
      <c r="H1019" s="14">
        <v>2.7036449000000001E-3</v>
      </c>
      <c r="I1019" s="14">
        <v>8.8827619999999998E-4</v>
      </c>
      <c r="J1019" s="14">
        <v>1.4893089907999999</v>
      </c>
      <c r="K1019" s="14">
        <v>0.39831224780000002</v>
      </c>
      <c r="L1019" s="14">
        <v>3.5381129999999998E-4</v>
      </c>
      <c r="M1019" s="14">
        <v>1.2767487000000001E-3</v>
      </c>
      <c r="N1019" s="15" t="str">
        <f t="shared" si="19"/>
        <v/>
      </c>
    </row>
    <row r="1020" spans="2:14" x14ac:dyDescent="0.15">
      <c r="B1020" s="12">
        <v>1705</v>
      </c>
      <c r="C1020" s="13" t="s">
        <v>57</v>
      </c>
      <c r="D1020" s="13">
        <v>1</v>
      </c>
      <c r="E1020" s="13">
        <v>360339</v>
      </c>
      <c r="F1020" s="13">
        <v>0.96624540459999997</v>
      </c>
      <c r="G1020" s="13">
        <v>258833</v>
      </c>
      <c r="H1020" s="14">
        <v>0.95993487519999998</v>
      </c>
      <c r="I1020" s="14">
        <v>-6.3105289999999996E-3</v>
      </c>
      <c r="J1020" s="14">
        <v>0.99346902000000004</v>
      </c>
      <c r="K1020" s="14">
        <v>-6.5523999999999999E-3</v>
      </c>
      <c r="L1020" s="14">
        <v>4.13491E-5</v>
      </c>
      <c r="M1020" s="14">
        <v>4.13491E-5</v>
      </c>
      <c r="N1020" s="15">
        <f t="shared" si="19"/>
        <v>1.2462763000000003E-3</v>
      </c>
    </row>
    <row r="1021" spans="2:14" x14ac:dyDescent="0.15">
      <c r="B1021" s="12">
        <v>1705</v>
      </c>
      <c r="C1021" s="13" t="s">
        <v>57</v>
      </c>
      <c r="D1021" s="13">
        <v>2</v>
      </c>
      <c r="E1021" s="13">
        <v>7879</v>
      </c>
      <c r="F1021" s="13">
        <v>2.1127459299999998E-2</v>
      </c>
      <c r="G1021" s="13">
        <v>6597</v>
      </c>
      <c r="H1021" s="14">
        <v>2.4466317599999999E-2</v>
      </c>
      <c r="I1021" s="14">
        <v>3.3388583000000002E-3</v>
      </c>
      <c r="J1021" s="14">
        <v>1.1580340660999999</v>
      </c>
      <c r="K1021" s="14">
        <v>0.14672379669999999</v>
      </c>
      <c r="L1021" s="14">
        <v>4.8988999999999999E-4</v>
      </c>
      <c r="M1021" s="14">
        <v>5.3123910000000001E-4</v>
      </c>
      <c r="N1021" s="15" t="str">
        <f t="shared" si="19"/>
        <v/>
      </c>
    </row>
    <row r="1022" spans="2:14" x14ac:dyDescent="0.15">
      <c r="B1022" s="12">
        <v>1705</v>
      </c>
      <c r="C1022" s="13" t="s">
        <v>57</v>
      </c>
      <c r="D1022" s="13">
        <v>3</v>
      </c>
      <c r="E1022" s="13">
        <v>4645</v>
      </c>
      <c r="F1022" s="13">
        <v>1.24555208E-2</v>
      </c>
      <c r="G1022" s="13">
        <v>4105</v>
      </c>
      <c r="H1022" s="14">
        <v>1.52242282E-2</v>
      </c>
      <c r="I1022" s="14">
        <v>2.7687074000000002E-3</v>
      </c>
      <c r="J1022" s="14">
        <v>1.2222875687999999</v>
      </c>
      <c r="K1022" s="14">
        <v>0.20072415939999999</v>
      </c>
      <c r="L1022" s="14">
        <v>5.5574650000000004E-4</v>
      </c>
      <c r="M1022" s="14">
        <v>1.0869855999999999E-3</v>
      </c>
      <c r="N1022" s="15" t="str">
        <f t="shared" si="19"/>
        <v/>
      </c>
    </row>
    <row r="1023" spans="2:14" x14ac:dyDescent="0.15">
      <c r="B1023" s="12">
        <v>1705</v>
      </c>
      <c r="C1023" s="13" t="s">
        <v>57</v>
      </c>
      <c r="D1023" s="13">
        <v>4</v>
      </c>
      <c r="E1023" s="13">
        <v>61</v>
      </c>
      <c r="F1023" s="13">
        <v>1.6357089999999999E-4</v>
      </c>
      <c r="G1023" s="13">
        <v>95</v>
      </c>
      <c r="H1023" s="14">
        <v>3.5232679999999998E-4</v>
      </c>
      <c r="I1023" s="14">
        <v>1.8875599999999999E-4</v>
      </c>
      <c r="J1023" s="14">
        <v>2.1539703556999998</v>
      </c>
      <c r="K1023" s="14">
        <v>0.76731281620000003</v>
      </c>
      <c r="L1023" s="14">
        <v>1.448349E-4</v>
      </c>
      <c r="M1023" s="14">
        <v>1.2318203999999999E-3</v>
      </c>
      <c r="N1023" s="15" t="str">
        <f t="shared" si="19"/>
        <v/>
      </c>
    </row>
    <row r="1024" spans="2:14" x14ac:dyDescent="0.15">
      <c r="B1024" s="12">
        <v>1705</v>
      </c>
      <c r="C1024" s="13" t="s">
        <v>57</v>
      </c>
      <c r="D1024" s="13">
        <v>5</v>
      </c>
      <c r="E1024" s="13">
        <v>3</v>
      </c>
      <c r="F1024" s="21">
        <v>8.0444698000000004E-6</v>
      </c>
      <c r="G1024" s="13">
        <v>6</v>
      </c>
      <c r="H1024" s="14">
        <v>2.22522E-5</v>
      </c>
      <c r="I1024" s="14">
        <v>1.42078E-5</v>
      </c>
      <c r="J1024" s="14">
        <v>2.7661514040999999</v>
      </c>
      <c r="K1024" s="14">
        <v>1.0174569693</v>
      </c>
      <c r="L1024" s="14">
        <v>1.44558E-5</v>
      </c>
      <c r="M1024" s="14">
        <v>1.2462762E-3</v>
      </c>
      <c r="N1024" s="15" t="str">
        <f t="shared" si="19"/>
        <v/>
      </c>
    </row>
    <row r="1025" spans="2:14" x14ac:dyDescent="0.15">
      <c r="B1025" s="12">
        <v>1705</v>
      </c>
      <c r="C1025" s="13" t="s">
        <v>58</v>
      </c>
      <c r="D1025" s="13">
        <v>1</v>
      </c>
      <c r="E1025" s="13">
        <v>244656</v>
      </c>
      <c r="F1025" s="13">
        <v>0.65604260349999999</v>
      </c>
      <c r="G1025" s="13">
        <v>176531</v>
      </c>
      <c r="H1025" s="14">
        <v>0.65470115269999996</v>
      </c>
      <c r="I1025" s="14">
        <v>-1.341451E-3</v>
      </c>
      <c r="J1025" s="14">
        <v>0.99795523819999998</v>
      </c>
      <c r="K1025" s="14">
        <v>-2.0468550000000002E-3</v>
      </c>
      <c r="L1025" s="14">
        <v>2.7457555999999999E-6</v>
      </c>
      <c r="M1025" s="14">
        <v>2.7457555999999999E-6</v>
      </c>
      <c r="N1025" s="15">
        <f t="shared" si="19"/>
        <v>7.5352715555999997E-3</v>
      </c>
    </row>
    <row r="1026" spans="2:14" x14ac:dyDescent="0.15">
      <c r="B1026" s="12">
        <v>1705</v>
      </c>
      <c r="C1026" s="13" t="s">
        <v>58</v>
      </c>
      <c r="D1026" s="13">
        <v>2</v>
      </c>
      <c r="E1026" s="13">
        <v>71025</v>
      </c>
      <c r="F1026" s="13">
        <v>0.19045282320000001</v>
      </c>
      <c r="G1026" s="13">
        <v>45968</v>
      </c>
      <c r="H1026" s="14">
        <v>0.1704816864</v>
      </c>
      <c r="I1026" s="14">
        <v>-1.9971137E-2</v>
      </c>
      <c r="J1026" s="14">
        <v>0.89513866769999995</v>
      </c>
      <c r="K1026" s="14">
        <v>-0.110776637</v>
      </c>
      <c r="L1026" s="14">
        <v>2.2123353999999999E-3</v>
      </c>
      <c r="M1026" s="14">
        <v>2.2150810999999999E-3</v>
      </c>
      <c r="N1026" s="15" t="str">
        <f t="shared" si="19"/>
        <v/>
      </c>
    </row>
    <row r="1027" spans="2:14" x14ac:dyDescent="0.15">
      <c r="B1027" s="12">
        <v>1705</v>
      </c>
      <c r="C1027" s="13" t="s">
        <v>58</v>
      </c>
      <c r="D1027" s="13">
        <v>3</v>
      </c>
      <c r="E1027" s="13">
        <v>27231</v>
      </c>
      <c r="F1027" s="13">
        <v>7.3019652599999998E-2</v>
      </c>
      <c r="G1027" s="13">
        <v>20023</v>
      </c>
      <c r="H1027" s="14">
        <v>7.4259371899999996E-2</v>
      </c>
      <c r="I1027" s="14">
        <v>1.2397192999999999E-3</v>
      </c>
      <c r="J1027" s="14">
        <v>1.0169778848</v>
      </c>
      <c r="K1027" s="14">
        <v>1.68353714E-2</v>
      </c>
      <c r="L1027" s="14">
        <v>2.0871100000000001E-5</v>
      </c>
      <c r="M1027" s="14">
        <v>2.2359522999999999E-3</v>
      </c>
      <c r="N1027" s="15" t="str">
        <f t="shared" si="19"/>
        <v/>
      </c>
    </row>
    <row r="1028" spans="2:14" x14ac:dyDescent="0.15">
      <c r="B1028" s="12">
        <v>1705</v>
      </c>
      <c r="C1028" s="13" t="s">
        <v>58</v>
      </c>
      <c r="D1028" s="13">
        <v>4</v>
      </c>
      <c r="E1028" s="13">
        <v>20155</v>
      </c>
      <c r="F1028" s="13">
        <v>5.4045429800000003E-2</v>
      </c>
      <c r="G1028" s="13">
        <v>16969</v>
      </c>
      <c r="H1028" s="14">
        <v>6.2932991100000002E-2</v>
      </c>
      <c r="I1028" s="14">
        <v>8.8875612999999992E-3</v>
      </c>
      <c r="J1028" s="14">
        <v>1.164446122</v>
      </c>
      <c r="K1028" s="14">
        <v>0.1522455422</v>
      </c>
      <c r="L1028" s="14">
        <v>1.3530916E-3</v>
      </c>
      <c r="M1028" s="14">
        <v>3.5890437999999999E-3</v>
      </c>
      <c r="N1028" s="15" t="str">
        <f t="shared" si="19"/>
        <v/>
      </c>
    </row>
    <row r="1029" spans="2:14" x14ac:dyDescent="0.15">
      <c r="B1029" s="12">
        <v>1705</v>
      </c>
      <c r="C1029" s="13" t="s">
        <v>58</v>
      </c>
      <c r="D1029" s="13">
        <v>5</v>
      </c>
      <c r="E1029" s="13">
        <v>9860</v>
      </c>
      <c r="F1029" s="13">
        <v>2.64394908E-2</v>
      </c>
      <c r="G1029" s="13">
        <v>10145</v>
      </c>
      <c r="H1029" s="14">
        <v>3.76247979E-2</v>
      </c>
      <c r="I1029" s="14">
        <v>1.1185307E-2</v>
      </c>
      <c r="J1029" s="14">
        <v>1.4230530423000001</v>
      </c>
      <c r="K1029" s="14">
        <v>0.35280459339999998</v>
      </c>
      <c r="L1029" s="14">
        <v>3.9462276999999999E-3</v>
      </c>
      <c r="M1029" s="14">
        <v>7.5352715999999998E-3</v>
      </c>
      <c r="N1029" s="15" t="str">
        <f t="shared" si="19"/>
        <v/>
      </c>
    </row>
    <row r="1030" spans="2:14" x14ac:dyDescent="0.15">
      <c r="B1030" s="12">
        <v>1705</v>
      </c>
      <c r="C1030" s="13" t="s">
        <v>59</v>
      </c>
      <c r="D1030" s="13">
        <v>1</v>
      </c>
      <c r="E1030" s="13">
        <v>209142</v>
      </c>
      <c r="F1030" s="13">
        <v>0.56081216970000003</v>
      </c>
      <c r="G1030" s="13">
        <v>128932</v>
      </c>
      <c r="H1030" s="14">
        <v>0.47817057070000002</v>
      </c>
      <c r="I1030" s="14">
        <v>-8.2641598999999996E-2</v>
      </c>
      <c r="J1030" s="14">
        <v>0.85263943360000005</v>
      </c>
      <c r="K1030" s="14">
        <v>-0.15941852500000001</v>
      </c>
      <c r="L1030" s="14">
        <v>1.31746018E-2</v>
      </c>
      <c r="M1030" s="14">
        <v>1.31746018E-2</v>
      </c>
      <c r="N1030" s="15">
        <f t="shared" ref="N1030:N1093" si="20">IF(C1030=C1029,"",SUMIFS($L:$L,$C:$C,C1030,$B:$B,B1030))</f>
        <v>3.3983764499999999E-2</v>
      </c>
    </row>
    <row r="1031" spans="2:14" x14ac:dyDescent="0.15">
      <c r="B1031" s="12">
        <v>1705</v>
      </c>
      <c r="C1031" s="13" t="s">
        <v>59</v>
      </c>
      <c r="D1031" s="13">
        <v>2</v>
      </c>
      <c r="E1031" s="13">
        <v>122808</v>
      </c>
      <c r="F1031" s="13">
        <v>0.32930841690000001</v>
      </c>
      <c r="G1031" s="13">
        <v>99177</v>
      </c>
      <c r="H1031" s="14">
        <v>0.3678180955</v>
      </c>
      <c r="I1031" s="14">
        <v>3.85096786E-2</v>
      </c>
      <c r="J1031" s="14">
        <v>1.1169410698</v>
      </c>
      <c r="K1031" s="14">
        <v>0.1105937612</v>
      </c>
      <c r="L1031" s="14">
        <v>4.2589302000000002E-3</v>
      </c>
      <c r="M1031" s="14">
        <v>1.7433532000000002E-2</v>
      </c>
      <c r="N1031" s="15" t="str">
        <f t="shared" si="20"/>
        <v/>
      </c>
    </row>
    <row r="1032" spans="2:14" x14ac:dyDescent="0.15">
      <c r="B1032" s="12">
        <v>1705</v>
      </c>
      <c r="C1032" s="13" t="s">
        <v>59</v>
      </c>
      <c r="D1032" s="13">
        <v>3</v>
      </c>
      <c r="E1032" s="13">
        <v>29533</v>
      </c>
      <c r="F1032" s="13">
        <v>7.9192442500000002E-2</v>
      </c>
      <c r="G1032" s="13">
        <v>28768</v>
      </c>
      <c r="H1032" s="14">
        <v>0.10669198470000001</v>
      </c>
      <c r="I1032" s="14">
        <v>2.7499542299999999E-2</v>
      </c>
      <c r="J1032" s="14">
        <v>1.3472495783</v>
      </c>
      <c r="K1032" s="14">
        <v>0.2980651648</v>
      </c>
      <c r="L1032" s="14">
        <v>8.1966555999999999E-3</v>
      </c>
      <c r="M1032" s="14">
        <v>2.56301876E-2</v>
      </c>
      <c r="N1032" s="15" t="str">
        <f t="shared" si="20"/>
        <v/>
      </c>
    </row>
    <row r="1033" spans="2:14" x14ac:dyDescent="0.15">
      <c r="B1033" s="12">
        <v>1705</v>
      </c>
      <c r="C1033" s="13" t="s">
        <v>59</v>
      </c>
      <c r="D1033" s="13">
        <v>4</v>
      </c>
      <c r="E1033" s="13">
        <v>11419</v>
      </c>
      <c r="F1033" s="13">
        <v>3.0619933700000001E-2</v>
      </c>
      <c r="G1033" s="13">
        <v>12555</v>
      </c>
      <c r="H1033" s="14">
        <v>4.6562773500000001E-2</v>
      </c>
      <c r="I1033" s="14">
        <v>1.5942839899999998E-2</v>
      </c>
      <c r="J1033" s="14">
        <v>1.5206686609</v>
      </c>
      <c r="K1033" s="14">
        <v>0.4191501466</v>
      </c>
      <c r="L1033" s="14">
        <v>6.6824437000000004E-3</v>
      </c>
      <c r="M1033" s="14">
        <v>3.2312631199999997E-2</v>
      </c>
      <c r="N1033" s="15" t="str">
        <f t="shared" si="20"/>
        <v/>
      </c>
    </row>
    <row r="1034" spans="2:14" x14ac:dyDescent="0.15">
      <c r="B1034" s="12">
        <v>1705</v>
      </c>
      <c r="C1034" s="13" t="s">
        <v>59</v>
      </c>
      <c r="D1034" s="13">
        <v>5</v>
      </c>
      <c r="E1034" s="13">
        <v>25</v>
      </c>
      <c r="F1034" s="13">
        <v>6.7037200000000003E-5</v>
      </c>
      <c r="G1034" s="13">
        <v>204</v>
      </c>
      <c r="H1034" s="14">
        <v>7.5657549999999995E-4</v>
      </c>
      <c r="I1034" s="14">
        <v>6.8953829999999995E-4</v>
      </c>
      <c r="J1034" s="14">
        <v>11.285897729</v>
      </c>
      <c r="K1034" s="14">
        <v>2.4235539576999998</v>
      </c>
      <c r="L1034" s="14">
        <v>1.6711332000000001E-3</v>
      </c>
      <c r="M1034" s="14">
        <v>3.3983764499999999E-2</v>
      </c>
      <c r="N1034" s="15" t="str">
        <f t="shared" si="20"/>
        <v/>
      </c>
    </row>
    <row r="1035" spans="2:14" x14ac:dyDescent="0.15">
      <c r="B1035" s="12">
        <v>1706</v>
      </c>
      <c r="C1035" s="13" t="s">
        <v>16</v>
      </c>
      <c r="D1035" s="13">
        <v>1</v>
      </c>
      <c r="E1035" s="13">
        <v>127821</v>
      </c>
      <c r="F1035" s="13">
        <v>0.34275072600000001</v>
      </c>
      <c r="G1035" s="13">
        <v>94989</v>
      </c>
      <c r="H1035" s="14">
        <v>0.34632380289999998</v>
      </c>
      <c r="I1035" s="14">
        <v>3.5730768E-3</v>
      </c>
      <c r="J1035" s="14">
        <v>1.0104247098000001</v>
      </c>
      <c r="K1035" s="14">
        <v>1.0370747200000001E-2</v>
      </c>
      <c r="L1035" s="14">
        <v>3.7055499999999998E-5</v>
      </c>
      <c r="M1035" s="14">
        <v>3.7055499999999998E-5</v>
      </c>
      <c r="N1035" s="15">
        <f t="shared" si="20"/>
        <v>5.4754142700000001E-2</v>
      </c>
    </row>
    <row r="1036" spans="2:14" x14ac:dyDescent="0.15">
      <c r="B1036" s="12">
        <v>1706</v>
      </c>
      <c r="C1036" s="13" t="s">
        <v>16</v>
      </c>
      <c r="D1036" s="13">
        <v>2</v>
      </c>
      <c r="E1036" s="13">
        <v>209830</v>
      </c>
      <c r="F1036" s="13">
        <v>0.56265703479999996</v>
      </c>
      <c r="G1036" s="13">
        <v>138078</v>
      </c>
      <c r="H1036" s="14">
        <v>0.50342353380000004</v>
      </c>
      <c r="I1036" s="14">
        <v>-5.9233501000000001E-2</v>
      </c>
      <c r="J1036" s="14">
        <v>0.89472538810000002</v>
      </c>
      <c r="K1036" s="14">
        <v>-0.111238437</v>
      </c>
      <c r="L1036" s="14">
        <v>6.5890419999999998E-3</v>
      </c>
      <c r="M1036" s="14">
        <v>6.6260974999999998E-3</v>
      </c>
      <c r="N1036" s="15" t="str">
        <f t="shared" si="20"/>
        <v/>
      </c>
    </row>
    <row r="1037" spans="2:14" x14ac:dyDescent="0.15">
      <c r="B1037" s="12">
        <v>1706</v>
      </c>
      <c r="C1037" s="13" t="s">
        <v>16</v>
      </c>
      <c r="D1037" s="13">
        <v>3</v>
      </c>
      <c r="E1037" s="13">
        <v>28701</v>
      </c>
      <c r="F1037" s="13">
        <v>7.6961442899999996E-2</v>
      </c>
      <c r="G1037" s="13">
        <v>25944</v>
      </c>
      <c r="H1037" s="14">
        <v>9.4590160300000004E-2</v>
      </c>
      <c r="I1037" s="14">
        <v>1.7628717499999998E-2</v>
      </c>
      <c r="J1037" s="14">
        <v>1.2290590825000001</v>
      </c>
      <c r="K1037" s="14">
        <v>0.20624890309999999</v>
      </c>
      <c r="L1037" s="14">
        <v>3.6359036E-3</v>
      </c>
      <c r="M1037" s="14">
        <v>1.0262001200000001E-2</v>
      </c>
      <c r="N1037" s="15" t="str">
        <f t="shared" si="20"/>
        <v/>
      </c>
    </row>
    <row r="1038" spans="2:14" x14ac:dyDescent="0.15">
      <c r="B1038" s="12">
        <v>1706</v>
      </c>
      <c r="C1038" s="13" t="s">
        <v>16</v>
      </c>
      <c r="D1038" s="13">
        <v>4</v>
      </c>
      <c r="E1038" s="13">
        <v>6432</v>
      </c>
      <c r="F1038" s="13">
        <v>1.7247343299999999E-2</v>
      </c>
      <c r="G1038" s="13">
        <v>15187</v>
      </c>
      <c r="H1038" s="14">
        <v>5.5370828099999998E-2</v>
      </c>
      <c r="I1038" s="14">
        <v>3.8123484800000003E-2</v>
      </c>
      <c r="J1038" s="14">
        <v>3.2103975163</v>
      </c>
      <c r="K1038" s="14">
        <v>1.1663947663000001</v>
      </c>
      <c r="L1038" s="14">
        <v>4.4467033199999999E-2</v>
      </c>
      <c r="M1038" s="14">
        <v>5.47290343E-2</v>
      </c>
      <c r="N1038" s="15" t="str">
        <f t="shared" si="20"/>
        <v/>
      </c>
    </row>
    <row r="1039" spans="2:14" x14ac:dyDescent="0.15">
      <c r="B1039" s="12">
        <v>1706</v>
      </c>
      <c r="C1039" s="13" t="s">
        <v>16</v>
      </c>
      <c r="D1039" s="13">
        <v>5</v>
      </c>
      <c r="E1039" s="13">
        <v>143</v>
      </c>
      <c r="F1039" s="13">
        <v>3.834531E-4</v>
      </c>
      <c r="G1039" s="13">
        <v>80</v>
      </c>
      <c r="H1039" s="14">
        <v>2.9167489999999999E-4</v>
      </c>
      <c r="I1039" s="14">
        <v>-9.1778000000000001E-5</v>
      </c>
      <c r="J1039" s="14">
        <v>0.76065338640000002</v>
      </c>
      <c r="K1039" s="14">
        <v>-0.27357749599999998</v>
      </c>
      <c r="L1039" s="14">
        <v>2.5108399999999998E-5</v>
      </c>
      <c r="M1039" s="14">
        <v>5.4754142800000002E-2</v>
      </c>
      <c r="N1039" s="15" t="str">
        <f t="shared" si="20"/>
        <v/>
      </c>
    </row>
    <row r="1040" spans="2:14" x14ac:dyDescent="0.15">
      <c r="B1040" s="12">
        <v>1706</v>
      </c>
      <c r="C1040" s="13" t="s">
        <v>17</v>
      </c>
      <c r="D1040" s="13">
        <v>1</v>
      </c>
      <c r="E1040" s="13">
        <v>352813</v>
      </c>
      <c r="F1040" s="13">
        <v>0.94606451130000002</v>
      </c>
      <c r="G1040" s="13">
        <v>257313</v>
      </c>
      <c r="H1040" s="14">
        <v>0.93814669790000005</v>
      </c>
      <c r="I1040" s="14">
        <v>-7.9178129999999992E-3</v>
      </c>
      <c r="J1040" s="14">
        <v>0.99163078910000002</v>
      </c>
      <c r="K1040" s="14">
        <v>-8.4044289999999997E-3</v>
      </c>
      <c r="L1040" s="14">
        <v>6.65447E-5</v>
      </c>
      <c r="M1040" s="14">
        <v>6.65447E-5</v>
      </c>
      <c r="N1040" s="15">
        <f t="shared" si="20"/>
        <v>1.2971945684999999E-3</v>
      </c>
    </row>
    <row r="1041" spans="2:14" x14ac:dyDescent="0.15">
      <c r="B1041" s="12">
        <v>1706</v>
      </c>
      <c r="C1041" s="13" t="s">
        <v>17</v>
      </c>
      <c r="D1041" s="13">
        <v>2</v>
      </c>
      <c r="E1041" s="13">
        <v>17649</v>
      </c>
      <c r="F1041" s="13">
        <v>4.7325616000000001E-2</v>
      </c>
      <c r="G1041" s="13">
        <v>14665</v>
      </c>
      <c r="H1041" s="14">
        <v>5.34676496E-2</v>
      </c>
      <c r="I1041" s="14">
        <v>6.1420336000000001E-3</v>
      </c>
      <c r="J1041" s="14">
        <v>1.1297824334</v>
      </c>
      <c r="K1041" s="14">
        <v>0.12202507730000001</v>
      </c>
      <c r="L1041" s="14">
        <v>7.4948210000000003E-4</v>
      </c>
      <c r="M1041" s="14">
        <v>8.1602680000000003E-4</v>
      </c>
      <c r="N1041" s="15" t="str">
        <f t="shared" si="20"/>
        <v/>
      </c>
    </row>
    <row r="1042" spans="2:14" x14ac:dyDescent="0.15">
      <c r="B1042" s="12">
        <v>1706</v>
      </c>
      <c r="C1042" s="13" t="s">
        <v>17</v>
      </c>
      <c r="D1042" s="13">
        <v>3</v>
      </c>
      <c r="E1042" s="13">
        <v>2168</v>
      </c>
      <c r="F1042" s="13">
        <v>5.8134702000000003E-3</v>
      </c>
      <c r="G1042" s="13">
        <v>1954</v>
      </c>
      <c r="H1042" s="14">
        <v>7.1241587E-3</v>
      </c>
      <c r="I1042" s="14">
        <v>1.3106884999999999E-3</v>
      </c>
      <c r="J1042" s="14">
        <v>1.225457164</v>
      </c>
      <c r="K1042" s="14">
        <v>0.2033139695</v>
      </c>
      <c r="L1042" s="14">
        <v>2.6648129999999999E-4</v>
      </c>
      <c r="M1042" s="14">
        <v>1.0825081000000001E-3</v>
      </c>
      <c r="N1042" s="15" t="str">
        <f t="shared" si="20"/>
        <v/>
      </c>
    </row>
    <row r="1043" spans="2:14" x14ac:dyDescent="0.15">
      <c r="B1043" s="12">
        <v>1706</v>
      </c>
      <c r="C1043" s="13" t="s">
        <v>17</v>
      </c>
      <c r="D1043" s="13">
        <v>4</v>
      </c>
      <c r="E1043" s="13">
        <v>287</v>
      </c>
      <c r="F1043" s="13">
        <v>7.6958759999999995E-4</v>
      </c>
      <c r="G1043" s="13">
        <v>336</v>
      </c>
      <c r="H1043" s="14">
        <v>1.2250345E-3</v>
      </c>
      <c r="I1043" s="14">
        <v>4.5544679999999998E-4</v>
      </c>
      <c r="J1043" s="14">
        <v>1.5918063549000001</v>
      </c>
      <c r="K1043" s="14">
        <v>0.4648694437</v>
      </c>
      <c r="L1043" s="14">
        <v>2.117233E-4</v>
      </c>
      <c r="M1043" s="14">
        <v>1.2942314E-3</v>
      </c>
      <c r="N1043" s="15" t="str">
        <f t="shared" si="20"/>
        <v/>
      </c>
    </row>
    <row r="1044" spans="2:14" x14ac:dyDescent="0.15">
      <c r="B1044" s="12">
        <v>1706</v>
      </c>
      <c r="C1044" s="13" t="s">
        <v>17</v>
      </c>
      <c r="D1044" s="13">
        <v>5</v>
      </c>
      <c r="E1044" s="13">
        <v>10</v>
      </c>
      <c r="F1044" s="13">
        <v>2.68149E-5</v>
      </c>
      <c r="G1044" s="13">
        <v>10</v>
      </c>
      <c r="H1044" s="14">
        <v>3.6459399999999999E-5</v>
      </c>
      <c r="I1044" s="14">
        <v>9.6444592999999999E-6</v>
      </c>
      <c r="J1044" s="14">
        <v>1.3596679281999999</v>
      </c>
      <c r="K1044" s="14">
        <v>0.30724049949999999</v>
      </c>
      <c r="L1044" s="14">
        <v>2.9631684999999999E-6</v>
      </c>
      <c r="M1044" s="14">
        <v>1.2971946E-3</v>
      </c>
      <c r="N1044" s="15" t="str">
        <f t="shared" si="20"/>
        <v/>
      </c>
    </row>
    <row r="1045" spans="2:14" x14ac:dyDescent="0.15">
      <c r="B1045" s="12">
        <v>1706</v>
      </c>
      <c r="C1045" s="13" t="s">
        <v>18</v>
      </c>
      <c r="D1045" s="13">
        <v>1</v>
      </c>
      <c r="E1045" s="13">
        <v>360339</v>
      </c>
      <c r="F1045" s="13">
        <v>0.96624540459999997</v>
      </c>
      <c r="G1045" s="13">
        <v>261843</v>
      </c>
      <c r="H1045" s="14">
        <v>0.95466278739999999</v>
      </c>
      <c r="I1045" s="14">
        <v>-1.1582617E-2</v>
      </c>
      <c r="J1045" s="14">
        <v>0.98801275830000002</v>
      </c>
      <c r="K1045" s="14">
        <v>-1.2059668000000001E-2</v>
      </c>
      <c r="L1045" s="14">
        <v>1.396825E-4</v>
      </c>
      <c r="M1045" s="14">
        <v>1.396825E-4</v>
      </c>
      <c r="N1045" s="15">
        <f t="shared" si="20"/>
        <v>6.5816939999999999E-3</v>
      </c>
    </row>
    <row r="1046" spans="2:14" x14ac:dyDescent="0.15">
      <c r="B1046" s="12">
        <v>1706</v>
      </c>
      <c r="C1046" s="13" t="s">
        <v>18</v>
      </c>
      <c r="D1046" s="13">
        <v>2</v>
      </c>
      <c r="E1046" s="13">
        <v>3749</v>
      </c>
      <c r="F1046" s="13">
        <v>1.0052905799999999E-2</v>
      </c>
      <c r="G1046" s="13">
        <v>3700</v>
      </c>
      <c r="H1046" s="14">
        <v>1.34899627E-2</v>
      </c>
      <c r="I1046" s="14">
        <v>3.4370568999999998E-3</v>
      </c>
      <c r="J1046" s="14">
        <v>1.3418968616</v>
      </c>
      <c r="K1046" s="14">
        <v>0.29408418139999998</v>
      </c>
      <c r="L1046" s="14">
        <v>1.0107841000000001E-3</v>
      </c>
      <c r="M1046" s="14">
        <v>1.1504665999999999E-3</v>
      </c>
      <c r="N1046" s="15" t="str">
        <f t="shared" si="20"/>
        <v/>
      </c>
    </row>
    <row r="1047" spans="2:14" x14ac:dyDescent="0.15">
      <c r="B1047" s="12">
        <v>1706</v>
      </c>
      <c r="C1047" s="13" t="s">
        <v>18</v>
      </c>
      <c r="D1047" s="13">
        <v>3</v>
      </c>
      <c r="E1047" s="13">
        <v>7427</v>
      </c>
      <c r="F1047" s="13">
        <v>1.9915425800000001E-2</v>
      </c>
      <c r="G1047" s="13">
        <v>7041</v>
      </c>
      <c r="H1047" s="14">
        <v>2.5671034499999999E-2</v>
      </c>
      <c r="I1047" s="14">
        <v>5.7556087000000004E-3</v>
      </c>
      <c r="J1047" s="14">
        <v>1.2890025424</v>
      </c>
      <c r="K1047" s="14">
        <v>0.25386869629999997</v>
      </c>
      <c r="L1047" s="14">
        <v>1.4611689E-3</v>
      </c>
      <c r="M1047" s="14">
        <v>2.6116354999999999E-3</v>
      </c>
      <c r="N1047" s="15" t="str">
        <f t="shared" si="20"/>
        <v/>
      </c>
    </row>
    <row r="1048" spans="2:14" x14ac:dyDescent="0.15">
      <c r="B1048" s="12">
        <v>1706</v>
      </c>
      <c r="C1048" s="13" t="s">
        <v>18</v>
      </c>
      <c r="D1048" s="13">
        <v>4</v>
      </c>
      <c r="E1048" s="13">
        <v>1406</v>
      </c>
      <c r="F1048" s="13">
        <v>3.7701749000000001E-3</v>
      </c>
      <c r="G1048" s="13">
        <v>1453</v>
      </c>
      <c r="H1048" s="14">
        <v>5.2975447999999998E-3</v>
      </c>
      <c r="I1048" s="14">
        <v>1.5273699999999999E-3</v>
      </c>
      <c r="J1048" s="14">
        <v>1.405119132</v>
      </c>
      <c r="K1048" s="14">
        <v>0.34012209069999999</v>
      </c>
      <c r="L1048" s="14">
        <v>5.1949229999999997E-4</v>
      </c>
      <c r="M1048" s="14">
        <v>3.1311276999999998E-3</v>
      </c>
      <c r="N1048" s="15" t="str">
        <f t="shared" si="20"/>
        <v/>
      </c>
    </row>
    <row r="1049" spans="2:14" x14ac:dyDescent="0.15">
      <c r="B1049" s="12">
        <v>1706</v>
      </c>
      <c r="C1049" s="13" t="s">
        <v>18</v>
      </c>
      <c r="D1049" s="13">
        <v>5</v>
      </c>
      <c r="E1049" s="13">
        <v>6</v>
      </c>
      <c r="F1049" s="13">
        <v>1.6088900000000001E-5</v>
      </c>
      <c r="G1049" s="13">
        <v>241</v>
      </c>
      <c r="H1049" s="14">
        <v>8.7867049999999997E-4</v>
      </c>
      <c r="I1049" s="14">
        <v>8.6258159999999995E-4</v>
      </c>
      <c r="J1049" s="14">
        <v>54.613328447999997</v>
      </c>
      <c r="K1049" s="14">
        <v>4.0002779637000003</v>
      </c>
      <c r="L1049" s="14">
        <v>3.4505662E-3</v>
      </c>
      <c r="M1049" s="14">
        <v>6.5816939000000003E-3</v>
      </c>
      <c r="N1049" s="15" t="str">
        <f t="shared" si="20"/>
        <v/>
      </c>
    </row>
    <row r="1050" spans="2:14" x14ac:dyDescent="0.15">
      <c r="B1050" s="12">
        <v>1706</v>
      </c>
      <c r="C1050" s="13" t="s">
        <v>19</v>
      </c>
      <c r="D1050" s="13">
        <v>1</v>
      </c>
      <c r="E1050" s="13">
        <v>320204</v>
      </c>
      <c r="F1050" s="13">
        <v>0.85862380569999996</v>
      </c>
      <c r="G1050" s="13">
        <v>232848</v>
      </c>
      <c r="H1050" s="14">
        <v>0.84894887669999997</v>
      </c>
      <c r="I1050" s="14">
        <v>-9.6749290000000005E-3</v>
      </c>
      <c r="J1050" s="14">
        <v>0.98873205119999996</v>
      </c>
      <c r="K1050" s="14">
        <v>-1.1331913000000001E-2</v>
      </c>
      <c r="L1050" s="14">
        <v>1.096355E-4</v>
      </c>
      <c r="M1050" s="14">
        <v>1.096355E-4</v>
      </c>
      <c r="N1050" s="15">
        <f t="shared" si="20"/>
        <v>1.52089793E-2</v>
      </c>
    </row>
    <row r="1051" spans="2:14" x14ac:dyDescent="0.15">
      <c r="B1051" s="12">
        <v>1706</v>
      </c>
      <c r="C1051" s="13" t="s">
        <v>19</v>
      </c>
      <c r="D1051" s="13">
        <v>2</v>
      </c>
      <c r="E1051" s="13">
        <v>27782</v>
      </c>
      <c r="F1051" s="13">
        <v>7.4497153600000005E-2</v>
      </c>
      <c r="G1051" s="13">
        <v>18005</v>
      </c>
      <c r="H1051" s="14">
        <v>6.5645075400000003E-2</v>
      </c>
      <c r="I1051" s="14">
        <v>-8.8520779999999993E-3</v>
      </c>
      <c r="J1051" s="14">
        <v>0.88117561899999997</v>
      </c>
      <c r="K1051" s="14">
        <v>-0.12649833199999999</v>
      </c>
      <c r="L1051" s="14">
        <v>1.1197730999999999E-3</v>
      </c>
      <c r="M1051" s="14">
        <v>1.2294086E-3</v>
      </c>
      <c r="N1051" s="15" t="str">
        <f t="shared" si="20"/>
        <v/>
      </c>
    </row>
    <row r="1052" spans="2:14" x14ac:dyDescent="0.15">
      <c r="B1052" s="12">
        <v>1706</v>
      </c>
      <c r="C1052" s="13" t="s">
        <v>19</v>
      </c>
      <c r="D1052" s="13">
        <v>3</v>
      </c>
      <c r="E1052" s="13">
        <v>11870</v>
      </c>
      <c r="F1052" s="13">
        <v>3.18292856E-2</v>
      </c>
      <c r="G1052" s="13">
        <v>8418</v>
      </c>
      <c r="H1052" s="14">
        <v>3.0691488199999999E-2</v>
      </c>
      <c r="I1052" s="14">
        <v>-1.1377970000000001E-3</v>
      </c>
      <c r="J1052" s="14">
        <v>0.9642531271</v>
      </c>
      <c r="K1052" s="14">
        <v>-3.6401439000000001E-2</v>
      </c>
      <c r="L1052" s="14">
        <v>4.1417500000000001E-5</v>
      </c>
      <c r="M1052" s="14">
        <v>1.2708260000000001E-3</v>
      </c>
      <c r="N1052" s="15" t="str">
        <f t="shared" si="20"/>
        <v/>
      </c>
    </row>
    <row r="1053" spans="2:14" x14ac:dyDescent="0.15">
      <c r="B1053" s="12">
        <v>1706</v>
      </c>
      <c r="C1053" s="13" t="s">
        <v>19</v>
      </c>
      <c r="D1053" s="13">
        <v>4</v>
      </c>
      <c r="E1053" s="13">
        <v>9012</v>
      </c>
      <c r="F1053" s="13">
        <v>2.4165587400000001E-2</v>
      </c>
      <c r="G1053" s="13">
        <v>7878</v>
      </c>
      <c r="H1053" s="14">
        <v>2.87226828E-2</v>
      </c>
      <c r="I1053" s="14">
        <v>4.5570955000000003E-3</v>
      </c>
      <c r="J1053" s="14">
        <v>1.1885778893000001</v>
      </c>
      <c r="K1053" s="14">
        <v>0.17275754139999999</v>
      </c>
      <c r="L1053" s="14">
        <v>7.8727259999999998E-4</v>
      </c>
      <c r="M1053" s="14">
        <v>2.0580987000000002E-3</v>
      </c>
      <c r="N1053" s="15" t="str">
        <f t="shared" si="20"/>
        <v/>
      </c>
    </row>
    <row r="1054" spans="2:14" x14ac:dyDescent="0.15">
      <c r="B1054" s="12">
        <v>1706</v>
      </c>
      <c r="C1054" s="13" t="s">
        <v>19</v>
      </c>
      <c r="D1054" s="13">
        <v>5</v>
      </c>
      <c r="E1054" s="13">
        <v>4059</v>
      </c>
      <c r="F1054" s="13">
        <v>1.0884167700000001E-2</v>
      </c>
      <c r="G1054" s="13">
        <v>7129</v>
      </c>
      <c r="H1054" s="14">
        <v>2.5991876899999999E-2</v>
      </c>
      <c r="I1054" s="14">
        <v>1.51077092E-2</v>
      </c>
      <c r="J1054" s="14">
        <v>2.3880445085000002</v>
      </c>
      <c r="K1054" s="14">
        <v>0.87047483370000001</v>
      </c>
      <c r="L1054" s="14">
        <v>1.31508806E-2</v>
      </c>
      <c r="M1054" s="14">
        <v>1.52089793E-2</v>
      </c>
      <c r="N1054" s="15" t="str">
        <f t="shared" si="20"/>
        <v/>
      </c>
    </row>
    <row r="1055" spans="2:14" x14ac:dyDescent="0.15">
      <c r="B1055" s="12">
        <v>1706</v>
      </c>
      <c r="C1055" s="13" t="s">
        <v>20</v>
      </c>
      <c r="D1055" s="13">
        <v>1</v>
      </c>
      <c r="E1055" s="13">
        <v>225855</v>
      </c>
      <c r="F1055" s="13">
        <v>0.60562791110000003</v>
      </c>
      <c r="G1055" s="13">
        <v>181836</v>
      </c>
      <c r="H1055" s="14">
        <v>0.66296239580000005</v>
      </c>
      <c r="I1055" s="14">
        <v>5.73344847E-2</v>
      </c>
      <c r="J1055" s="14">
        <v>1.0946694887999999</v>
      </c>
      <c r="K1055" s="14">
        <v>9.0452481000000001E-2</v>
      </c>
      <c r="L1055" s="14">
        <v>5.1860463999999998E-3</v>
      </c>
      <c r="M1055" s="14">
        <v>5.1860463999999998E-3</v>
      </c>
      <c r="N1055" s="15">
        <f t="shared" si="20"/>
        <v>2.0377462799999999E-2</v>
      </c>
    </row>
    <row r="1056" spans="2:14" x14ac:dyDescent="0.15">
      <c r="B1056" s="12">
        <v>1706</v>
      </c>
      <c r="C1056" s="13" t="s">
        <v>20</v>
      </c>
      <c r="D1056" s="13">
        <v>2</v>
      </c>
      <c r="E1056" s="13">
        <v>59672</v>
      </c>
      <c r="F1056" s="13">
        <v>0.16000986789999999</v>
      </c>
      <c r="G1056" s="13">
        <v>43311</v>
      </c>
      <c r="H1056" s="14">
        <v>0.15790912870000001</v>
      </c>
      <c r="I1056" s="14">
        <v>-2.1007389999999999E-3</v>
      </c>
      <c r="J1056" s="14">
        <v>0.98687118979999999</v>
      </c>
      <c r="K1056" s="14">
        <v>-1.3215754999999999E-2</v>
      </c>
      <c r="L1056" s="14">
        <v>2.7762900000000001E-5</v>
      </c>
      <c r="M1056" s="14">
        <v>5.2138091999999999E-3</v>
      </c>
      <c r="N1056" s="15" t="str">
        <f t="shared" si="20"/>
        <v/>
      </c>
    </row>
    <row r="1057" spans="2:14" x14ac:dyDescent="0.15">
      <c r="B1057" s="12">
        <v>1706</v>
      </c>
      <c r="C1057" s="13" t="s">
        <v>20</v>
      </c>
      <c r="D1057" s="13">
        <v>3</v>
      </c>
      <c r="E1057" s="13">
        <v>50558</v>
      </c>
      <c r="F1057" s="13">
        <v>0.13557076849999999</v>
      </c>
      <c r="G1057" s="13">
        <v>29310</v>
      </c>
      <c r="H1057" s="14">
        <v>0.10686238050000001</v>
      </c>
      <c r="I1057" s="14">
        <v>-2.8708388000000001E-2</v>
      </c>
      <c r="J1057" s="14">
        <v>0.78824057469999997</v>
      </c>
      <c r="K1057" s="14">
        <v>-0.237951938</v>
      </c>
      <c r="L1057" s="14">
        <v>6.8312166000000004E-3</v>
      </c>
      <c r="M1057" s="14">
        <v>1.2045025799999999E-2</v>
      </c>
      <c r="N1057" s="15" t="str">
        <f t="shared" si="20"/>
        <v/>
      </c>
    </row>
    <row r="1058" spans="2:14" x14ac:dyDescent="0.15">
      <c r="B1058" s="12">
        <v>1706</v>
      </c>
      <c r="C1058" s="13" t="s">
        <v>20</v>
      </c>
      <c r="D1058" s="13">
        <v>4</v>
      </c>
      <c r="E1058" s="13">
        <v>19037</v>
      </c>
      <c r="F1058" s="13">
        <v>5.1047523999999997E-2</v>
      </c>
      <c r="G1058" s="13">
        <v>10030</v>
      </c>
      <c r="H1058" s="14">
        <v>3.6568736800000001E-2</v>
      </c>
      <c r="I1058" s="14">
        <v>-1.4478787E-2</v>
      </c>
      <c r="J1058" s="14">
        <v>0.71636651360000003</v>
      </c>
      <c r="K1058" s="14">
        <v>-0.33356335199999998</v>
      </c>
      <c r="L1058" s="14">
        <v>4.8295928E-3</v>
      </c>
      <c r="M1058" s="14">
        <v>1.6874618599999999E-2</v>
      </c>
      <c r="N1058" s="15" t="str">
        <f t="shared" si="20"/>
        <v/>
      </c>
    </row>
    <row r="1059" spans="2:14" x14ac:dyDescent="0.15">
      <c r="B1059" s="12">
        <v>1706</v>
      </c>
      <c r="C1059" s="13" t="s">
        <v>20</v>
      </c>
      <c r="D1059" s="13">
        <v>5</v>
      </c>
      <c r="E1059" s="13">
        <v>17805</v>
      </c>
      <c r="F1059" s="13">
        <v>4.7743928400000003E-2</v>
      </c>
      <c r="G1059" s="13">
        <v>9791</v>
      </c>
      <c r="H1059" s="14">
        <v>3.5697358200000001E-2</v>
      </c>
      <c r="I1059" s="14">
        <v>-1.204657E-2</v>
      </c>
      <c r="J1059" s="14">
        <v>0.74768372279999995</v>
      </c>
      <c r="K1059" s="14">
        <v>-0.29077522099999997</v>
      </c>
      <c r="L1059" s="14">
        <v>3.5028440999999998E-3</v>
      </c>
      <c r="M1059" s="14">
        <v>2.0377462700000001E-2</v>
      </c>
      <c r="N1059" s="15" t="str">
        <f t="shared" si="20"/>
        <v/>
      </c>
    </row>
    <row r="1060" spans="2:14" x14ac:dyDescent="0.15">
      <c r="B1060" s="12">
        <v>1706</v>
      </c>
      <c r="C1060" s="13" t="s">
        <v>21</v>
      </c>
      <c r="D1060" s="13">
        <v>1</v>
      </c>
      <c r="E1060" s="13">
        <v>6</v>
      </c>
      <c r="F1060" s="13">
        <v>1.6088900000000001E-5</v>
      </c>
      <c r="G1060" s="13">
        <v>5</v>
      </c>
      <c r="H1060" s="14">
        <v>1.8229699999999999E-5</v>
      </c>
      <c r="I1060" s="14">
        <v>2.1407397000000001E-6</v>
      </c>
      <c r="J1060" s="14">
        <v>1.1330566068000001</v>
      </c>
      <c r="K1060" s="14">
        <v>0.12491894269999999</v>
      </c>
      <c r="L1060" s="14">
        <v>2.6741894000000001E-7</v>
      </c>
      <c r="M1060" s="14">
        <v>2.6741894000000001E-7</v>
      </c>
      <c r="N1060" s="15">
        <f t="shared" si="20"/>
        <v>3.4541532334399997E-3</v>
      </c>
    </row>
    <row r="1061" spans="2:14" x14ac:dyDescent="0.15">
      <c r="B1061" s="12">
        <v>1706</v>
      </c>
      <c r="C1061" s="13" t="s">
        <v>21</v>
      </c>
      <c r="D1061" s="13">
        <v>2</v>
      </c>
      <c r="E1061" s="13">
        <v>252420</v>
      </c>
      <c r="F1061" s="13">
        <v>0.67686169139999997</v>
      </c>
      <c r="G1061" s="13">
        <v>187158</v>
      </c>
      <c r="H1061" s="14">
        <v>0.68236606649999998</v>
      </c>
      <c r="I1061" s="14">
        <v>5.5043751000000002E-3</v>
      </c>
      <c r="J1061" s="14">
        <v>1.0081322007</v>
      </c>
      <c r="K1061" s="14">
        <v>8.0993125000000006E-3</v>
      </c>
      <c r="L1061" s="14">
        <v>4.45817E-5</v>
      </c>
      <c r="M1061" s="14">
        <v>4.4849099999999997E-5</v>
      </c>
      <c r="N1061" s="15" t="str">
        <f t="shared" si="20"/>
        <v/>
      </c>
    </row>
    <row r="1062" spans="2:14" x14ac:dyDescent="0.15">
      <c r="B1062" s="12">
        <v>1706</v>
      </c>
      <c r="C1062" s="13" t="s">
        <v>21</v>
      </c>
      <c r="D1062" s="13">
        <v>3</v>
      </c>
      <c r="E1062" s="13">
        <v>447</v>
      </c>
      <c r="F1062" s="13">
        <v>1.1986259999999999E-3</v>
      </c>
      <c r="G1062" s="13">
        <v>305</v>
      </c>
      <c r="H1062" s="14">
        <v>1.1120104E-3</v>
      </c>
      <c r="I1062" s="14">
        <v>-8.6615999999999999E-5</v>
      </c>
      <c r="J1062" s="14">
        <v>0.92773762439999996</v>
      </c>
      <c r="K1062" s="14">
        <v>-7.5006319000000002E-2</v>
      </c>
      <c r="L1062" s="14">
        <v>6.4967144999999996E-6</v>
      </c>
      <c r="M1062" s="14">
        <v>5.1345799999999999E-5</v>
      </c>
      <c r="N1062" s="15" t="str">
        <f t="shared" si="20"/>
        <v/>
      </c>
    </row>
    <row r="1063" spans="2:14" x14ac:dyDescent="0.15">
      <c r="B1063" s="12">
        <v>1706</v>
      </c>
      <c r="C1063" s="13" t="s">
        <v>21</v>
      </c>
      <c r="D1063" s="13">
        <v>4</v>
      </c>
      <c r="E1063" s="13">
        <v>34171</v>
      </c>
      <c r="F1063" s="13">
        <v>9.1629192799999995E-2</v>
      </c>
      <c r="G1063" s="13">
        <v>28788</v>
      </c>
      <c r="H1063" s="14">
        <v>0.104959202</v>
      </c>
      <c r="I1063" s="14">
        <v>1.33300091E-2</v>
      </c>
      <c r="J1063" s="14">
        <v>1.1454777535</v>
      </c>
      <c r="K1063" s="14">
        <v>0.13582180199999999</v>
      </c>
      <c r="L1063" s="14">
        <v>1.8105059000000001E-3</v>
      </c>
      <c r="M1063" s="14">
        <v>1.8618516000000001E-3</v>
      </c>
      <c r="N1063" s="15" t="str">
        <f t="shared" si="20"/>
        <v/>
      </c>
    </row>
    <row r="1064" spans="2:14" x14ac:dyDescent="0.15">
      <c r="B1064" s="12">
        <v>1706</v>
      </c>
      <c r="C1064" s="13" t="s">
        <v>21</v>
      </c>
      <c r="D1064" s="13">
        <v>5</v>
      </c>
      <c r="E1064" s="13">
        <v>85883</v>
      </c>
      <c r="F1064" s="13">
        <v>0.23029440079999999</v>
      </c>
      <c r="G1064" s="13">
        <v>58022</v>
      </c>
      <c r="H1064" s="14">
        <v>0.21154449140000001</v>
      </c>
      <c r="I1064" s="14">
        <v>-1.8749908999999999E-2</v>
      </c>
      <c r="J1064" s="14">
        <v>0.91858286889999996</v>
      </c>
      <c r="K1064" s="14">
        <v>-8.4923156E-2</v>
      </c>
      <c r="L1064" s="14">
        <v>1.5923014999999999E-3</v>
      </c>
      <c r="M1064" s="14">
        <v>3.4541531000000002E-3</v>
      </c>
      <c r="N1064" s="15" t="str">
        <f t="shared" si="20"/>
        <v/>
      </c>
    </row>
    <row r="1065" spans="2:14" x14ac:dyDescent="0.15">
      <c r="B1065" s="12">
        <v>1706</v>
      </c>
      <c r="C1065" s="13" t="s">
        <v>22</v>
      </c>
      <c r="D1065" s="13">
        <v>1</v>
      </c>
      <c r="E1065" s="13">
        <v>10969</v>
      </c>
      <c r="F1065" s="13">
        <v>2.9413263200000001E-2</v>
      </c>
      <c r="G1065" s="13">
        <v>8981</v>
      </c>
      <c r="H1065" s="14">
        <v>3.2744150100000001E-2</v>
      </c>
      <c r="I1065" s="14">
        <v>3.3308868999999998E-3</v>
      </c>
      <c r="J1065" s="14">
        <v>1.1132443853</v>
      </c>
      <c r="K1065" s="14">
        <v>0.10727862169999999</v>
      </c>
      <c r="L1065" s="14">
        <v>3.5733299999999999E-4</v>
      </c>
      <c r="M1065" s="14">
        <v>3.5733299999999999E-4</v>
      </c>
      <c r="N1065" s="15">
        <f t="shared" si="20"/>
        <v>1.04552864E-2</v>
      </c>
    </row>
    <row r="1066" spans="2:14" x14ac:dyDescent="0.15">
      <c r="B1066" s="12">
        <v>1706</v>
      </c>
      <c r="C1066" s="13" t="s">
        <v>22</v>
      </c>
      <c r="D1066" s="13">
        <v>2</v>
      </c>
      <c r="E1066" s="13">
        <v>177641</v>
      </c>
      <c r="F1066" s="13">
        <v>0.476342555</v>
      </c>
      <c r="G1066" s="13">
        <v>125863</v>
      </c>
      <c r="H1066" s="14">
        <v>0.4588884271</v>
      </c>
      <c r="I1066" s="14">
        <v>-1.7454127999999999E-2</v>
      </c>
      <c r="J1066" s="14">
        <v>0.96335803360000005</v>
      </c>
      <c r="K1066" s="14">
        <v>-3.7330146000000002E-2</v>
      </c>
      <c r="L1066" s="14">
        <v>6.5156519999999996E-4</v>
      </c>
      <c r="M1066" s="14">
        <v>1.0088981000000001E-3</v>
      </c>
      <c r="N1066" s="15" t="str">
        <f t="shared" si="20"/>
        <v/>
      </c>
    </row>
    <row r="1067" spans="2:14" x14ac:dyDescent="0.15">
      <c r="B1067" s="12">
        <v>1706</v>
      </c>
      <c r="C1067" s="13" t="s">
        <v>22</v>
      </c>
      <c r="D1067" s="13">
        <v>3</v>
      </c>
      <c r="E1067" s="13">
        <v>54503</v>
      </c>
      <c r="F1067" s="13">
        <v>0.14614924639999999</v>
      </c>
      <c r="G1067" s="13">
        <v>39406</v>
      </c>
      <c r="H1067" s="14">
        <v>0.1436717491</v>
      </c>
      <c r="I1067" s="14">
        <v>-2.4774969999999999E-3</v>
      </c>
      <c r="J1067" s="14">
        <v>0.98304816939999995</v>
      </c>
      <c r="K1067" s="14">
        <v>-1.7097158000000001E-2</v>
      </c>
      <c r="L1067" s="14">
        <v>4.2358199999999997E-5</v>
      </c>
      <c r="M1067" s="14">
        <v>1.0512563000000001E-3</v>
      </c>
      <c r="N1067" s="15" t="str">
        <f t="shared" si="20"/>
        <v/>
      </c>
    </row>
    <row r="1068" spans="2:14" x14ac:dyDescent="0.15">
      <c r="B1068" s="12">
        <v>1706</v>
      </c>
      <c r="C1068" s="13" t="s">
        <v>22</v>
      </c>
      <c r="D1068" s="13">
        <v>4</v>
      </c>
      <c r="E1068" s="13">
        <v>111360</v>
      </c>
      <c r="F1068" s="13">
        <v>0.2986107201</v>
      </c>
      <c r="G1068" s="13">
        <v>79970</v>
      </c>
      <c r="H1068" s="14">
        <v>0.29156549189999997</v>
      </c>
      <c r="I1068" s="14">
        <v>-7.0452279999999997E-3</v>
      </c>
      <c r="J1068" s="14">
        <v>0.97640664700000002</v>
      </c>
      <c r="K1068" s="14">
        <v>-2.3876133000000001E-2</v>
      </c>
      <c r="L1068" s="14">
        <v>1.682128E-4</v>
      </c>
      <c r="M1068" s="14">
        <v>1.2194691E-3</v>
      </c>
      <c r="N1068" s="15" t="str">
        <f t="shared" si="20"/>
        <v/>
      </c>
    </row>
    <row r="1069" spans="2:14" x14ac:dyDescent="0.15">
      <c r="B1069" s="12">
        <v>1706</v>
      </c>
      <c r="C1069" s="13" t="s">
        <v>22</v>
      </c>
      <c r="D1069" s="13">
        <v>5</v>
      </c>
      <c r="E1069" s="13">
        <v>18454</v>
      </c>
      <c r="F1069" s="13">
        <v>4.9484215400000003E-2</v>
      </c>
      <c r="G1069" s="13">
        <v>20058</v>
      </c>
      <c r="H1069" s="14">
        <v>7.3130181799999999E-2</v>
      </c>
      <c r="I1069" s="14">
        <v>2.3645966399999999E-2</v>
      </c>
      <c r="J1069" s="14">
        <v>1.4778486671</v>
      </c>
      <c r="K1069" s="14">
        <v>0.39058742699999999</v>
      </c>
      <c r="L1069" s="14">
        <v>9.2358171999999995E-3</v>
      </c>
      <c r="M1069" s="14">
        <v>1.04552862E-2</v>
      </c>
      <c r="N1069" s="15" t="str">
        <f t="shared" si="20"/>
        <v/>
      </c>
    </row>
    <row r="1070" spans="2:14" x14ac:dyDescent="0.15">
      <c r="B1070" s="12">
        <v>1706</v>
      </c>
      <c r="C1070" s="13" t="s">
        <v>23</v>
      </c>
      <c r="D1070" s="13">
        <v>1</v>
      </c>
      <c r="E1070" s="13">
        <v>295413</v>
      </c>
      <c r="F1070" s="13">
        <v>0.79214698859999999</v>
      </c>
      <c r="G1070" s="13">
        <v>217948</v>
      </c>
      <c r="H1070" s="14">
        <v>0.7946244321</v>
      </c>
      <c r="I1070" s="14">
        <v>2.4774436E-3</v>
      </c>
      <c r="J1070" s="14">
        <v>1.0031275048999999</v>
      </c>
      <c r="K1070" s="14">
        <v>3.1226244000000002E-3</v>
      </c>
      <c r="L1070" s="14">
        <v>7.7361258999999999E-6</v>
      </c>
      <c r="M1070" s="14">
        <v>7.7361258999999999E-6</v>
      </c>
      <c r="N1070" s="15">
        <f t="shared" si="20"/>
        <v>5.2818434258999998E-3</v>
      </c>
    </row>
    <row r="1071" spans="2:14" x14ac:dyDescent="0.15">
      <c r="B1071" s="12">
        <v>1706</v>
      </c>
      <c r="C1071" s="13" t="s">
        <v>23</v>
      </c>
      <c r="D1071" s="13">
        <v>2</v>
      </c>
      <c r="E1071" s="13">
        <v>32129</v>
      </c>
      <c r="F1071" s="13">
        <v>8.6153590399999994E-2</v>
      </c>
      <c r="G1071" s="13">
        <v>21624</v>
      </c>
      <c r="H1071" s="14">
        <v>7.8839717399999995E-2</v>
      </c>
      <c r="I1071" s="14">
        <v>-7.3138730000000002E-3</v>
      </c>
      <c r="J1071" s="14">
        <v>0.91510657910000004</v>
      </c>
      <c r="K1071" s="14">
        <v>-8.8714741E-2</v>
      </c>
      <c r="L1071" s="14">
        <v>6.4884830000000004E-4</v>
      </c>
      <c r="M1071" s="14">
        <v>6.5658450000000005E-4</v>
      </c>
      <c r="N1071" s="15" t="str">
        <f t="shared" si="20"/>
        <v/>
      </c>
    </row>
    <row r="1072" spans="2:14" x14ac:dyDescent="0.15">
      <c r="B1072" s="12">
        <v>1706</v>
      </c>
      <c r="C1072" s="13" t="s">
        <v>23</v>
      </c>
      <c r="D1072" s="13">
        <v>3</v>
      </c>
      <c r="E1072" s="13">
        <v>33685</v>
      </c>
      <c r="F1072" s="13">
        <v>9.0325988699999998E-2</v>
      </c>
      <c r="G1072" s="13">
        <v>22973</v>
      </c>
      <c r="H1072" s="14">
        <v>8.3758084900000002E-2</v>
      </c>
      <c r="I1072" s="14">
        <v>-6.5679040000000003E-3</v>
      </c>
      <c r="J1072" s="14">
        <v>0.92728666510000002</v>
      </c>
      <c r="K1072" s="14">
        <v>-7.5492522000000006E-2</v>
      </c>
      <c r="L1072" s="14">
        <v>4.958276E-4</v>
      </c>
      <c r="M1072" s="14">
        <v>1.1524121E-3</v>
      </c>
      <c r="N1072" s="15" t="str">
        <f t="shared" si="20"/>
        <v/>
      </c>
    </row>
    <row r="1073" spans="2:14" x14ac:dyDescent="0.15">
      <c r="B1073" s="12">
        <v>1706</v>
      </c>
      <c r="C1073" s="13" t="s">
        <v>23</v>
      </c>
      <c r="D1073" s="13">
        <v>4</v>
      </c>
      <c r="E1073" s="13">
        <v>6946</v>
      </c>
      <c r="F1073" s="13">
        <v>1.8625629099999999E-2</v>
      </c>
      <c r="G1073" s="13">
        <v>6230</v>
      </c>
      <c r="H1073" s="14">
        <v>2.27141805E-2</v>
      </c>
      <c r="I1073" s="14">
        <v>4.0885514000000003E-3</v>
      </c>
      <c r="J1073" s="14">
        <v>1.2195121209999999</v>
      </c>
      <c r="K1073" s="14">
        <v>0.19845087789999999</v>
      </c>
      <c r="L1073" s="14">
        <v>8.1137660000000003E-4</v>
      </c>
      <c r="M1073" s="14">
        <v>1.9637887E-3</v>
      </c>
      <c r="N1073" s="15" t="str">
        <f t="shared" si="20"/>
        <v/>
      </c>
    </row>
    <row r="1074" spans="2:14" x14ac:dyDescent="0.15">
      <c r="B1074" s="12">
        <v>1706</v>
      </c>
      <c r="C1074" s="13" t="s">
        <v>23</v>
      </c>
      <c r="D1074" s="13">
        <v>5</v>
      </c>
      <c r="E1074" s="13">
        <v>4754</v>
      </c>
      <c r="F1074" s="13">
        <v>1.2747803199999999E-2</v>
      </c>
      <c r="G1074" s="13">
        <v>5503</v>
      </c>
      <c r="H1074" s="14">
        <v>2.00635851E-2</v>
      </c>
      <c r="I1074" s="14">
        <v>7.3157819000000002E-3</v>
      </c>
      <c r="J1074" s="14">
        <v>1.5738856981</v>
      </c>
      <c r="K1074" s="14">
        <v>0.45354752860000003</v>
      </c>
      <c r="L1074" s="14">
        <v>3.3180547999999998E-3</v>
      </c>
      <c r="M1074" s="14">
        <v>5.2818435000000002E-3</v>
      </c>
      <c r="N1074" s="15" t="str">
        <f t="shared" si="20"/>
        <v/>
      </c>
    </row>
    <row r="1075" spans="2:14" x14ac:dyDescent="0.15">
      <c r="B1075" s="12">
        <v>1706</v>
      </c>
      <c r="C1075" s="13" t="s">
        <v>24</v>
      </c>
      <c r="D1075" s="13">
        <v>1</v>
      </c>
      <c r="E1075" s="13">
        <v>237239</v>
      </c>
      <c r="F1075" s="13">
        <v>0.63615399260000005</v>
      </c>
      <c r="G1075" s="13">
        <v>159487</v>
      </c>
      <c r="H1075" s="14">
        <v>0.58147937490000001</v>
      </c>
      <c r="I1075" s="14">
        <v>-5.4674618000000001E-2</v>
      </c>
      <c r="J1075" s="14">
        <v>0.91405442969999995</v>
      </c>
      <c r="K1075" s="14">
        <v>-8.9865158000000001E-2</v>
      </c>
      <c r="L1075" s="14">
        <v>4.9133431999999998E-3</v>
      </c>
      <c r="M1075" s="14">
        <v>4.9133431999999998E-3</v>
      </c>
      <c r="N1075" s="15">
        <f t="shared" si="20"/>
        <v>1.94543644E-2</v>
      </c>
    </row>
    <row r="1076" spans="2:14" x14ac:dyDescent="0.15">
      <c r="B1076" s="12">
        <v>1706</v>
      </c>
      <c r="C1076" s="13" t="s">
        <v>24</v>
      </c>
      <c r="D1076" s="13">
        <v>2</v>
      </c>
      <c r="E1076" s="13">
        <v>66513</v>
      </c>
      <c r="F1076" s="13">
        <v>0.17835394060000001</v>
      </c>
      <c r="G1076" s="13">
        <v>54437</v>
      </c>
      <c r="H1076" s="14">
        <v>0.19847381119999999</v>
      </c>
      <c r="I1076" s="14">
        <v>2.01198707E-2</v>
      </c>
      <c r="J1076" s="14">
        <v>1.1128086691000001</v>
      </c>
      <c r="K1076" s="14">
        <v>0.1068871519</v>
      </c>
      <c r="L1076" s="14">
        <v>2.1505557E-3</v>
      </c>
      <c r="M1076" s="14">
        <v>7.0638988000000002E-3</v>
      </c>
      <c r="N1076" s="15" t="str">
        <f t="shared" si="20"/>
        <v/>
      </c>
    </row>
    <row r="1077" spans="2:14" x14ac:dyDescent="0.15">
      <c r="B1077" s="12">
        <v>1706</v>
      </c>
      <c r="C1077" s="13" t="s">
        <v>24</v>
      </c>
      <c r="D1077" s="13">
        <v>3</v>
      </c>
      <c r="E1077" s="13">
        <v>33455</v>
      </c>
      <c r="F1077" s="13">
        <v>8.9709246000000006E-2</v>
      </c>
      <c r="G1077" s="13">
        <v>26159</v>
      </c>
      <c r="H1077" s="14">
        <v>9.5374036600000003E-2</v>
      </c>
      <c r="I1077" s="14">
        <v>5.6647905E-3</v>
      </c>
      <c r="J1077" s="14">
        <v>1.0631461167</v>
      </c>
      <c r="K1077" s="14">
        <v>6.1232546800000003E-2</v>
      </c>
      <c r="L1077" s="14">
        <v>3.4686960000000002E-4</v>
      </c>
      <c r="M1077" s="14">
        <v>7.4107684E-3</v>
      </c>
      <c r="N1077" s="15" t="str">
        <f t="shared" si="20"/>
        <v/>
      </c>
    </row>
    <row r="1078" spans="2:14" x14ac:dyDescent="0.15">
      <c r="B1078" s="12">
        <v>1706</v>
      </c>
      <c r="C1078" s="13" t="s">
        <v>24</v>
      </c>
      <c r="D1078" s="13">
        <v>4</v>
      </c>
      <c r="E1078" s="13">
        <v>24526</v>
      </c>
      <c r="F1078" s="13">
        <v>6.5766222299999996E-2</v>
      </c>
      <c r="G1078" s="13">
        <v>20198</v>
      </c>
      <c r="H1078" s="14">
        <v>7.3640612800000005E-2</v>
      </c>
      <c r="I1078" s="14">
        <v>7.8743904999999999E-3</v>
      </c>
      <c r="J1078" s="14">
        <v>1.1197330512000001</v>
      </c>
      <c r="K1078" s="14">
        <v>0.1130903097</v>
      </c>
      <c r="L1078" s="14">
        <v>8.9051729999999995E-4</v>
      </c>
      <c r="M1078" s="14">
        <v>8.3012855999999996E-3</v>
      </c>
      <c r="N1078" s="15" t="str">
        <f t="shared" si="20"/>
        <v/>
      </c>
    </row>
    <row r="1079" spans="2:14" x14ac:dyDescent="0.15">
      <c r="B1079" s="12">
        <v>1706</v>
      </c>
      <c r="C1079" s="13" t="s">
        <v>24</v>
      </c>
      <c r="D1079" s="13">
        <v>5</v>
      </c>
      <c r="E1079" s="13">
        <v>11194</v>
      </c>
      <c r="F1079" s="13">
        <v>3.00165984E-2</v>
      </c>
      <c r="G1079" s="13">
        <v>13997</v>
      </c>
      <c r="H1079" s="14">
        <v>5.1032164400000003E-2</v>
      </c>
      <c r="I1079" s="14">
        <v>2.1015565999999999E-2</v>
      </c>
      <c r="J1079" s="14">
        <v>1.7001314982</v>
      </c>
      <c r="K1079" s="14">
        <v>0.53070559989999999</v>
      </c>
      <c r="L1079" s="14">
        <v>1.11530786E-2</v>
      </c>
      <c r="M1079" s="14">
        <v>1.9454364200000001E-2</v>
      </c>
      <c r="N1079" s="15" t="str">
        <f t="shared" si="20"/>
        <v/>
      </c>
    </row>
    <row r="1080" spans="2:14" x14ac:dyDescent="0.15">
      <c r="B1080" s="12">
        <v>1706</v>
      </c>
      <c r="C1080" s="13" t="s">
        <v>25</v>
      </c>
      <c r="D1080" s="13">
        <v>1</v>
      </c>
      <c r="E1080" s="13">
        <v>141473</v>
      </c>
      <c r="F1080" s="13">
        <v>0.37935842669999997</v>
      </c>
      <c r="G1080" s="13">
        <v>107303</v>
      </c>
      <c r="H1080" s="14">
        <v>0.39121985720000002</v>
      </c>
      <c r="I1080" s="14">
        <v>1.1861430500000001E-2</v>
      </c>
      <c r="J1080" s="14">
        <v>1.0312670805999999</v>
      </c>
      <c r="K1080" s="14">
        <v>3.0788221500000001E-2</v>
      </c>
      <c r="L1080" s="14">
        <v>3.651924E-4</v>
      </c>
      <c r="M1080" s="14">
        <v>3.651924E-4</v>
      </c>
      <c r="N1080" s="15">
        <f t="shared" si="20"/>
        <v>1.0719985463100001E-2</v>
      </c>
    </row>
    <row r="1081" spans="2:14" x14ac:dyDescent="0.15">
      <c r="B1081" s="12">
        <v>1706</v>
      </c>
      <c r="C1081" s="13" t="s">
        <v>25</v>
      </c>
      <c r="D1081" s="13">
        <v>2</v>
      </c>
      <c r="E1081" s="13">
        <v>201006</v>
      </c>
      <c r="F1081" s="13">
        <v>0.53899556749999999</v>
      </c>
      <c r="G1081" s="13">
        <v>137315</v>
      </c>
      <c r="H1081" s="14">
        <v>0.50064168470000003</v>
      </c>
      <c r="I1081" s="14">
        <v>-3.8353882999999998E-2</v>
      </c>
      <c r="J1081" s="14">
        <v>0.92884193289999994</v>
      </c>
      <c r="K1081" s="14">
        <v>-7.3816701999999998E-2</v>
      </c>
      <c r="L1081" s="14">
        <v>2.8311571E-3</v>
      </c>
      <c r="M1081" s="14">
        <v>3.1963495E-3</v>
      </c>
      <c r="N1081" s="15" t="str">
        <f t="shared" si="20"/>
        <v/>
      </c>
    </row>
    <row r="1082" spans="2:14" x14ac:dyDescent="0.15">
      <c r="B1082" s="12">
        <v>1706</v>
      </c>
      <c r="C1082" s="13" t="s">
        <v>25</v>
      </c>
      <c r="D1082" s="13">
        <v>3</v>
      </c>
      <c r="E1082" s="13">
        <v>30281</v>
      </c>
      <c r="F1082" s="13">
        <v>8.1198197E-2</v>
      </c>
      <c r="G1082" s="13">
        <v>29542</v>
      </c>
      <c r="H1082" s="14">
        <v>0.10770823760000001</v>
      </c>
      <c r="I1082" s="14">
        <v>2.6510040700000001E-2</v>
      </c>
      <c r="J1082" s="14">
        <v>1.3264855828</v>
      </c>
      <c r="K1082" s="14">
        <v>0.28253302600000002</v>
      </c>
      <c r="L1082" s="14">
        <v>7.4899620000000002E-3</v>
      </c>
      <c r="M1082" s="14">
        <v>1.06863115E-2</v>
      </c>
      <c r="N1082" s="15" t="str">
        <f t="shared" si="20"/>
        <v/>
      </c>
    </row>
    <row r="1083" spans="2:14" x14ac:dyDescent="0.15">
      <c r="B1083" s="12">
        <v>1706</v>
      </c>
      <c r="C1083" s="13" t="s">
        <v>25</v>
      </c>
      <c r="D1083" s="13">
        <v>4</v>
      </c>
      <c r="E1083" s="13">
        <v>88</v>
      </c>
      <c r="F1083" s="13">
        <v>2.359711E-4</v>
      </c>
      <c r="G1083" s="13">
        <v>78</v>
      </c>
      <c r="H1083" s="14">
        <v>2.8438299999999998E-4</v>
      </c>
      <c r="I1083" s="14">
        <v>4.8411900000000003E-5</v>
      </c>
      <c r="J1083" s="14">
        <v>1.2051602091</v>
      </c>
      <c r="K1083" s="14">
        <v>0.18661251170000001</v>
      </c>
      <c r="L1083" s="14">
        <v>9.0342630999999996E-6</v>
      </c>
      <c r="M1083" s="14">
        <v>1.06953458E-2</v>
      </c>
      <c r="N1083" s="15" t="str">
        <f t="shared" si="20"/>
        <v/>
      </c>
    </row>
    <row r="1084" spans="2:14" x14ac:dyDescent="0.15">
      <c r="B1084" s="12">
        <v>1706</v>
      </c>
      <c r="C1084" s="13" t="s">
        <v>25</v>
      </c>
      <c r="D1084" s="13">
        <v>5</v>
      </c>
      <c r="E1084" s="13">
        <v>79</v>
      </c>
      <c r="F1084" s="13">
        <v>2.1183770000000001E-4</v>
      </c>
      <c r="G1084" s="13">
        <v>40</v>
      </c>
      <c r="H1084" s="14">
        <v>1.4583740000000001E-4</v>
      </c>
      <c r="I1084" s="14">
        <v>-6.6000000000000005E-5</v>
      </c>
      <c r="J1084" s="14">
        <v>0.6884394573</v>
      </c>
      <c r="K1084" s="14">
        <v>-0.37332789900000002</v>
      </c>
      <c r="L1084" s="14">
        <v>2.4639700000000001E-5</v>
      </c>
      <c r="M1084" s="14">
        <v>1.0719985499999999E-2</v>
      </c>
      <c r="N1084" s="15" t="str">
        <f t="shared" si="20"/>
        <v/>
      </c>
    </row>
    <row r="1085" spans="2:14" x14ac:dyDescent="0.15">
      <c r="B1085" s="12">
        <v>1706</v>
      </c>
      <c r="C1085" s="13" t="s">
        <v>26</v>
      </c>
      <c r="D1085" s="13">
        <v>1</v>
      </c>
      <c r="E1085" s="13">
        <v>263369</v>
      </c>
      <c r="F1085" s="13">
        <v>0.70622132479999999</v>
      </c>
      <c r="G1085" s="13">
        <v>188271</v>
      </c>
      <c r="H1085" s="14">
        <v>0.68642399320000003</v>
      </c>
      <c r="I1085" s="14">
        <v>-1.9797332000000001E-2</v>
      </c>
      <c r="J1085" s="14">
        <v>0.97196724180000005</v>
      </c>
      <c r="K1085" s="14">
        <v>-2.8433177E-2</v>
      </c>
      <c r="L1085" s="14">
        <v>5.6290099999999998E-4</v>
      </c>
      <c r="M1085" s="14">
        <v>5.6290099999999998E-4</v>
      </c>
      <c r="N1085" s="15">
        <f t="shared" si="20"/>
        <v>2.6168021999999997E-3</v>
      </c>
    </row>
    <row r="1086" spans="2:14" x14ac:dyDescent="0.15">
      <c r="B1086" s="12">
        <v>1706</v>
      </c>
      <c r="C1086" s="13" t="s">
        <v>26</v>
      </c>
      <c r="D1086" s="13">
        <v>2</v>
      </c>
      <c r="E1086" s="13">
        <v>55567</v>
      </c>
      <c r="F1086" s="13">
        <v>0.14900235170000001</v>
      </c>
      <c r="G1086" s="13">
        <v>44916</v>
      </c>
      <c r="H1086" s="14">
        <v>0.16376085579999999</v>
      </c>
      <c r="I1086" s="14">
        <v>1.47585041E-2</v>
      </c>
      <c r="J1086" s="14">
        <v>1.0990487998</v>
      </c>
      <c r="K1086" s="14">
        <v>9.4445078299999999E-2</v>
      </c>
      <c r="L1086" s="14">
        <v>1.3938681E-3</v>
      </c>
      <c r="M1086" s="14">
        <v>1.9567691000000002E-3</v>
      </c>
      <c r="N1086" s="15" t="str">
        <f t="shared" si="20"/>
        <v/>
      </c>
    </row>
    <row r="1087" spans="2:14" x14ac:dyDescent="0.15">
      <c r="B1087" s="12">
        <v>1706</v>
      </c>
      <c r="C1087" s="13" t="s">
        <v>26</v>
      </c>
      <c r="D1087" s="13">
        <v>3</v>
      </c>
      <c r="E1087" s="13">
        <v>25748</v>
      </c>
      <c r="F1087" s="13">
        <v>6.90430031E-2</v>
      </c>
      <c r="G1087" s="13">
        <v>19215</v>
      </c>
      <c r="H1087" s="14">
        <v>7.0056657800000005E-2</v>
      </c>
      <c r="I1087" s="14">
        <v>1.0136548E-3</v>
      </c>
      <c r="J1087" s="14">
        <v>1.0146814990999999</v>
      </c>
      <c r="K1087" s="14">
        <v>1.45747693E-2</v>
      </c>
      <c r="L1087" s="14">
        <v>1.4773800000000001E-5</v>
      </c>
      <c r="M1087" s="14">
        <v>1.9715429E-3</v>
      </c>
      <c r="N1087" s="15" t="str">
        <f t="shared" si="20"/>
        <v/>
      </c>
    </row>
    <row r="1088" spans="2:14" x14ac:dyDescent="0.15">
      <c r="B1088" s="12">
        <v>1706</v>
      </c>
      <c r="C1088" s="13" t="s">
        <v>26</v>
      </c>
      <c r="D1088" s="13">
        <v>4</v>
      </c>
      <c r="E1088" s="13">
        <v>12726</v>
      </c>
      <c r="F1088" s="13">
        <v>3.4124640999999997E-2</v>
      </c>
      <c r="G1088" s="13">
        <v>9045</v>
      </c>
      <c r="H1088" s="14">
        <v>3.2977489999999998E-2</v>
      </c>
      <c r="I1088" s="14">
        <v>-1.1471509999999999E-3</v>
      </c>
      <c r="J1088" s="14">
        <v>0.9663834992</v>
      </c>
      <c r="K1088" s="14">
        <v>-3.4194527000000002E-2</v>
      </c>
      <c r="L1088" s="14">
        <v>3.9226300000000001E-5</v>
      </c>
      <c r="M1088" s="14">
        <v>2.0107692E-3</v>
      </c>
      <c r="N1088" s="15" t="str">
        <f t="shared" si="20"/>
        <v/>
      </c>
    </row>
    <row r="1089" spans="2:14" x14ac:dyDescent="0.15">
      <c r="B1089" s="12">
        <v>1706</v>
      </c>
      <c r="C1089" s="13" t="s">
        <v>26</v>
      </c>
      <c r="D1089" s="13">
        <v>5</v>
      </c>
      <c r="E1089" s="13">
        <v>15517</v>
      </c>
      <c r="F1089" s="13">
        <v>4.1608679400000001E-2</v>
      </c>
      <c r="G1089" s="13">
        <v>12831</v>
      </c>
      <c r="H1089" s="14">
        <v>4.6781003199999997E-2</v>
      </c>
      <c r="I1089" s="14">
        <v>5.1723237999999998E-3</v>
      </c>
      <c r="J1089" s="14">
        <v>1.1243087701000001</v>
      </c>
      <c r="K1089" s="14">
        <v>0.11716842030000001</v>
      </c>
      <c r="L1089" s="14">
        <v>6.0603299999999996E-4</v>
      </c>
      <c r="M1089" s="14">
        <v>2.6168022000000002E-3</v>
      </c>
      <c r="N1089" s="15" t="str">
        <f t="shared" si="20"/>
        <v/>
      </c>
    </row>
    <row r="1090" spans="2:14" x14ac:dyDescent="0.15">
      <c r="B1090" s="12">
        <v>1706</v>
      </c>
      <c r="C1090" s="13" t="s">
        <v>27</v>
      </c>
      <c r="D1090" s="13">
        <v>1</v>
      </c>
      <c r="E1090" s="13">
        <v>292837</v>
      </c>
      <c r="F1090" s="13">
        <v>0.78523947049999998</v>
      </c>
      <c r="G1090" s="13">
        <v>157725</v>
      </c>
      <c r="H1090" s="14">
        <v>0.57505523589999996</v>
      </c>
      <c r="I1090" s="14">
        <v>-0.210184235</v>
      </c>
      <c r="J1090" s="14">
        <v>0.73233103730000004</v>
      </c>
      <c r="K1090" s="14">
        <v>-0.31152263099999999</v>
      </c>
      <c r="L1090" s="14">
        <v>6.5477145599999995E-2</v>
      </c>
      <c r="M1090" s="14">
        <v>6.5477145599999995E-2</v>
      </c>
      <c r="N1090" s="15">
        <f t="shared" si="20"/>
        <v>0.27129642469999998</v>
      </c>
    </row>
    <row r="1091" spans="2:14" x14ac:dyDescent="0.15">
      <c r="B1091" s="12">
        <v>1706</v>
      </c>
      <c r="C1091" s="13" t="s">
        <v>27</v>
      </c>
      <c r="D1091" s="13">
        <v>2</v>
      </c>
      <c r="E1091" s="13">
        <v>72846</v>
      </c>
      <c r="F1091" s="13">
        <v>0.1953358164</v>
      </c>
      <c r="G1091" s="13">
        <v>87950</v>
      </c>
      <c r="H1091" s="14">
        <v>0.32066006019999999</v>
      </c>
      <c r="I1091" s="14">
        <v>0.12532424380000001</v>
      </c>
      <c r="J1091" s="14">
        <v>1.6415835363</v>
      </c>
      <c r="K1091" s="14">
        <v>0.49566134690000002</v>
      </c>
      <c r="L1091" s="14">
        <v>6.2118383499999999E-2</v>
      </c>
      <c r="M1091" s="14">
        <v>0.12759552909999999</v>
      </c>
      <c r="N1091" s="15" t="str">
        <f t="shared" si="20"/>
        <v/>
      </c>
    </row>
    <row r="1092" spans="2:14" x14ac:dyDescent="0.15">
      <c r="B1092" s="12">
        <v>1706</v>
      </c>
      <c r="C1092" s="13" t="s">
        <v>27</v>
      </c>
      <c r="D1092" s="13">
        <v>3</v>
      </c>
      <c r="E1092" s="13">
        <v>6629</v>
      </c>
      <c r="F1092" s="13">
        <v>1.7775596800000001E-2</v>
      </c>
      <c r="G1092" s="13">
        <v>25147</v>
      </c>
      <c r="H1092" s="14">
        <v>9.1684349499999998E-2</v>
      </c>
      <c r="I1092" s="14">
        <v>7.3908752600000002E-2</v>
      </c>
      <c r="J1092" s="14">
        <v>5.1578774157999998</v>
      </c>
      <c r="K1092" s="14">
        <v>1.6405251412999999</v>
      </c>
      <c r="L1092" s="14">
        <v>0.1212491668</v>
      </c>
      <c r="M1092" s="14">
        <v>0.248844696</v>
      </c>
      <c r="N1092" s="15" t="str">
        <f t="shared" si="20"/>
        <v/>
      </c>
    </row>
    <row r="1093" spans="2:14" x14ac:dyDescent="0.15">
      <c r="B1093" s="12">
        <v>1706</v>
      </c>
      <c r="C1093" s="13" t="s">
        <v>27</v>
      </c>
      <c r="D1093" s="13">
        <v>4</v>
      </c>
      <c r="E1093" s="13">
        <v>564</v>
      </c>
      <c r="F1093" s="13">
        <v>1.5123603E-3</v>
      </c>
      <c r="G1093" s="13">
        <v>3004</v>
      </c>
      <c r="H1093" s="14">
        <v>1.0952391400000001E-2</v>
      </c>
      <c r="I1093" s="14">
        <v>9.4400309999999998E-3</v>
      </c>
      <c r="J1093" s="14">
        <v>7.2419192486000004</v>
      </c>
      <c r="K1093" s="14">
        <v>1.9798862608000001</v>
      </c>
      <c r="L1093" s="14">
        <v>1.8690187800000001E-2</v>
      </c>
      <c r="M1093" s="14">
        <v>0.2675348837</v>
      </c>
      <c r="N1093" s="15" t="str">
        <f t="shared" si="20"/>
        <v/>
      </c>
    </row>
    <row r="1094" spans="2:14" x14ac:dyDescent="0.15">
      <c r="B1094" s="12">
        <v>1706</v>
      </c>
      <c r="C1094" s="13" t="s">
        <v>27</v>
      </c>
      <c r="D1094" s="13">
        <v>5</v>
      </c>
      <c r="E1094" s="13">
        <v>51</v>
      </c>
      <c r="F1094" s="13">
        <v>1.36756E-4</v>
      </c>
      <c r="G1094" s="13">
        <v>452</v>
      </c>
      <c r="H1094" s="14">
        <v>1.6479629999999999E-3</v>
      </c>
      <c r="I1094" s="14">
        <v>1.5112070000000001E-3</v>
      </c>
      <c r="J1094" s="14">
        <v>12.050390265000001</v>
      </c>
      <c r="K1094" s="14">
        <v>2.4890970466</v>
      </c>
      <c r="L1094" s="14">
        <v>3.7615410000000002E-3</v>
      </c>
      <c r="M1094" s="14">
        <v>0.27129642469999998</v>
      </c>
      <c r="N1094" s="15" t="str">
        <f t="shared" ref="N1094:N1157" si="21">IF(C1094=C1093,"",SUMIFS($L:$L,$C:$C,C1094,$B:$B,B1094))</f>
        <v/>
      </c>
    </row>
    <row r="1095" spans="2:14" x14ac:dyDescent="0.15">
      <c r="B1095" s="12">
        <v>1706</v>
      </c>
      <c r="C1095" s="13" t="s">
        <v>28</v>
      </c>
      <c r="D1095" s="13">
        <v>1</v>
      </c>
      <c r="E1095" s="13">
        <v>219586</v>
      </c>
      <c r="F1095" s="13">
        <v>0.58881765060000002</v>
      </c>
      <c r="G1095" s="13">
        <v>162936</v>
      </c>
      <c r="H1095" s="14">
        <v>0.59405420779999996</v>
      </c>
      <c r="I1095" s="14">
        <v>5.2365570999999998E-3</v>
      </c>
      <c r="J1095" s="14">
        <v>1.0088933427</v>
      </c>
      <c r="K1095" s="14">
        <v>8.8540297999999996E-3</v>
      </c>
      <c r="L1095" s="14">
        <v>4.63646E-5</v>
      </c>
      <c r="M1095" s="14">
        <v>4.63646E-5</v>
      </c>
      <c r="N1095" s="15">
        <f t="shared" si="21"/>
        <v>1.3199807599999999E-2</v>
      </c>
    </row>
    <row r="1096" spans="2:14" x14ac:dyDescent="0.15">
      <c r="B1096" s="12">
        <v>1706</v>
      </c>
      <c r="C1096" s="13" t="s">
        <v>28</v>
      </c>
      <c r="D1096" s="13">
        <v>2</v>
      </c>
      <c r="E1096" s="13">
        <v>72431</v>
      </c>
      <c r="F1096" s="13">
        <v>0.19422299809999999</v>
      </c>
      <c r="G1096" s="13">
        <v>45487</v>
      </c>
      <c r="H1096" s="14">
        <v>0.16584268520000001</v>
      </c>
      <c r="I1096" s="14">
        <v>-2.8380313000000001E-2</v>
      </c>
      <c r="J1096" s="14">
        <v>0.85387769120000001</v>
      </c>
      <c r="K1096" s="14">
        <v>-0.157967314</v>
      </c>
      <c r="L1096" s="14">
        <v>4.4831617999999997E-3</v>
      </c>
      <c r="M1096" s="14">
        <v>4.5295264E-3</v>
      </c>
      <c r="N1096" s="15" t="str">
        <f t="shared" si="21"/>
        <v/>
      </c>
    </row>
    <row r="1097" spans="2:14" x14ac:dyDescent="0.15">
      <c r="B1097" s="12">
        <v>1706</v>
      </c>
      <c r="C1097" s="13" t="s">
        <v>28</v>
      </c>
      <c r="D1097" s="13">
        <v>3</v>
      </c>
      <c r="E1097" s="13">
        <v>34196</v>
      </c>
      <c r="F1097" s="13">
        <v>9.1696230099999998E-2</v>
      </c>
      <c r="G1097" s="13">
        <v>23605</v>
      </c>
      <c r="H1097" s="14">
        <v>8.6062316299999997E-2</v>
      </c>
      <c r="I1097" s="14">
        <v>-5.6339140000000003E-3</v>
      </c>
      <c r="J1097" s="14">
        <v>0.93855893800000001</v>
      </c>
      <c r="K1097" s="14">
        <v>-6.3409624999999997E-2</v>
      </c>
      <c r="L1097" s="14">
        <v>3.5724440000000002E-4</v>
      </c>
      <c r="M1097" s="14">
        <v>4.8867707999999998E-3</v>
      </c>
      <c r="N1097" s="15" t="str">
        <f t="shared" si="21"/>
        <v/>
      </c>
    </row>
    <row r="1098" spans="2:14" x14ac:dyDescent="0.15">
      <c r="B1098" s="12">
        <v>1706</v>
      </c>
      <c r="C1098" s="13" t="s">
        <v>28</v>
      </c>
      <c r="D1098" s="13">
        <v>4</v>
      </c>
      <c r="E1098" s="13">
        <v>18935</v>
      </c>
      <c r="F1098" s="13">
        <v>5.0774012100000002E-2</v>
      </c>
      <c r="G1098" s="13">
        <v>14468</v>
      </c>
      <c r="H1098" s="14">
        <v>5.2749400199999998E-2</v>
      </c>
      <c r="I1098" s="14">
        <v>1.9753881999999999E-3</v>
      </c>
      <c r="J1098" s="14">
        <v>1.0389054969</v>
      </c>
      <c r="K1098" s="14">
        <v>3.8167752200000002E-2</v>
      </c>
      <c r="L1098" s="14">
        <v>7.5396100000000001E-5</v>
      </c>
      <c r="M1098" s="14">
        <v>4.9621669000000004E-3</v>
      </c>
      <c r="N1098" s="15" t="str">
        <f t="shared" si="21"/>
        <v/>
      </c>
    </row>
    <row r="1099" spans="2:14" x14ac:dyDescent="0.15">
      <c r="B1099" s="12">
        <v>1706</v>
      </c>
      <c r="C1099" s="13" t="s">
        <v>28</v>
      </c>
      <c r="D1099" s="13">
        <v>5</v>
      </c>
      <c r="E1099" s="13">
        <v>27779</v>
      </c>
      <c r="F1099" s="13">
        <v>7.4489109100000006E-2</v>
      </c>
      <c r="G1099" s="13">
        <v>27782</v>
      </c>
      <c r="H1099" s="14">
        <v>0.10129139049999999</v>
      </c>
      <c r="I1099" s="14">
        <v>2.6802281399999999E-2</v>
      </c>
      <c r="J1099" s="14">
        <v>1.3598147657999999</v>
      </c>
      <c r="K1099" s="14">
        <v>0.30734848889999999</v>
      </c>
      <c r="L1099" s="14">
        <v>8.2376406999999999E-3</v>
      </c>
      <c r="M1099" s="14">
        <v>1.31998076E-2</v>
      </c>
      <c r="N1099" s="15" t="str">
        <f t="shared" si="21"/>
        <v/>
      </c>
    </row>
    <row r="1100" spans="2:14" x14ac:dyDescent="0.15">
      <c r="B1100" s="12">
        <v>1706</v>
      </c>
      <c r="C1100" s="13" t="s">
        <v>29</v>
      </c>
      <c r="D1100" s="13">
        <v>1</v>
      </c>
      <c r="E1100" s="13">
        <v>203738</v>
      </c>
      <c r="F1100" s="13">
        <v>0.54632139800000001</v>
      </c>
      <c r="G1100" s="13">
        <v>170828</v>
      </c>
      <c r="H1100" s="14">
        <v>0.6228279337</v>
      </c>
      <c r="I1100" s="14">
        <v>7.6506535700000003E-2</v>
      </c>
      <c r="J1100" s="14">
        <v>1.1400394273000001</v>
      </c>
      <c r="K1100" s="14">
        <v>0.13106284709999999</v>
      </c>
      <c r="L1100" s="14">
        <v>1.00271644E-2</v>
      </c>
      <c r="M1100" s="14">
        <v>1.00271644E-2</v>
      </c>
      <c r="N1100" s="15">
        <f t="shared" si="21"/>
        <v>2.7294263914600003E-2</v>
      </c>
    </row>
    <row r="1101" spans="2:14" x14ac:dyDescent="0.15">
      <c r="B1101" s="12">
        <v>1706</v>
      </c>
      <c r="C1101" s="13" t="s">
        <v>29</v>
      </c>
      <c r="D1101" s="13">
        <v>2</v>
      </c>
      <c r="E1101" s="13">
        <v>84902</v>
      </c>
      <c r="F1101" s="13">
        <v>0.2276638591</v>
      </c>
      <c r="G1101" s="13">
        <v>48099</v>
      </c>
      <c r="H1101" s="14">
        <v>0.17536586970000001</v>
      </c>
      <c r="I1101" s="14">
        <v>-5.2297989000000003E-2</v>
      </c>
      <c r="J1101" s="14">
        <v>0.77028418269999999</v>
      </c>
      <c r="K1101" s="14">
        <v>-0.26099576400000002</v>
      </c>
      <c r="L1101" s="14">
        <v>1.3649553700000001E-2</v>
      </c>
      <c r="M1101" s="14">
        <v>2.3676718100000001E-2</v>
      </c>
      <c r="N1101" s="15" t="str">
        <f t="shared" si="21"/>
        <v/>
      </c>
    </row>
    <row r="1102" spans="2:14" x14ac:dyDescent="0.15">
      <c r="B1102" s="12">
        <v>1706</v>
      </c>
      <c r="C1102" s="13" t="s">
        <v>29</v>
      </c>
      <c r="D1102" s="13">
        <v>3</v>
      </c>
      <c r="E1102" s="13">
        <v>49534</v>
      </c>
      <c r="F1102" s="13">
        <v>0.13282492279999999</v>
      </c>
      <c r="G1102" s="13">
        <v>30810</v>
      </c>
      <c r="H1102" s="14">
        <v>0.1123312843</v>
      </c>
      <c r="I1102" s="14">
        <v>-2.0493639000000001E-2</v>
      </c>
      <c r="J1102" s="14">
        <v>0.84570938880000002</v>
      </c>
      <c r="K1102" s="14">
        <v>-0.16757949</v>
      </c>
      <c r="L1102" s="14">
        <v>3.4343135000000002E-3</v>
      </c>
      <c r="M1102" s="14">
        <v>2.7111031599999998E-2</v>
      </c>
      <c r="N1102" s="15" t="str">
        <f t="shared" si="21"/>
        <v/>
      </c>
    </row>
    <row r="1103" spans="2:14" x14ac:dyDescent="0.15">
      <c r="B1103" s="12">
        <v>1706</v>
      </c>
      <c r="C1103" s="13" t="s">
        <v>29</v>
      </c>
      <c r="D1103" s="13">
        <v>4</v>
      </c>
      <c r="E1103" s="13">
        <v>22014</v>
      </c>
      <c r="F1103" s="13">
        <v>5.9030319599999999E-2</v>
      </c>
      <c r="G1103" s="13">
        <v>15323</v>
      </c>
      <c r="H1103" s="14">
        <v>5.5866675400000003E-2</v>
      </c>
      <c r="I1103" s="14">
        <v>-3.1636440000000002E-3</v>
      </c>
      <c r="J1103" s="14">
        <v>0.94640645329999995</v>
      </c>
      <c r="K1103" s="14">
        <v>-5.5083147999999998E-2</v>
      </c>
      <c r="L1103" s="14">
        <v>1.742635E-4</v>
      </c>
      <c r="M1103" s="14">
        <v>2.7285295099999999E-2</v>
      </c>
      <c r="N1103" s="15" t="str">
        <f t="shared" si="21"/>
        <v/>
      </c>
    </row>
    <row r="1104" spans="2:14" x14ac:dyDescent="0.15">
      <c r="B1104" s="12">
        <v>1706</v>
      </c>
      <c r="C1104" s="13" t="s">
        <v>29</v>
      </c>
      <c r="D1104" s="13">
        <v>5</v>
      </c>
      <c r="E1104" s="13">
        <v>12739</v>
      </c>
      <c r="F1104" s="13">
        <v>3.4159500400000001E-2</v>
      </c>
      <c r="G1104" s="13">
        <v>9218</v>
      </c>
      <c r="H1104" s="14">
        <v>3.3608236899999998E-2</v>
      </c>
      <c r="I1104" s="14">
        <v>-5.5126299999999997E-4</v>
      </c>
      <c r="J1104" s="14">
        <v>0.98386207410000004</v>
      </c>
      <c r="K1104" s="14">
        <v>-1.6269559999999999E-2</v>
      </c>
      <c r="L1104" s="14">
        <v>8.9688145999999992E-6</v>
      </c>
      <c r="M1104" s="14">
        <v>2.7294263900000001E-2</v>
      </c>
      <c r="N1104" s="15" t="str">
        <f t="shared" si="21"/>
        <v/>
      </c>
    </row>
    <row r="1105" spans="2:14" x14ac:dyDescent="0.15">
      <c r="B1105" s="12">
        <v>1706</v>
      </c>
      <c r="C1105" s="13" t="s">
        <v>30</v>
      </c>
      <c r="D1105" s="13">
        <v>1</v>
      </c>
      <c r="E1105" s="13">
        <v>67696</v>
      </c>
      <c r="F1105" s="13">
        <v>0.18152614319999999</v>
      </c>
      <c r="G1105" s="13">
        <v>40158</v>
      </c>
      <c r="H1105" s="14">
        <v>0.1464134929</v>
      </c>
      <c r="I1105" s="14">
        <v>-3.5112650000000002E-2</v>
      </c>
      <c r="J1105" s="14">
        <v>0.80656973320000003</v>
      </c>
      <c r="K1105" s="14">
        <v>-0.214964921</v>
      </c>
      <c r="L1105" s="14">
        <v>7.5479880999999999E-3</v>
      </c>
      <c r="M1105" s="14">
        <v>7.5479880999999999E-3</v>
      </c>
      <c r="N1105" s="15">
        <f t="shared" si="21"/>
        <v>4.3460858900000003E-2</v>
      </c>
    </row>
    <row r="1106" spans="2:14" x14ac:dyDescent="0.15">
      <c r="B1106" s="12">
        <v>1706</v>
      </c>
      <c r="C1106" s="13" t="s">
        <v>30</v>
      </c>
      <c r="D1106" s="13">
        <v>2</v>
      </c>
      <c r="E1106" s="13">
        <v>91115</v>
      </c>
      <c r="F1106" s="13">
        <v>0.2443239562</v>
      </c>
      <c r="G1106" s="13">
        <v>57034</v>
      </c>
      <c r="H1106" s="14">
        <v>0.2079423067</v>
      </c>
      <c r="I1106" s="14">
        <v>-3.6381649000000002E-2</v>
      </c>
      <c r="J1106" s="14">
        <v>0.85109258210000005</v>
      </c>
      <c r="K1106" s="14">
        <v>-0.16123436399999999</v>
      </c>
      <c r="L1106" s="14">
        <v>5.8659721000000001E-3</v>
      </c>
      <c r="M1106" s="14">
        <v>1.34139602E-2</v>
      </c>
      <c r="N1106" s="15" t="str">
        <f t="shared" si="21"/>
        <v/>
      </c>
    </row>
    <row r="1107" spans="2:14" x14ac:dyDescent="0.15">
      <c r="B1107" s="12">
        <v>1706</v>
      </c>
      <c r="C1107" s="13" t="s">
        <v>30</v>
      </c>
      <c r="D1107" s="13">
        <v>3</v>
      </c>
      <c r="E1107" s="13">
        <v>175632</v>
      </c>
      <c r="F1107" s="13">
        <v>0.47095544169999998</v>
      </c>
      <c r="G1107" s="13">
        <v>131639</v>
      </c>
      <c r="H1107" s="14">
        <v>0.4799473527</v>
      </c>
      <c r="I1107" s="14">
        <v>8.991911E-3</v>
      </c>
      <c r="J1107" s="14">
        <v>1.0190929124000001</v>
      </c>
      <c r="K1107" s="14">
        <v>1.8912930099999999E-2</v>
      </c>
      <c r="L1107" s="14">
        <v>1.700634E-4</v>
      </c>
      <c r="M1107" s="14">
        <v>1.35840236E-2</v>
      </c>
      <c r="N1107" s="15" t="str">
        <f t="shared" si="21"/>
        <v/>
      </c>
    </row>
    <row r="1108" spans="2:14" x14ac:dyDescent="0.15">
      <c r="B1108" s="12">
        <v>1706</v>
      </c>
      <c r="C1108" s="13" t="s">
        <v>30</v>
      </c>
      <c r="D1108" s="13">
        <v>4</v>
      </c>
      <c r="E1108" s="13">
        <v>38446</v>
      </c>
      <c r="F1108" s="13">
        <v>0.1030925624</v>
      </c>
      <c r="G1108" s="13">
        <v>45317</v>
      </c>
      <c r="H1108" s="14">
        <v>0.1652228761</v>
      </c>
      <c r="I1108" s="14">
        <v>6.2130313700000002E-2</v>
      </c>
      <c r="J1108" s="14">
        <v>1.6026653358</v>
      </c>
      <c r="K1108" s="14">
        <v>0.47166807820000001</v>
      </c>
      <c r="L1108" s="14">
        <v>2.9304885700000002E-2</v>
      </c>
      <c r="M1108" s="14">
        <v>4.28889093E-2</v>
      </c>
      <c r="N1108" s="15" t="str">
        <f t="shared" si="21"/>
        <v/>
      </c>
    </row>
    <row r="1109" spans="2:14" x14ac:dyDescent="0.15">
      <c r="B1109" s="12">
        <v>1706</v>
      </c>
      <c r="C1109" s="13" t="s">
        <v>30</v>
      </c>
      <c r="D1109" s="13">
        <v>5</v>
      </c>
      <c r="E1109" s="13">
        <v>38</v>
      </c>
      <c r="F1109" s="13">
        <v>1.018966E-4</v>
      </c>
      <c r="G1109" s="13">
        <v>130</v>
      </c>
      <c r="H1109" s="14">
        <v>4.7397169999999997E-4</v>
      </c>
      <c r="I1109" s="14">
        <v>3.7207499999999998E-4</v>
      </c>
      <c r="J1109" s="14">
        <v>4.6514955437000003</v>
      </c>
      <c r="K1109" s="14">
        <v>1.5371887902000001</v>
      </c>
      <c r="L1109" s="14">
        <v>5.7194959999999997E-4</v>
      </c>
      <c r="M1109" s="14">
        <v>4.3460858900000003E-2</v>
      </c>
      <c r="N1109" s="15" t="str">
        <f t="shared" si="21"/>
        <v/>
      </c>
    </row>
    <row r="1110" spans="2:14" x14ac:dyDescent="0.15">
      <c r="B1110" s="12">
        <v>1706</v>
      </c>
      <c r="C1110" s="13" t="s">
        <v>31</v>
      </c>
      <c r="D1110" s="13">
        <v>1</v>
      </c>
      <c r="E1110" s="13">
        <v>150328</v>
      </c>
      <c r="F1110" s="13">
        <v>0.4031030202</v>
      </c>
      <c r="G1110" s="13">
        <v>95875</v>
      </c>
      <c r="H1110" s="14">
        <v>0.34955410199999998</v>
      </c>
      <c r="I1110" s="14">
        <v>-5.3548918000000001E-2</v>
      </c>
      <c r="J1110" s="14">
        <v>0.86715823140000003</v>
      </c>
      <c r="K1110" s="14">
        <v>-0.14253381400000001</v>
      </c>
      <c r="L1110" s="14">
        <v>7.6325315999999999E-3</v>
      </c>
      <c r="M1110" s="14">
        <v>7.6325315999999999E-3</v>
      </c>
      <c r="N1110" s="15">
        <f t="shared" si="21"/>
        <v>0.1205787825774</v>
      </c>
    </row>
    <row r="1111" spans="2:14" x14ac:dyDescent="0.15">
      <c r="B1111" s="12">
        <v>1706</v>
      </c>
      <c r="C1111" s="13" t="s">
        <v>31</v>
      </c>
      <c r="D1111" s="13">
        <v>2</v>
      </c>
      <c r="E1111" s="13">
        <v>63579</v>
      </c>
      <c r="F1111" s="13">
        <v>0.17048644909999999</v>
      </c>
      <c r="G1111" s="13">
        <v>39111</v>
      </c>
      <c r="H1111" s="14">
        <v>0.14259619800000001</v>
      </c>
      <c r="I1111" s="14">
        <v>-2.7890251000000001E-2</v>
      </c>
      <c r="J1111" s="14">
        <v>0.83640781289999999</v>
      </c>
      <c r="K1111" s="14">
        <v>-0.17863897000000001</v>
      </c>
      <c r="L1111" s="14">
        <v>4.9822857000000002E-3</v>
      </c>
      <c r="M1111" s="14">
        <v>1.2614817299999999E-2</v>
      </c>
      <c r="N1111" s="15" t="str">
        <f t="shared" si="21"/>
        <v/>
      </c>
    </row>
    <row r="1112" spans="2:14" x14ac:dyDescent="0.15">
      <c r="B1112" s="12">
        <v>1706</v>
      </c>
      <c r="C1112" s="13" t="s">
        <v>31</v>
      </c>
      <c r="D1112" s="13">
        <v>3</v>
      </c>
      <c r="E1112" s="13">
        <v>70763</v>
      </c>
      <c r="F1112" s="13">
        <v>0.18975027280000001</v>
      </c>
      <c r="G1112" s="13">
        <v>42298</v>
      </c>
      <c r="H1112" s="14">
        <v>0.15421579569999999</v>
      </c>
      <c r="I1112" s="14">
        <v>-3.5534477000000002E-2</v>
      </c>
      <c r="J1112" s="14">
        <v>0.81273029730000002</v>
      </c>
      <c r="K1112" s="14">
        <v>-0.207355962</v>
      </c>
      <c r="L1112" s="14">
        <v>7.3682857000000003E-3</v>
      </c>
      <c r="M1112" s="14">
        <v>1.9983102999999999E-2</v>
      </c>
      <c r="N1112" s="15" t="str">
        <f t="shared" si="21"/>
        <v/>
      </c>
    </row>
    <row r="1113" spans="2:14" x14ac:dyDescent="0.15">
      <c r="B1113" s="12">
        <v>1706</v>
      </c>
      <c r="C1113" s="13" t="s">
        <v>31</v>
      </c>
      <c r="D1113" s="13">
        <v>4</v>
      </c>
      <c r="E1113" s="13">
        <v>56520</v>
      </c>
      <c r="F1113" s="13">
        <v>0.15155781160000001</v>
      </c>
      <c r="G1113" s="13">
        <v>41676</v>
      </c>
      <c r="H1113" s="14">
        <v>0.1519480235</v>
      </c>
      <c r="I1113" s="14">
        <v>3.9021200000000002E-4</v>
      </c>
      <c r="J1113" s="14">
        <v>1.0025746740000001</v>
      </c>
      <c r="K1113" s="14">
        <v>2.5713652E-3</v>
      </c>
      <c r="L1113" s="14">
        <v>1.0033774E-6</v>
      </c>
      <c r="M1113" s="14">
        <v>1.99841064E-2</v>
      </c>
      <c r="N1113" s="15" t="str">
        <f t="shared" si="21"/>
        <v/>
      </c>
    </row>
    <row r="1114" spans="2:14" x14ac:dyDescent="0.15">
      <c r="B1114" s="12">
        <v>1706</v>
      </c>
      <c r="C1114" s="13" t="s">
        <v>31</v>
      </c>
      <c r="D1114" s="13">
        <v>5</v>
      </c>
      <c r="E1114" s="13">
        <v>31737</v>
      </c>
      <c r="F1114" s="13">
        <v>8.5102446299999995E-2</v>
      </c>
      <c r="G1114" s="13">
        <v>55318</v>
      </c>
      <c r="H1114" s="14">
        <v>0.20168588069999999</v>
      </c>
      <c r="I1114" s="14">
        <v>0.11658343440000001</v>
      </c>
      <c r="J1114" s="14">
        <v>2.3699187210999999</v>
      </c>
      <c r="K1114" s="14">
        <v>0.86285565959999999</v>
      </c>
      <c r="L1114" s="14">
        <v>0.1005946762</v>
      </c>
      <c r="M1114" s="14">
        <v>0.1205787826</v>
      </c>
      <c r="N1114" s="15" t="str">
        <f t="shared" si="21"/>
        <v/>
      </c>
    </row>
    <row r="1115" spans="2:14" x14ac:dyDescent="0.15">
      <c r="B1115" s="12">
        <v>1706</v>
      </c>
      <c r="C1115" s="13" t="s">
        <v>32</v>
      </c>
      <c r="D1115" s="13">
        <v>1</v>
      </c>
      <c r="E1115" s="13">
        <v>372664</v>
      </c>
      <c r="F1115" s="13">
        <v>0.99929476809999995</v>
      </c>
      <c r="G1115" s="13">
        <v>274097</v>
      </c>
      <c r="H1115" s="14">
        <v>0.99934008559999998</v>
      </c>
      <c r="I1115" s="14">
        <v>4.5317500000000001E-5</v>
      </c>
      <c r="J1115" s="14">
        <v>1.0000453493999999</v>
      </c>
      <c r="K1115" s="14">
        <v>4.5348400000000001E-5</v>
      </c>
      <c r="L1115" s="14">
        <v>2.0550751E-9</v>
      </c>
      <c r="M1115" s="14">
        <v>2.0550751E-9</v>
      </c>
      <c r="N1115" s="15">
        <f t="shared" si="21"/>
        <v>3.3131992550751001E-3</v>
      </c>
    </row>
    <row r="1116" spans="2:14" x14ac:dyDescent="0.15">
      <c r="B1116" s="12">
        <v>1706</v>
      </c>
      <c r="C1116" s="13" t="s">
        <v>32</v>
      </c>
      <c r="D1116" s="13">
        <v>2</v>
      </c>
      <c r="E1116" s="13">
        <v>206</v>
      </c>
      <c r="F1116" s="13">
        <v>5.5238689999999996E-4</v>
      </c>
      <c r="G1116" s="13">
        <v>179</v>
      </c>
      <c r="H1116" s="14">
        <v>6.5262250000000001E-4</v>
      </c>
      <c r="I1116" s="14">
        <v>1.0023560000000001E-4</v>
      </c>
      <c r="J1116" s="14">
        <v>1.1814590250000001</v>
      </c>
      <c r="K1116" s="14">
        <v>0.16675013650000001</v>
      </c>
      <c r="L1116" s="14">
        <v>1.67143E-5</v>
      </c>
      <c r="M1116" s="14">
        <v>1.6716400000000001E-5</v>
      </c>
      <c r="N1116" s="15" t="str">
        <f t="shared" si="21"/>
        <v/>
      </c>
    </row>
    <row r="1117" spans="2:14" x14ac:dyDescent="0.15">
      <c r="B1117" s="12">
        <v>1706</v>
      </c>
      <c r="C1117" s="13" t="s">
        <v>32</v>
      </c>
      <c r="D1117" s="13">
        <v>3</v>
      </c>
      <c r="E1117" s="13">
        <v>26</v>
      </c>
      <c r="F1117" s="13">
        <v>6.9718699999999994E-5</v>
      </c>
      <c r="G1117" s="13">
        <v>1</v>
      </c>
      <c r="H1117" s="14">
        <v>3.6459358999999999E-6</v>
      </c>
      <c r="I1117" s="14">
        <v>-6.6073000000000002E-5</v>
      </c>
      <c r="J1117" s="14">
        <v>5.2294920299999999E-2</v>
      </c>
      <c r="K1117" s="14">
        <v>-2.950856039</v>
      </c>
      <c r="L1117" s="14">
        <v>1.9497129999999999E-4</v>
      </c>
      <c r="M1117" s="14">
        <v>2.116877E-4</v>
      </c>
      <c r="N1117" s="15" t="str">
        <f t="shared" si="21"/>
        <v/>
      </c>
    </row>
    <row r="1118" spans="2:14" x14ac:dyDescent="0.15">
      <c r="B1118" s="12">
        <v>1706</v>
      </c>
      <c r="C1118" s="13" t="s">
        <v>32</v>
      </c>
      <c r="D1118" s="13">
        <v>4</v>
      </c>
      <c r="E1118" s="13">
        <v>16</v>
      </c>
      <c r="F1118" s="13">
        <v>4.2903800000000001E-5</v>
      </c>
      <c r="G1118" s="13" t="s">
        <v>60</v>
      </c>
      <c r="H1118" s="14">
        <v>1E-3</v>
      </c>
      <c r="I1118" s="14">
        <v>9.5709620000000001E-4</v>
      </c>
      <c r="J1118" s="14">
        <v>23.307937500000001</v>
      </c>
      <c r="K1118" s="14">
        <v>3.1487939678000001</v>
      </c>
      <c r="L1118" s="14">
        <v>3.0136986000000002E-3</v>
      </c>
      <c r="M1118" s="14">
        <v>3.2253862999999999E-3</v>
      </c>
      <c r="N1118" s="15" t="str">
        <f t="shared" si="21"/>
        <v/>
      </c>
    </row>
    <row r="1119" spans="2:14" x14ac:dyDescent="0.15">
      <c r="B1119" s="12">
        <v>1706</v>
      </c>
      <c r="C1119" s="13" t="s">
        <v>32</v>
      </c>
      <c r="D1119" s="13">
        <v>5</v>
      </c>
      <c r="E1119" s="13">
        <v>15</v>
      </c>
      <c r="F1119" s="13">
        <v>4.0222300000000003E-5</v>
      </c>
      <c r="G1119" s="13">
        <v>1</v>
      </c>
      <c r="H1119" s="14">
        <v>3.6459358999999999E-6</v>
      </c>
      <c r="I1119" s="14">
        <v>-3.6575999999999997E-5</v>
      </c>
      <c r="J1119" s="14">
        <v>9.0644528500000002E-2</v>
      </c>
      <c r="K1119" s="14">
        <v>-2.4008097020000001</v>
      </c>
      <c r="L1119" s="14">
        <v>8.7812999999999994E-5</v>
      </c>
      <c r="M1119" s="14">
        <v>3.3131992999999998E-3</v>
      </c>
      <c r="N1119" s="15" t="str">
        <f t="shared" si="21"/>
        <v/>
      </c>
    </row>
    <row r="1120" spans="2:14" x14ac:dyDescent="0.15">
      <c r="B1120" s="12">
        <v>1706</v>
      </c>
      <c r="C1120" s="13" t="s">
        <v>33</v>
      </c>
      <c r="D1120" s="13">
        <v>1</v>
      </c>
      <c r="E1120" s="13">
        <v>372671</v>
      </c>
      <c r="F1120" s="13">
        <v>0.99931353860000005</v>
      </c>
      <c r="G1120" s="13">
        <v>274118</v>
      </c>
      <c r="H1120" s="14">
        <v>0.99941665030000004</v>
      </c>
      <c r="I1120" s="14">
        <v>1.031117E-4</v>
      </c>
      <c r="J1120" s="14">
        <v>1.0001031825</v>
      </c>
      <c r="K1120" s="14">
        <v>1.0317720000000001E-4</v>
      </c>
      <c r="L1120" s="14">
        <v>1.0638773999999999E-8</v>
      </c>
      <c r="M1120" s="14">
        <v>1.0638773999999999E-8</v>
      </c>
      <c r="N1120" s="15">
        <f t="shared" si="21"/>
        <v>3.3498222814740001E-3</v>
      </c>
    </row>
    <row r="1121" spans="2:14" x14ac:dyDescent="0.15">
      <c r="B1121" s="12">
        <v>1706</v>
      </c>
      <c r="C1121" s="13" t="s">
        <v>33</v>
      </c>
      <c r="D1121" s="13">
        <v>2</v>
      </c>
      <c r="E1121" s="13">
        <v>202</v>
      </c>
      <c r="F1121" s="13">
        <v>5.4166100000000003E-4</v>
      </c>
      <c r="G1121" s="13">
        <v>158</v>
      </c>
      <c r="H1121" s="14">
        <v>5.7605790000000003E-4</v>
      </c>
      <c r="I1121" s="14">
        <v>3.4396900000000003E-5</v>
      </c>
      <c r="J1121" s="14">
        <v>1.0635026369</v>
      </c>
      <c r="K1121" s="14">
        <v>6.1567835100000003E-2</v>
      </c>
      <c r="L1121" s="14">
        <v>2.1177427E-6</v>
      </c>
      <c r="M1121" s="14">
        <v>2.1283814000000001E-6</v>
      </c>
      <c r="N1121" s="15" t="str">
        <f t="shared" si="21"/>
        <v/>
      </c>
    </row>
    <row r="1122" spans="2:14" x14ac:dyDescent="0.15">
      <c r="B1122" s="12">
        <v>1706</v>
      </c>
      <c r="C1122" s="13" t="s">
        <v>33</v>
      </c>
      <c r="D1122" s="13">
        <v>3</v>
      </c>
      <c r="E1122" s="13">
        <v>25</v>
      </c>
      <c r="F1122" s="13">
        <v>6.7037200000000003E-5</v>
      </c>
      <c r="G1122" s="13">
        <v>1</v>
      </c>
      <c r="H1122" s="14">
        <v>3.6459358999999999E-6</v>
      </c>
      <c r="I1122" s="14">
        <v>-6.3391000000000003E-5</v>
      </c>
      <c r="J1122" s="14">
        <v>5.4386717100000002E-2</v>
      </c>
      <c r="K1122" s="14">
        <v>-2.9116353250000002</v>
      </c>
      <c r="L1122" s="14">
        <v>1.8457240000000001E-4</v>
      </c>
      <c r="M1122" s="14">
        <v>1.8670080000000001E-4</v>
      </c>
      <c r="N1122" s="15" t="str">
        <f t="shared" si="21"/>
        <v/>
      </c>
    </row>
    <row r="1123" spans="2:14" x14ac:dyDescent="0.15">
      <c r="B1123" s="12">
        <v>1706</v>
      </c>
      <c r="C1123" s="13" t="s">
        <v>33</v>
      </c>
      <c r="D1123" s="13">
        <v>4</v>
      </c>
      <c r="E1123" s="13">
        <v>15</v>
      </c>
      <c r="F1123" s="13">
        <v>4.0222300000000003E-5</v>
      </c>
      <c r="G1123" s="13" t="s">
        <v>60</v>
      </c>
      <c r="H1123" s="14">
        <v>1E-3</v>
      </c>
      <c r="I1123" s="14">
        <v>9.597777E-4</v>
      </c>
      <c r="J1123" s="14">
        <v>24.861799999999999</v>
      </c>
      <c r="K1123" s="14">
        <v>3.2133324888999999</v>
      </c>
      <c r="L1123" s="14">
        <v>3.0840847000000002E-3</v>
      </c>
      <c r="M1123" s="14">
        <v>3.2707855000000002E-3</v>
      </c>
      <c r="N1123" s="15" t="str">
        <f t="shared" si="21"/>
        <v/>
      </c>
    </row>
    <row r="1124" spans="2:14" x14ac:dyDescent="0.15">
      <c r="B1124" s="12">
        <v>1706</v>
      </c>
      <c r="C1124" s="13" t="s">
        <v>33</v>
      </c>
      <c r="D1124" s="13">
        <v>5</v>
      </c>
      <c r="E1124" s="13">
        <v>14</v>
      </c>
      <c r="F1124" s="13">
        <v>3.7540899999999998E-5</v>
      </c>
      <c r="G1124" s="13">
        <v>1</v>
      </c>
      <c r="H1124" s="14">
        <v>3.6459358999999999E-6</v>
      </c>
      <c r="I1124" s="14">
        <v>-3.3895E-5</v>
      </c>
      <c r="J1124" s="14">
        <v>9.7119137699999997E-2</v>
      </c>
      <c r="K1124" s="14">
        <v>-2.3318168300000002</v>
      </c>
      <c r="L1124" s="14">
        <v>7.9036799999999995E-5</v>
      </c>
      <c r="M1124" s="14">
        <v>3.3498222000000002E-3</v>
      </c>
      <c r="N1124" s="15" t="str">
        <f t="shared" si="21"/>
        <v/>
      </c>
    </row>
    <row r="1125" spans="2:14" x14ac:dyDescent="0.15">
      <c r="B1125" s="12">
        <v>1706</v>
      </c>
      <c r="C1125" s="13" t="s">
        <v>34</v>
      </c>
      <c r="D1125" s="13">
        <v>1</v>
      </c>
      <c r="E1125" s="13">
        <v>372584</v>
      </c>
      <c r="F1125" s="13">
        <v>0.99908024890000002</v>
      </c>
      <c r="G1125" s="13">
        <v>273991</v>
      </c>
      <c r="H1125" s="14">
        <v>0.99895361640000002</v>
      </c>
      <c r="I1125" s="14">
        <v>-1.2663299999999999E-4</v>
      </c>
      <c r="J1125" s="14">
        <v>0.99987325090000001</v>
      </c>
      <c r="K1125" s="14">
        <v>-1.2675699999999999E-4</v>
      </c>
      <c r="L1125" s="14">
        <v>1.6051580999999999E-8</v>
      </c>
      <c r="M1125" s="14">
        <v>1.6051580999999999E-8</v>
      </c>
      <c r="N1125" s="15">
        <f t="shared" si="21"/>
        <v>2.0431682135900001E-4</v>
      </c>
    </row>
    <row r="1126" spans="2:14" x14ac:dyDescent="0.15">
      <c r="B1126" s="12">
        <v>1706</v>
      </c>
      <c r="C1126" s="13" t="s">
        <v>34</v>
      </c>
      <c r="D1126" s="13">
        <v>2</v>
      </c>
      <c r="E1126" s="13">
        <v>264</v>
      </c>
      <c r="F1126" s="13">
        <v>7.079133E-4</v>
      </c>
      <c r="G1126" s="13">
        <v>260</v>
      </c>
      <c r="H1126" s="14">
        <v>9.4794330000000002E-4</v>
      </c>
      <c r="I1126" s="14">
        <v>2.4002999999999999E-4</v>
      </c>
      <c r="J1126" s="14">
        <v>1.3390668989000001</v>
      </c>
      <c r="K1126" s="14">
        <v>0.29197302730000002</v>
      </c>
      <c r="L1126" s="14">
        <v>7.0082300000000005E-5</v>
      </c>
      <c r="M1126" s="14">
        <v>7.0098299999999999E-5</v>
      </c>
      <c r="N1126" s="15" t="str">
        <f t="shared" si="21"/>
        <v/>
      </c>
    </row>
    <row r="1127" spans="2:14" x14ac:dyDescent="0.15">
      <c r="B1127" s="12">
        <v>1706</v>
      </c>
      <c r="C1127" s="13" t="s">
        <v>34</v>
      </c>
      <c r="D1127" s="13">
        <v>3</v>
      </c>
      <c r="E1127" s="13">
        <v>59</v>
      </c>
      <c r="F1127" s="13">
        <v>1.5820790000000001E-4</v>
      </c>
      <c r="G1127" s="13">
        <v>13</v>
      </c>
      <c r="H1127" s="14">
        <v>4.7397200000000001E-5</v>
      </c>
      <c r="I1127" s="14">
        <v>-1.1081099999999999E-4</v>
      </c>
      <c r="J1127" s="14">
        <v>0.29958784859999998</v>
      </c>
      <c r="K1127" s="14">
        <v>-1.2053475870000001</v>
      </c>
      <c r="L1127" s="14">
        <v>1.3356549999999999E-4</v>
      </c>
      <c r="M1127" s="14">
        <v>2.0366380000000001E-4</v>
      </c>
      <c r="N1127" s="15" t="str">
        <f t="shared" si="21"/>
        <v/>
      </c>
    </row>
    <row r="1128" spans="2:14" x14ac:dyDescent="0.15">
      <c r="B1128" s="12">
        <v>1706</v>
      </c>
      <c r="C1128" s="13" t="s">
        <v>34</v>
      </c>
      <c r="D1128" s="13">
        <v>4</v>
      </c>
      <c r="E1128" s="13">
        <v>11</v>
      </c>
      <c r="F1128" s="13">
        <v>2.9496400000000001E-5</v>
      </c>
      <c r="G1128" s="13">
        <v>7</v>
      </c>
      <c r="H1128" s="14">
        <v>2.55216E-5</v>
      </c>
      <c r="I1128" s="14">
        <v>-3.9748380000000002E-6</v>
      </c>
      <c r="J1128" s="14">
        <v>0.865243227</v>
      </c>
      <c r="K1128" s="14">
        <v>-0.14474462399999999</v>
      </c>
      <c r="L1128" s="14">
        <v>5.7533646999999997E-7</v>
      </c>
      <c r="M1128" s="14">
        <v>2.042391E-4</v>
      </c>
      <c r="N1128" s="15" t="str">
        <f t="shared" si="21"/>
        <v/>
      </c>
    </row>
    <row r="1129" spans="2:14" x14ac:dyDescent="0.15">
      <c r="B1129" s="12">
        <v>1706</v>
      </c>
      <c r="C1129" s="13" t="s">
        <v>34</v>
      </c>
      <c r="D1129" s="13">
        <v>5</v>
      </c>
      <c r="E1129" s="13">
        <v>9</v>
      </c>
      <c r="F1129" s="13">
        <v>2.4133399999999998E-5</v>
      </c>
      <c r="G1129" s="13">
        <v>7</v>
      </c>
      <c r="H1129" s="14">
        <v>2.55216E-5</v>
      </c>
      <c r="I1129" s="14">
        <v>1.3881416E-6</v>
      </c>
      <c r="J1129" s="14">
        <v>1.0575194996999999</v>
      </c>
      <c r="K1129" s="14">
        <v>5.5926071199999997E-2</v>
      </c>
      <c r="L1129" s="14">
        <v>7.7633307999999997E-8</v>
      </c>
      <c r="M1129" s="14">
        <v>2.0431679999999999E-4</v>
      </c>
      <c r="N1129" s="15" t="str">
        <f t="shared" si="21"/>
        <v/>
      </c>
    </row>
    <row r="1130" spans="2:14" x14ac:dyDescent="0.15">
      <c r="B1130" s="12">
        <v>1706</v>
      </c>
      <c r="C1130" s="13" t="s">
        <v>35</v>
      </c>
      <c r="D1130" s="13">
        <v>1</v>
      </c>
      <c r="E1130" s="13">
        <v>98869</v>
      </c>
      <c r="F1130" s="13">
        <v>0.2651162292</v>
      </c>
      <c r="G1130" s="13">
        <v>78944</v>
      </c>
      <c r="H1130" s="14">
        <v>0.28782476169999999</v>
      </c>
      <c r="I1130" s="14">
        <v>2.2708532600000001E-2</v>
      </c>
      <c r="J1130" s="14">
        <v>1.0856550073</v>
      </c>
      <c r="K1130" s="14">
        <v>8.2183498199999996E-2</v>
      </c>
      <c r="L1130" s="14">
        <v>1.8662666000000001E-3</v>
      </c>
      <c r="M1130" s="14">
        <v>1.8662666000000001E-3</v>
      </c>
      <c r="N1130" s="15">
        <f t="shared" si="21"/>
        <v>4.0335894000000008E-3</v>
      </c>
    </row>
    <row r="1131" spans="2:14" x14ac:dyDescent="0.15">
      <c r="B1131" s="12">
        <v>1706</v>
      </c>
      <c r="C1131" s="13" t="s">
        <v>35</v>
      </c>
      <c r="D1131" s="13">
        <v>2</v>
      </c>
      <c r="E1131" s="13">
        <v>54278</v>
      </c>
      <c r="F1131" s="13">
        <v>0.14554591110000001</v>
      </c>
      <c r="G1131" s="13">
        <v>36711</v>
      </c>
      <c r="H1131" s="14">
        <v>0.13384595190000001</v>
      </c>
      <c r="I1131" s="14">
        <v>-1.1699958999999999E-2</v>
      </c>
      <c r="J1131" s="14">
        <v>0.91961327449999997</v>
      </c>
      <c r="K1131" s="14">
        <v>-8.3802051000000002E-2</v>
      </c>
      <c r="L1131" s="14">
        <v>9.8048059999999992E-4</v>
      </c>
      <c r="M1131" s="14">
        <v>2.8467471999999998E-3</v>
      </c>
      <c r="N1131" s="15" t="str">
        <f t="shared" si="21"/>
        <v/>
      </c>
    </row>
    <row r="1132" spans="2:14" x14ac:dyDescent="0.15">
      <c r="B1132" s="12">
        <v>1706</v>
      </c>
      <c r="C1132" s="13" t="s">
        <v>35</v>
      </c>
      <c r="D1132" s="13">
        <v>3</v>
      </c>
      <c r="E1132" s="13">
        <v>116718</v>
      </c>
      <c r="F1132" s="13">
        <v>0.3129781432</v>
      </c>
      <c r="G1132" s="13">
        <v>87306</v>
      </c>
      <c r="H1132" s="14">
        <v>0.31831207750000001</v>
      </c>
      <c r="I1132" s="14">
        <v>5.3339344000000004E-3</v>
      </c>
      <c r="J1132" s="14">
        <v>1.0170425138999999</v>
      </c>
      <c r="K1132" s="14">
        <v>1.68989194E-2</v>
      </c>
      <c r="L1132" s="14">
        <v>9.0137700000000003E-5</v>
      </c>
      <c r="M1132" s="14">
        <v>2.9368850000000002E-3</v>
      </c>
      <c r="N1132" s="15" t="str">
        <f t="shared" si="21"/>
        <v/>
      </c>
    </row>
    <row r="1133" spans="2:14" x14ac:dyDescent="0.15">
      <c r="B1133" s="12">
        <v>1706</v>
      </c>
      <c r="C1133" s="13" t="s">
        <v>35</v>
      </c>
      <c r="D1133" s="13">
        <v>4</v>
      </c>
      <c r="E1133" s="13">
        <v>13667</v>
      </c>
      <c r="F1133" s="13">
        <v>3.66479231E-2</v>
      </c>
      <c r="G1133" s="13">
        <v>8994</v>
      </c>
      <c r="H1133" s="14">
        <v>3.2791547300000001E-2</v>
      </c>
      <c r="I1133" s="14">
        <v>-3.8563759999999999E-3</v>
      </c>
      <c r="J1133" s="14">
        <v>0.89477232350000002</v>
      </c>
      <c r="K1133" s="14">
        <v>-0.11118598</v>
      </c>
      <c r="L1133" s="14">
        <v>4.2877490000000002E-4</v>
      </c>
      <c r="M1133" s="14">
        <v>3.3656598999999999E-3</v>
      </c>
      <c r="N1133" s="15" t="str">
        <f t="shared" si="21"/>
        <v/>
      </c>
    </row>
    <row r="1134" spans="2:14" x14ac:dyDescent="0.15">
      <c r="B1134" s="12">
        <v>1706</v>
      </c>
      <c r="C1134" s="13" t="s">
        <v>35</v>
      </c>
      <c r="D1134" s="13">
        <v>5</v>
      </c>
      <c r="E1134" s="13">
        <v>89395</v>
      </c>
      <c r="F1134" s="13">
        <v>0.23971179349999999</v>
      </c>
      <c r="G1134" s="13">
        <v>62323</v>
      </c>
      <c r="H1134" s="14">
        <v>0.22722566159999999</v>
      </c>
      <c r="I1134" s="14">
        <v>-1.2486132E-2</v>
      </c>
      <c r="J1134" s="14">
        <v>0.94791189980000001</v>
      </c>
      <c r="K1134" s="14">
        <v>-5.3493713999999998E-2</v>
      </c>
      <c r="L1134" s="14">
        <v>6.6792960000000004E-4</v>
      </c>
      <c r="M1134" s="14">
        <v>4.0335893999999999E-3</v>
      </c>
      <c r="N1134" s="15" t="str">
        <f t="shared" si="21"/>
        <v/>
      </c>
    </row>
    <row r="1135" spans="2:14" x14ac:dyDescent="0.15">
      <c r="B1135" s="12">
        <v>1706</v>
      </c>
      <c r="C1135" s="13" t="s">
        <v>36</v>
      </c>
      <c r="D1135" s="13">
        <v>1</v>
      </c>
      <c r="E1135" s="13">
        <v>19316</v>
      </c>
      <c r="F1135" s="13">
        <v>5.1795659700000003E-2</v>
      </c>
      <c r="G1135" s="13">
        <v>15149</v>
      </c>
      <c r="H1135" s="14">
        <v>5.5232282600000002E-2</v>
      </c>
      <c r="I1135" s="14">
        <v>3.4366228000000001E-3</v>
      </c>
      <c r="J1135" s="14">
        <v>1.0663496294999999</v>
      </c>
      <c r="K1135" s="14">
        <v>6.4241254600000006E-2</v>
      </c>
      <c r="L1135" s="14">
        <v>2.2077300000000001E-4</v>
      </c>
      <c r="M1135" s="14">
        <v>2.2077300000000001E-4</v>
      </c>
      <c r="N1135" s="15">
        <f t="shared" si="21"/>
        <v>6.5972946999999999E-3</v>
      </c>
    </row>
    <row r="1136" spans="2:14" x14ac:dyDescent="0.15">
      <c r="B1136" s="12">
        <v>1706</v>
      </c>
      <c r="C1136" s="13" t="s">
        <v>36</v>
      </c>
      <c r="D1136" s="13">
        <v>2</v>
      </c>
      <c r="E1136" s="13">
        <v>152904</v>
      </c>
      <c r="F1136" s="13">
        <v>0.4100105383</v>
      </c>
      <c r="G1136" s="13">
        <v>122623</v>
      </c>
      <c r="H1136" s="14">
        <v>0.44707559479999998</v>
      </c>
      <c r="I1136" s="14">
        <v>3.70650566E-2</v>
      </c>
      <c r="J1136" s="14">
        <v>1.0904002534999999</v>
      </c>
      <c r="K1136" s="14">
        <v>8.6544833799999998E-2</v>
      </c>
      <c r="L1136" s="14">
        <v>3.2077892E-3</v>
      </c>
      <c r="M1136" s="14">
        <v>3.4285621E-3</v>
      </c>
      <c r="N1136" s="15" t="str">
        <f t="shared" si="21"/>
        <v/>
      </c>
    </row>
    <row r="1137" spans="2:14" x14ac:dyDescent="0.15">
      <c r="B1137" s="12">
        <v>1706</v>
      </c>
      <c r="C1137" s="13" t="s">
        <v>36</v>
      </c>
      <c r="D1137" s="13">
        <v>3</v>
      </c>
      <c r="E1137" s="13">
        <v>200707</v>
      </c>
      <c r="F1137" s="13">
        <v>0.538193802</v>
      </c>
      <c r="G1137" s="13">
        <v>136506</v>
      </c>
      <c r="H1137" s="14">
        <v>0.49769212260000001</v>
      </c>
      <c r="I1137" s="14">
        <v>-4.0501678999999999E-2</v>
      </c>
      <c r="J1137" s="14">
        <v>0.92474517680000001</v>
      </c>
      <c r="K1137" s="14">
        <v>-7.8237063999999995E-2</v>
      </c>
      <c r="L1137" s="14">
        <v>3.1687324999999998E-3</v>
      </c>
      <c r="M1137" s="14">
        <v>6.5972946000000003E-3</v>
      </c>
      <c r="N1137" s="15" t="str">
        <f t="shared" si="21"/>
        <v/>
      </c>
    </row>
    <row r="1138" spans="2:14" x14ac:dyDescent="0.15">
      <c r="B1138" s="12">
        <v>1706</v>
      </c>
      <c r="C1138" s="13" t="s">
        <v>37</v>
      </c>
      <c r="D1138" s="13">
        <v>1</v>
      </c>
      <c r="E1138" s="13">
        <v>468</v>
      </c>
      <c r="F1138" s="13">
        <v>1.2549372999999999E-3</v>
      </c>
      <c r="G1138" s="13">
        <v>20</v>
      </c>
      <c r="H1138" s="14">
        <v>7.2918700000000004E-5</v>
      </c>
      <c r="I1138" s="14">
        <v>-1.1820190000000001E-3</v>
      </c>
      <c r="J1138" s="14">
        <v>5.8105467000000001E-2</v>
      </c>
      <c r="K1138" s="14">
        <v>-2.8454955229999999</v>
      </c>
      <c r="L1138" s="14">
        <v>3.3634286000000001E-3</v>
      </c>
      <c r="M1138" s="14">
        <v>3.3634286000000001E-3</v>
      </c>
      <c r="N1138" s="15">
        <f t="shared" si="21"/>
        <v>0.1935310532</v>
      </c>
    </row>
    <row r="1139" spans="2:14" x14ac:dyDescent="0.15">
      <c r="B1139" s="12">
        <v>1706</v>
      </c>
      <c r="C1139" s="13" t="s">
        <v>37</v>
      </c>
      <c r="D1139" s="13">
        <v>2</v>
      </c>
      <c r="E1139" s="13">
        <v>54920</v>
      </c>
      <c r="F1139" s="13">
        <v>0.14726742770000001</v>
      </c>
      <c r="G1139" s="13">
        <v>13991</v>
      </c>
      <c r="H1139" s="14">
        <v>5.1010288799999998E-2</v>
      </c>
      <c r="I1139" s="14">
        <v>-9.6257139000000005E-2</v>
      </c>
      <c r="J1139" s="14">
        <v>0.3463786231</v>
      </c>
      <c r="K1139" s="14">
        <v>-1.060222816</v>
      </c>
      <c r="L1139" s="14">
        <v>0.1020540148</v>
      </c>
      <c r="M1139" s="14">
        <v>0.1054174433</v>
      </c>
      <c r="N1139" s="15" t="str">
        <f t="shared" si="21"/>
        <v/>
      </c>
    </row>
    <row r="1140" spans="2:14" x14ac:dyDescent="0.15">
      <c r="B1140" s="12">
        <v>1706</v>
      </c>
      <c r="C1140" s="13" t="s">
        <v>37</v>
      </c>
      <c r="D1140" s="13">
        <v>3</v>
      </c>
      <c r="E1140" s="13">
        <v>150065</v>
      </c>
      <c r="F1140" s="13">
        <v>0.4023977883</v>
      </c>
      <c r="G1140" s="13">
        <v>88508</v>
      </c>
      <c r="H1140" s="14">
        <v>0.32269449239999998</v>
      </c>
      <c r="I1140" s="14">
        <v>-7.9703296000000007E-2</v>
      </c>
      <c r="J1140" s="14">
        <v>0.80192909059999995</v>
      </c>
      <c r="K1140" s="14">
        <v>-0.22073509099999999</v>
      </c>
      <c r="L1140" s="14">
        <v>1.7593314200000001E-2</v>
      </c>
      <c r="M1140" s="14">
        <v>0.12301075760000001</v>
      </c>
      <c r="N1140" s="15" t="str">
        <f t="shared" si="21"/>
        <v/>
      </c>
    </row>
    <row r="1141" spans="2:14" x14ac:dyDescent="0.15">
      <c r="B1141" s="12">
        <v>1706</v>
      </c>
      <c r="C1141" s="13" t="s">
        <v>37</v>
      </c>
      <c r="D1141" s="13">
        <v>4</v>
      </c>
      <c r="E1141" s="13">
        <v>105620</v>
      </c>
      <c r="F1141" s="13">
        <v>0.2832189678</v>
      </c>
      <c r="G1141" s="13">
        <v>95948</v>
      </c>
      <c r="H1141" s="14">
        <v>0.3498202554</v>
      </c>
      <c r="I1141" s="14">
        <v>6.6601287600000003E-2</v>
      </c>
      <c r="J1141" s="14">
        <v>1.2351582879</v>
      </c>
      <c r="K1141" s="14">
        <v>0.2111991302</v>
      </c>
      <c r="L1141" s="14">
        <v>1.4066133999999999E-2</v>
      </c>
      <c r="M1141" s="14">
        <v>0.1370768916</v>
      </c>
      <c r="N1141" s="15" t="str">
        <f t="shared" si="21"/>
        <v/>
      </c>
    </row>
    <row r="1142" spans="2:14" x14ac:dyDescent="0.15">
      <c r="B1142" s="12">
        <v>1706</v>
      </c>
      <c r="C1142" s="13" t="s">
        <v>37</v>
      </c>
      <c r="D1142" s="13">
        <v>5</v>
      </c>
      <c r="E1142" s="13">
        <v>61854</v>
      </c>
      <c r="F1142" s="13">
        <v>0.16586087890000001</v>
      </c>
      <c r="G1142" s="13">
        <v>75811</v>
      </c>
      <c r="H1142" s="14">
        <v>0.27640204460000001</v>
      </c>
      <c r="I1142" s="14">
        <v>0.1105411657</v>
      </c>
      <c r="J1142" s="14">
        <v>1.6664691904</v>
      </c>
      <c r="K1142" s="14">
        <v>0.51070713099999998</v>
      </c>
      <c r="L1142" s="14">
        <v>5.6454161599999997E-2</v>
      </c>
      <c r="M1142" s="14">
        <v>0.1935310532</v>
      </c>
      <c r="N1142" s="15" t="str">
        <f t="shared" si="21"/>
        <v/>
      </c>
    </row>
    <row r="1143" spans="2:14" x14ac:dyDescent="0.15">
      <c r="B1143" s="12">
        <v>1706</v>
      </c>
      <c r="C1143" s="13" t="s">
        <v>38</v>
      </c>
      <c r="D1143" s="13">
        <v>1</v>
      </c>
      <c r="E1143" s="13">
        <v>219586</v>
      </c>
      <c r="F1143" s="13">
        <v>0.58881765060000002</v>
      </c>
      <c r="G1143" s="13">
        <v>162936</v>
      </c>
      <c r="H1143" s="14">
        <v>0.59405420779999996</v>
      </c>
      <c r="I1143" s="14">
        <v>5.2365570999999998E-3</v>
      </c>
      <c r="J1143" s="14">
        <v>1.0088933427</v>
      </c>
      <c r="K1143" s="14">
        <v>8.8540297999999996E-3</v>
      </c>
      <c r="L1143" s="14">
        <v>4.63646E-5</v>
      </c>
      <c r="M1143" s="14">
        <v>4.63646E-5</v>
      </c>
      <c r="N1143" s="15">
        <f t="shared" si="21"/>
        <v>1.3199807599999999E-2</v>
      </c>
    </row>
    <row r="1144" spans="2:14" x14ac:dyDescent="0.15">
      <c r="B1144" s="12">
        <v>1706</v>
      </c>
      <c r="C1144" s="13" t="s">
        <v>38</v>
      </c>
      <c r="D1144" s="13">
        <v>2</v>
      </c>
      <c r="E1144" s="13">
        <v>72431</v>
      </c>
      <c r="F1144" s="13">
        <v>0.19422299809999999</v>
      </c>
      <c r="G1144" s="13">
        <v>45487</v>
      </c>
      <c r="H1144" s="14">
        <v>0.16584268520000001</v>
      </c>
      <c r="I1144" s="14">
        <v>-2.8380313000000001E-2</v>
      </c>
      <c r="J1144" s="14">
        <v>0.85387769120000001</v>
      </c>
      <c r="K1144" s="14">
        <v>-0.157967314</v>
      </c>
      <c r="L1144" s="14">
        <v>4.4831617999999997E-3</v>
      </c>
      <c r="M1144" s="14">
        <v>4.5295264E-3</v>
      </c>
      <c r="N1144" s="15" t="str">
        <f t="shared" si="21"/>
        <v/>
      </c>
    </row>
    <row r="1145" spans="2:14" x14ac:dyDescent="0.15">
      <c r="B1145" s="12">
        <v>1706</v>
      </c>
      <c r="C1145" s="13" t="s">
        <v>38</v>
      </c>
      <c r="D1145" s="13">
        <v>3</v>
      </c>
      <c r="E1145" s="13">
        <v>34196</v>
      </c>
      <c r="F1145" s="13">
        <v>9.1696230099999998E-2</v>
      </c>
      <c r="G1145" s="13">
        <v>23605</v>
      </c>
      <c r="H1145" s="14">
        <v>8.6062316299999997E-2</v>
      </c>
      <c r="I1145" s="14">
        <v>-5.6339140000000003E-3</v>
      </c>
      <c r="J1145" s="14">
        <v>0.93855893800000001</v>
      </c>
      <c r="K1145" s="14">
        <v>-6.3409624999999997E-2</v>
      </c>
      <c r="L1145" s="14">
        <v>3.5724440000000002E-4</v>
      </c>
      <c r="M1145" s="14">
        <v>4.8867707999999998E-3</v>
      </c>
      <c r="N1145" s="15" t="str">
        <f t="shared" si="21"/>
        <v/>
      </c>
    </row>
    <row r="1146" spans="2:14" x14ac:dyDescent="0.15">
      <c r="B1146" s="12">
        <v>1706</v>
      </c>
      <c r="C1146" s="13" t="s">
        <v>38</v>
      </c>
      <c r="D1146" s="13">
        <v>4</v>
      </c>
      <c r="E1146" s="13">
        <v>18935</v>
      </c>
      <c r="F1146" s="13">
        <v>5.0774012100000002E-2</v>
      </c>
      <c r="G1146" s="13">
        <v>14468</v>
      </c>
      <c r="H1146" s="14">
        <v>5.2749400199999998E-2</v>
      </c>
      <c r="I1146" s="14">
        <v>1.9753881999999999E-3</v>
      </c>
      <c r="J1146" s="14">
        <v>1.0389054969</v>
      </c>
      <c r="K1146" s="14">
        <v>3.8167752200000002E-2</v>
      </c>
      <c r="L1146" s="14">
        <v>7.5396100000000001E-5</v>
      </c>
      <c r="M1146" s="14">
        <v>4.9621669000000004E-3</v>
      </c>
      <c r="N1146" s="15" t="str">
        <f t="shared" si="21"/>
        <v/>
      </c>
    </row>
    <row r="1147" spans="2:14" x14ac:dyDescent="0.15">
      <c r="B1147" s="12">
        <v>1706</v>
      </c>
      <c r="C1147" s="13" t="s">
        <v>38</v>
      </c>
      <c r="D1147" s="13">
        <v>5</v>
      </c>
      <c r="E1147" s="13">
        <v>27779</v>
      </c>
      <c r="F1147" s="13">
        <v>7.4489109100000006E-2</v>
      </c>
      <c r="G1147" s="13">
        <v>27782</v>
      </c>
      <c r="H1147" s="14">
        <v>0.10129139049999999</v>
      </c>
      <c r="I1147" s="14">
        <v>2.6802281399999999E-2</v>
      </c>
      <c r="J1147" s="14">
        <v>1.3598147657999999</v>
      </c>
      <c r="K1147" s="14">
        <v>0.30734848889999999</v>
      </c>
      <c r="L1147" s="14">
        <v>8.2376406999999999E-3</v>
      </c>
      <c r="M1147" s="14">
        <v>1.31998076E-2</v>
      </c>
      <c r="N1147" s="15" t="str">
        <f t="shared" si="21"/>
        <v/>
      </c>
    </row>
    <row r="1148" spans="2:14" x14ac:dyDescent="0.15">
      <c r="B1148" s="12">
        <v>1706</v>
      </c>
      <c r="C1148" s="13" t="s">
        <v>39</v>
      </c>
      <c r="D1148" s="13">
        <v>1</v>
      </c>
      <c r="E1148" s="13">
        <v>223371</v>
      </c>
      <c r="F1148" s="13">
        <v>0.59896709010000004</v>
      </c>
      <c r="G1148" s="13">
        <v>142413</v>
      </c>
      <c r="H1148" s="14">
        <v>0.51922866580000004</v>
      </c>
      <c r="I1148" s="14">
        <v>-7.9738424000000002E-2</v>
      </c>
      <c r="J1148" s="14">
        <v>0.86687344669999999</v>
      </c>
      <c r="K1148" s="14">
        <v>-0.14286228000000001</v>
      </c>
      <c r="L1148" s="14">
        <v>1.13916131E-2</v>
      </c>
      <c r="M1148" s="14">
        <v>1.13916131E-2</v>
      </c>
      <c r="N1148" s="15">
        <f t="shared" si="21"/>
        <v>4.2767599099999998E-2</v>
      </c>
    </row>
    <row r="1149" spans="2:14" x14ac:dyDescent="0.15">
      <c r="B1149" s="12">
        <v>1706</v>
      </c>
      <c r="C1149" s="13" t="s">
        <v>39</v>
      </c>
      <c r="D1149" s="13">
        <v>2</v>
      </c>
      <c r="E1149" s="13">
        <v>84898</v>
      </c>
      <c r="F1149" s="13">
        <v>0.2276531332</v>
      </c>
      <c r="G1149" s="13">
        <v>68442</v>
      </c>
      <c r="H1149" s="14">
        <v>0.2495351432</v>
      </c>
      <c r="I1149" s="14">
        <v>2.188201E-2</v>
      </c>
      <c r="J1149" s="14">
        <v>1.0961199597</v>
      </c>
      <c r="K1149" s="14">
        <v>9.1776634800000007E-2</v>
      </c>
      <c r="L1149" s="14">
        <v>2.0082571999999999E-3</v>
      </c>
      <c r="M1149" s="14">
        <v>1.33998703E-2</v>
      </c>
      <c r="N1149" s="15" t="str">
        <f t="shared" si="21"/>
        <v/>
      </c>
    </row>
    <row r="1150" spans="2:14" x14ac:dyDescent="0.15">
      <c r="B1150" s="12">
        <v>1706</v>
      </c>
      <c r="C1150" s="13" t="s">
        <v>39</v>
      </c>
      <c r="D1150" s="13">
        <v>3</v>
      </c>
      <c r="E1150" s="13">
        <v>34266</v>
      </c>
      <c r="F1150" s="13">
        <v>9.1883934400000006E-2</v>
      </c>
      <c r="G1150" s="13">
        <v>28421</v>
      </c>
      <c r="H1150" s="14">
        <v>0.1036211435</v>
      </c>
      <c r="I1150" s="14">
        <v>1.17372091E-2</v>
      </c>
      <c r="J1150" s="14">
        <v>1.1277395139999999</v>
      </c>
      <c r="K1150" s="14">
        <v>0.1202151991</v>
      </c>
      <c r="L1150" s="14">
        <v>1.4109909000000001E-3</v>
      </c>
      <c r="M1150" s="14">
        <v>1.48108613E-2</v>
      </c>
      <c r="N1150" s="15" t="str">
        <f t="shared" si="21"/>
        <v/>
      </c>
    </row>
    <row r="1151" spans="2:14" x14ac:dyDescent="0.15">
      <c r="B1151" s="12">
        <v>1706</v>
      </c>
      <c r="C1151" s="13" t="s">
        <v>39</v>
      </c>
      <c r="D1151" s="13">
        <v>4</v>
      </c>
      <c r="E1151" s="13">
        <v>22512</v>
      </c>
      <c r="F1151" s="13">
        <v>6.0365701600000002E-2</v>
      </c>
      <c r="G1151" s="13">
        <v>21655</v>
      </c>
      <c r="H1151" s="14">
        <v>7.8952741399999998E-2</v>
      </c>
      <c r="I1151" s="14">
        <v>1.85870398E-2</v>
      </c>
      <c r="J1151" s="14">
        <v>1.3079072932</v>
      </c>
      <c r="K1151" s="14">
        <v>0.26842837380000001</v>
      </c>
      <c r="L1151" s="14">
        <v>4.9892888999999996E-3</v>
      </c>
      <c r="M1151" s="14">
        <v>1.98001501E-2</v>
      </c>
      <c r="N1151" s="15" t="str">
        <f t="shared" si="21"/>
        <v/>
      </c>
    </row>
    <row r="1152" spans="2:14" x14ac:dyDescent="0.15">
      <c r="B1152" s="12">
        <v>1706</v>
      </c>
      <c r="C1152" s="13" t="s">
        <v>39</v>
      </c>
      <c r="D1152" s="13">
        <v>5</v>
      </c>
      <c r="E1152" s="13">
        <v>7880</v>
      </c>
      <c r="F1152" s="13">
        <v>2.1130140799999999E-2</v>
      </c>
      <c r="G1152" s="13">
        <v>13347</v>
      </c>
      <c r="H1152" s="14">
        <v>4.8662306099999997E-2</v>
      </c>
      <c r="I1152" s="14">
        <v>2.7532165399999999E-2</v>
      </c>
      <c r="J1152" s="14">
        <v>2.3029806900000001</v>
      </c>
      <c r="K1152" s="14">
        <v>0.83420423610000005</v>
      </c>
      <c r="L1152" s="14">
        <v>2.2967449000000001E-2</v>
      </c>
      <c r="M1152" s="14">
        <v>4.2767599099999998E-2</v>
      </c>
      <c r="N1152" s="15" t="str">
        <f t="shared" si="21"/>
        <v/>
      </c>
    </row>
    <row r="1153" spans="2:14" x14ac:dyDescent="0.15">
      <c r="B1153" s="12">
        <v>1706</v>
      </c>
      <c r="C1153" s="13" t="s">
        <v>40</v>
      </c>
      <c r="D1153" s="13">
        <v>1</v>
      </c>
      <c r="E1153" s="13">
        <v>347321</v>
      </c>
      <c r="F1153" s="13">
        <v>0.93133776850000005</v>
      </c>
      <c r="G1153" s="13">
        <v>255547</v>
      </c>
      <c r="H1153" s="14">
        <v>0.93170797510000003</v>
      </c>
      <c r="I1153" s="14">
        <v>3.7020659999999997E-4</v>
      </c>
      <c r="J1153" s="14">
        <v>1.0003974998</v>
      </c>
      <c r="K1153" s="14">
        <v>3.974208E-4</v>
      </c>
      <c r="L1153" s="14">
        <v>1.4712782E-7</v>
      </c>
      <c r="M1153" s="14">
        <v>1.4712782E-7</v>
      </c>
      <c r="N1153" s="15">
        <f t="shared" si="21"/>
        <v>6.4090472781999999E-4</v>
      </c>
    </row>
    <row r="1154" spans="2:14" x14ac:dyDescent="0.15">
      <c r="B1154" s="12">
        <v>1706</v>
      </c>
      <c r="C1154" s="13" t="s">
        <v>40</v>
      </c>
      <c r="D1154" s="13">
        <v>2</v>
      </c>
      <c r="E1154" s="13">
        <v>18746</v>
      </c>
      <c r="F1154" s="13">
        <v>5.0267210499999999E-2</v>
      </c>
      <c r="G1154" s="13">
        <v>13142</v>
      </c>
      <c r="H1154" s="14">
        <v>4.7914889299999999E-2</v>
      </c>
      <c r="I1154" s="14">
        <v>-2.3523210000000001E-3</v>
      </c>
      <c r="J1154" s="14">
        <v>0.95320366540000001</v>
      </c>
      <c r="K1154" s="14">
        <v>-4.7926688000000002E-2</v>
      </c>
      <c r="L1154" s="14">
        <v>1.1273900000000001E-4</v>
      </c>
      <c r="M1154" s="14">
        <v>1.128861E-4</v>
      </c>
      <c r="N1154" s="15" t="str">
        <f t="shared" si="21"/>
        <v/>
      </c>
    </row>
    <row r="1155" spans="2:14" x14ac:dyDescent="0.15">
      <c r="B1155" s="12">
        <v>1706</v>
      </c>
      <c r="C1155" s="13" t="s">
        <v>40</v>
      </c>
      <c r="D1155" s="13">
        <v>3</v>
      </c>
      <c r="E1155" s="13">
        <v>6449</v>
      </c>
      <c r="F1155" s="13">
        <v>1.72929286E-2</v>
      </c>
      <c r="G1155" s="13">
        <v>5063</v>
      </c>
      <c r="H1155" s="14">
        <v>1.8459373300000002E-2</v>
      </c>
      <c r="I1155" s="14">
        <v>1.1664447E-3</v>
      </c>
      <c r="J1155" s="14">
        <v>1.0674521198</v>
      </c>
      <c r="K1155" s="14">
        <v>6.5274612400000001E-2</v>
      </c>
      <c r="L1155" s="14">
        <v>7.6139199999999998E-5</v>
      </c>
      <c r="M1155" s="14">
        <v>1.8902529999999999E-4</v>
      </c>
      <c r="N1155" s="15" t="str">
        <f t="shared" si="21"/>
        <v/>
      </c>
    </row>
    <row r="1156" spans="2:14" x14ac:dyDescent="0.15">
      <c r="B1156" s="12">
        <v>1706</v>
      </c>
      <c r="C1156" s="13" t="s">
        <v>40</v>
      </c>
      <c r="D1156" s="13">
        <v>4</v>
      </c>
      <c r="E1156" s="13">
        <v>371</v>
      </c>
      <c r="F1156" s="13">
        <v>9.9483280000000002E-4</v>
      </c>
      <c r="G1156" s="13">
        <v>474</v>
      </c>
      <c r="H1156" s="14">
        <v>1.7281735999999999E-3</v>
      </c>
      <c r="I1156" s="14">
        <v>7.3334080000000002E-4</v>
      </c>
      <c r="J1156" s="14">
        <v>1.7371498596999999</v>
      </c>
      <c r="K1156" s="14">
        <v>0.55224575860000003</v>
      </c>
      <c r="L1156" s="14">
        <v>4.0498440000000003E-4</v>
      </c>
      <c r="M1156" s="14">
        <v>5.9400969999999997E-4</v>
      </c>
      <c r="N1156" s="15" t="str">
        <f t="shared" si="21"/>
        <v/>
      </c>
    </row>
    <row r="1157" spans="2:14" x14ac:dyDescent="0.15">
      <c r="B1157" s="12">
        <v>1706</v>
      </c>
      <c r="C1157" s="13" t="s">
        <v>40</v>
      </c>
      <c r="D1157" s="13">
        <v>5</v>
      </c>
      <c r="E1157" s="13">
        <v>40</v>
      </c>
      <c r="F1157" s="13">
        <v>1.072596E-4</v>
      </c>
      <c r="G1157" s="13">
        <v>52</v>
      </c>
      <c r="H1157" s="14">
        <v>1.895887E-4</v>
      </c>
      <c r="I1157" s="14">
        <v>8.2329099999999998E-5</v>
      </c>
      <c r="J1157" s="14">
        <v>1.7675683066000001</v>
      </c>
      <c r="K1157" s="14">
        <v>0.56960476390000003</v>
      </c>
      <c r="L1157" s="14">
        <v>4.6894999999999997E-5</v>
      </c>
      <c r="M1157" s="14">
        <v>6.409047E-4</v>
      </c>
      <c r="N1157" s="15" t="str">
        <f t="shared" si="21"/>
        <v/>
      </c>
    </row>
    <row r="1158" spans="2:14" x14ac:dyDescent="0.15">
      <c r="B1158" s="12">
        <v>1706</v>
      </c>
      <c r="C1158" s="13" t="s">
        <v>41</v>
      </c>
      <c r="D1158" s="13">
        <v>1</v>
      </c>
      <c r="E1158" s="13">
        <v>331734</v>
      </c>
      <c r="F1158" s="13">
        <v>0.8895413848</v>
      </c>
      <c r="G1158" s="13">
        <v>251275</v>
      </c>
      <c r="H1158" s="14">
        <v>0.91613253709999998</v>
      </c>
      <c r="I1158" s="14">
        <v>2.65911523E-2</v>
      </c>
      <c r="J1158" s="14">
        <v>1.0298931031</v>
      </c>
      <c r="K1158" s="14">
        <v>2.9455013400000001E-2</v>
      </c>
      <c r="L1158" s="14">
        <v>7.8324269999999999E-4</v>
      </c>
      <c r="M1158" s="14">
        <v>7.8324269999999999E-4</v>
      </c>
      <c r="N1158" s="15">
        <f t="shared" ref="N1158:N1221" si="22">IF(C1158=C1157,"",SUMIFS($L:$L,$C:$C,C1158,$B:$B,B1158))</f>
        <v>8.1065310999999998E-3</v>
      </c>
    </row>
    <row r="1159" spans="2:14" x14ac:dyDescent="0.15">
      <c r="B1159" s="12">
        <v>1706</v>
      </c>
      <c r="C1159" s="13" t="s">
        <v>41</v>
      </c>
      <c r="D1159" s="13">
        <v>2</v>
      </c>
      <c r="E1159" s="13">
        <v>41193</v>
      </c>
      <c r="F1159" s="13">
        <v>0.1104586152</v>
      </c>
      <c r="G1159" s="13">
        <v>23003</v>
      </c>
      <c r="H1159" s="14">
        <v>8.3867462899999995E-2</v>
      </c>
      <c r="I1159" s="14">
        <v>-2.6591152E-2</v>
      </c>
      <c r="J1159" s="14">
        <v>0.75926592749999999</v>
      </c>
      <c r="K1159" s="14">
        <v>-0.27540319699999999</v>
      </c>
      <c r="L1159" s="14">
        <v>7.3232884E-3</v>
      </c>
      <c r="M1159" s="14">
        <v>8.1065310999999998E-3</v>
      </c>
      <c r="N1159" s="15" t="str">
        <f t="shared" si="22"/>
        <v/>
      </c>
    </row>
    <row r="1160" spans="2:14" x14ac:dyDescent="0.15">
      <c r="B1160" s="12">
        <v>1706</v>
      </c>
      <c r="C1160" s="13" t="s">
        <v>42</v>
      </c>
      <c r="D1160" s="13">
        <v>1</v>
      </c>
      <c r="E1160" s="13">
        <v>306984</v>
      </c>
      <c r="F1160" s="13">
        <v>0.82317450869999997</v>
      </c>
      <c r="G1160" s="13">
        <v>226006</v>
      </c>
      <c r="H1160" s="14">
        <v>0.82400338340000001</v>
      </c>
      <c r="I1160" s="14">
        <v>8.2887469999999997E-4</v>
      </c>
      <c r="J1160" s="14">
        <v>1.0010069247</v>
      </c>
      <c r="K1160" s="14">
        <v>1.0064181000000001E-3</v>
      </c>
      <c r="L1160" s="14">
        <v>8.3419453999999999E-7</v>
      </c>
      <c r="M1160" s="14">
        <v>8.3419453999999999E-7</v>
      </c>
      <c r="N1160" s="15">
        <f t="shared" si="22"/>
        <v>4.7287045399999992E-6</v>
      </c>
    </row>
    <row r="1161" spans="2:14" x14ac:dyDescent="0.15">
      <c r="B1161" s="12">
        <v>1706</v>
      </c>
      <c r="C1161" s="13" t="s">
        <v>42</v>
      </c>
      <c r="D1161" s="13">
        <v>2</v>
      </c>
      <c r="E1161" s="13">
        <v>65943</v>
      </c>
      <c r="F1161" s="13">
        <v>0.1768254913</v>
      </c>
      <c r="G1161" s="13">
        <v>48272</v>
      </c>
      <c r="H1161" s="14">
        <v>0.17599661659999999</v>
      </c>
      <c r="I1161" s="14">
        <v>-8.2887499999999997E-4</v>
      </c>
      <c r="J1161" s="14">
        <v>0.99531247030000003</v>
      </c>
      <c r="K1161" s="14">
        <v>-4.6985509999999996E-3</v>
      </c>
      <c r="L1161" s="14">
        <v>3.8945099999999996E-6</v>
      </c>
      <c r="M1161" s="14">
        <v>4.7287045E-6</v>
      </c>
      <c r="N1161" s="15" t="str">
        <f t="shared" si="22"/>
        <v/>
      </c>
    </row>
    <row r="1162" spans="2:14" x14ac:dyDescent="0.15">
      <c r="B1162" s="12">
        <v>1706</v>
      </c>
      <c r="C1162" s="13" t="s">
        <v>43</v>
      </c>
      <c r="D1162" s="13">
        <v>1</v>
      </c>
      <c r="E1162" s="13">
        <v>128587</v>
      </c>
      <c r="F1162" s="13">
        <v>0.34480474729999999</v>
      </c>
      <c r="G1162" s="13">
        <v>66159</v>
      </c>
      <c r="H1162" s="14">
        <v>0.2412114716</v>
      </c>
      <c r="I1162" s="14">
        <v>-0.103593276</v>
      </c>
      <c r="J1162" s="14">
        <v>0.69955960139999995</v>
      </c>
      <c r="K1162" s="14">
        <v>-0.357304283</v>
      </c>
      <c r="L1162" s="14">
        <v>3.7014321099999997E-2</v>
      </c>
      <c r="M1162" s="14">
        <v>3.7014321099999997E-2</v>
      </c>
      <c r="N1162" s="15">
        <f t="shared" si="22"/>
        <v>0.10391006069999999</v>
      </c>
    </row>
    <row r="1163" spans="2:14" x14ac:dyDescent="0.15">
      <c r="B1163" s="12">
        <v>1706</v>
      </c>
      <c r="C1163" s="13" t="s">
        <v>43</v>
      </c>
      <c r="D1163" s="13">
        <v>2</v>
      </c>
      <c r="E1163" s="13">
        <v>56948</v>
      </c>
      <c r="F1163" s="13">
        <v>0.1527054893</v>
      </c>
      <c r="G1163" s="13">
        <v>34935</v>
      </c>
      <c r="H1163" s="14">
        <v>0.12737076980000001</v>
      </c>
      <c r="I1163" s="14">
        <v>-2.5334718999999999E-2</v>
      </c>
      <c r="J1163" s="14">
        <v>0.83409424509999996</v>
      </c>
      <c r="K1163" s="14">
        <v>-0.181408879</v>
      </c>
      <c r="L1163" s="14">
        <v>4.5959431000000004E-3</v>
      </c>
      <c r="M1163" s="14">
        <v>4.1610264199999997E-2</v>
      </c>
      <c r="N1163" s="15" t="str">
        <f t="shared" si="22"/>
        <v/>
      </c>
    </row>
    <row r="1164" spans="2:14" x14ac:dyDescent="0.15">
      <c r="B1164" s="12">
        <v>1706</v>
      </c>
      <c r="C1164" s="13" t="s">
        <v>43</v>
      </c>
      <c r="D1164" s="13">
        <v>3</v>
      </c>
      <c r="E1164" s="13">
        <v>184562</v>
      </c>
      <c r="F1164" s="13">
        <v>0.49490114689999998</v>
      </c>
      <c r="G1164" s="13">
        <v>163471</v>
      </c>
      <c r="H1164" s="14">
        <v>0.59600478349999997</v>
      </c>
      <c r="I1164" s="14">
        <v>0.1011036366</v>
      </c>
      <c r="J1164" s="14">
        <v>1.2042905684</v>
      </c>
      <c r="K1164" s="14">
        <v>0.18589065360000001</v>
      </c>
      <c r="L1164" s="14">
        <v>1.8794221100000001E-2</v>
      </c>
      <c r="M1164" s="14">
        <v>6.0404485299999998E-2</v>
      </c>
      <c r="N1164" s="15" t="str">
        <f t="shared" si="22"/>
        <v/>
      </c>
    </row>
    <row r="1165" spans="2:14" x14ac:dyDescent="0.15">
      <c r="B1165" s="12">
        <v>1706</v>
      </c>
      <c r="C1165" s="13" t="s">
        <v>43</v>
      </c>
      <c r="D1165" s="13">
        <v>4</v>
      </c>
      <c r="E1165" s="13">
        <v>2806</v>
      </c>
      <c r="F1165" s="13">
        <v>7.5242607999999999E-3</v>
      </c>
      <c r="G1165" s="13">
        <v>9427</v>
      </c>
      <c r="H1165" s="14">
        <v>3.4370237499999998E-2</v>
      </c>
      <c r="I1165" s="14">
        <v>2.6845976699999999E-2</v>
      </c>
      <c r="J1165" s="14">
        <v>4.5679221521000004</v>
      </c>
      <c r="K1165" s="14">
        <v>1.5190584302000001</v>
      </c>
      <c r="L1165" s="14">
        <v>4.0780607199999999E-2</v>
      </c>
      <c r="M1165" s="14">
        <v>0.1011850925</v>
      </c>
      <c r="N1165" s="15" t="str">
        <f t="shared" si="22"/>
        <v/>
      </c>
    </row>
    <row r="1166" spans="2:14" x14ac:dyDescent="0.15">
      <c r="B1166" s="12">
        <v>1706</v>
      </c>
      <c r="C1166" s="13" t="s">
        <v>43</v>
      </c>
      <c r="D1166" s="13">
        <v>5</v>
      </c>
      <c r="E1166" s="13">
        <v>24</v>
      </c>
      <c r="F1166" s="13">
        <v>6.4355800000000005E-5</v>
      </c>
      <c r="G1166" s="13">
        <v>286</v>
      </c>
      <c r="H1166" s="14">
        <v>1.0427377E-3</v>
      </c>
      <c r="I1166" s="14">
        <v>9.7838190000000005E-4</v>
      </c>
      <c r="J1166" s="14">
        <v>16.202709476999999</v>
      </c>
      <c r="K1166" s="14">
        <v>2.7851784798999999</v>
      </c>
      <c r="L1166" s="14">
        <v>2.7249682E-3</v>
      </c>
      <c r="M1166" s="14">
        <v>0.1039100607</v>
      </c>
      <c r="N1166" s="15" t="str">
        <f t="shared" si="22"/>
        <v/>
      </c>
    </row>
    <row r="1167" spans="2:14" x14ac:dyDescent="0.15">
      <c r="B1167" s="12">
        <v>1706</v>
      </c>
      <c r="C1167" s="13" t="s">
        <v>44</v>
      </c>
      <c r="D1167" s="13">
        <v>1</v>
      </c>
      <c r="E1167" s="13">
        <v>362223</v>
      </c>
      <c r="F1167" s="13">
        <v>0.97129733159999998</v>
      </c>
      <c r="G1167" s="13">
        <v>270483</v>
      </c>
      <c r="H1167" s="14">
        <v>0.9861636734</v>
      </c>
      <c r="I1167" s="14">
        <v>1.4866341700000001E-2</v>
      </c>
      <c r="J1167" s="14">
        <v>1.0153056547999999</v>
      </c>
      <c r="K1167" s="14">
        <v>1.51897049E-2</v>
      </c>
      <c r="L1167" s="14">
        <v>2.258153E-4</v>
      </c>
      <c r="M1167" s="14">
        <v>2.258153E-4</v>
      </c>
      <c r="N1167" s="15">
        <f t="shared" si="22"/>
        <v>1.11121855E-2</v>
      </c>
    </row>
    <row r="1168" spans="2:14" x14ac:dyDescent="0.15">
      <c r="B1168" s="12">
        <v>1706</v>
      </c>
      <c r="C1168" s="13" t="s">
        <v>44</v>
      </c>
      <c r="D1168" s="13">
        <v>2</v>
      </c>
      <c r="E1168" s="13">
        <v>10048</v>
      </c>
      <c r="F1168" s="13">
        <v>2.6943610900000001E-2</v>
      </c>
      <c r="G1168" s="13">
        <v>3597</v>
      </c>
      <c r="H1168" s="14">
        <v>1.31144313E-2</v>
      </c>
      <c r="I1168" s="14">
        <v>-1.382918E-2</v>
      </c>
      <c r="J1168" s="14">
        <v>0.48673621989999999</v>
      </c>
      <c r="K1168" s="14">
        <v>-0.72003294600000001</v>
      </c>
      <c r="L1168" s="14">
        <v>9.9574649000000008E-3</v>
      </c>
      <c r="M1168" s="14">
        <v>1.01832803E-2</v>
      </c>
      <c r="N1168" s="15" t="str">
        <f t="shared" si="22"/>
        <v/>
      </c>
    </row>
    <row r="1169" spans="2:14" x14ac:dyDescent="0.15">
      <c r="B1169" s="12">
        <v>1706</v>
      </c>
      <c r="C1169" s="13" t="s">
        <v>44</v>
      </c>
      <c r="D1169" s="13">
        <v>3</v>
      </c>
      <c r="E1169" s="13">
        <v>609</v>
      </c>
      <c r="F1169" s="13">
        <v>1.6330273999999999E-3</v>
      </c>
      <c r="G1169" s="13">
        <v>182</v>
      </c>
      <c r="H1169" s="14">
        <v>6.6356029999999999E-4</v>
      </c>
      <c r="I1169" s="14">
        <v>-9.6946700000000001E-4</v>
      </c>
      <c r="J1169" s="14">
        <v>0.40633754170000003</v>
      </c>
      <c r="K1169" s="14">
        <v>-0.90057108100000005</v>
      </c>
      <c r="L1169" s="14">
        <v>8.7307400000000005E-4</v>
      </c>
      <c r="M1169" s="14">
        <v>1.10563543E-2</v>
      </c>
      <c r="N1169" s="15" t="str">
        <f t="shared" si="22"/>
        <v/>
      </c>
    </row>
    <row r="1170" spans="2:14" x14ac:dyDescent="0.15">
      <c r="B1170" s="12">
        <v>1706</v>
      </c>
      <c r="C1170" s="13" t="s">
        <v>44</v>
      </c>
      <c r="D1170" s="13">
        <v>4</v>
      </c>
      <c r="E1170" s="13">
        <v>31</v>
      </c>
      <c r="F1170" s="13">
        <v>8.3126200000000004E-5</v>
      </c>
      <c r="G1170" s="13">
        <v>12</v>
      </c>
      <c r="H1170" s="14">
        <v>4.3751200000000002E-5</v>
      </c>
      <c r="I1170" s="14">
        <v>-3.9375000000000002E-5</v>
      </c>
      <c r="J1170" s="14">
        <v>0.52632306900000003</v>
      </c>
      <c r="K1170" s="14">
        <v>-0.64184005499999996</v>
      </c>
      <c r="L1170" s="14">
        <v>2.5272399999999999E-5</v>
      </c>
      <c r="M1170" s="14">
        <v>1.10816267E-2</v>
      </c>
      <c r="N1170" s="15" t="str">
        <f t="shared" si="22"/>
        <v/>
      </c>
    </row>
    <row r="1171" spans="2:14" x14ac:dyDescent="0.15">
      <c r="B1171" s="12">
        <v>1706</v>
      </c>
      <c r="C1171" s="13" t="s">
        <v>44</v>
      </c>
      <c r="D1171" s="13">
        <v>5</v>
      </c>
      <c r="E1171" s="13">
        <v>16</v>
      </c>
      <c r="F1171" s="13">
        <v>4.2903800000000001E-5</v>
      </c>
      <c r="G1171" s="13">
        <v>4</v>
      </c>
      <c r="H1171" s="14">
        <v>1.4583700000000001E-5</v>
      </c>
      <c r="I1171" s="14">
        <v>-2.832E-5</v>
      </c>
      <c r="J1171" s="14">
        <v>0.33991698199999998</v>
      </c>
      <c r="K1171" s="14">
        <v>-1.0790538620000001</v>
      </c>
      <c r="L1171" s="14">
        <v>3.0558900000000003E-5</v>
      </c>
      <c r="M1171" s="14">
        <v>1.1112185599999999E-2</v>
      </c>
      <c r="N1171" s="15" t="str">
        <f t="shared" si="22"/>
        <v/>
      </c>
    </row>
    <row r="1172" spans="2:14" x14ac:dyDescent="0.15">
      <c r="B1172" s="12">
        <v>1706</v>
      </c>
      <c r="C1172" s="13" t="s">
        <v>45</v>
      </c>
      <c r="D1172" s="13">
        <v>1</v>
      </c>
      <c r="E1172" s="13">
        <v>200084</v>
      </c>
      <c r="F1172" s="13">
        <v>0.5365232338</v>
      </c>
      <c r="G1172" s="13">
        <v>158136</v>
      </c>
      <c r="H1172" s="14">
        <v>0.57655371560000002</v>
      </c>
      <c r="I1172" s="14">
        <v>4.0030481800000003E-2</v>
      </c>
      <c r="J1172" s="14">
        <v>1.0746109009</v>
      </c>
      <c r="K1172" s="14">
        <v>7.1958643399999994E-2</v>
      </c>
      <c r="L1172" s="14">
        <v>2.8805392000000002E-3</v>
      </c>
      <c r="M1172" s="14">
        <v>2.8805392000000002E-3</v>
      </c>
      <c r="N1172" s="15">
        <f t="shared" si="22"/>
        <v>9.14476E-3</v>
      </c>
    </row>
    <row r="1173" spans="2:14" x14ac:dyDescent="0.15">
      <c r="B1173" s="12">
        <v>1706</v>
      </c>
      <c r="C1173" s="13" t="s">
        <v>45</v>
      </c>
      <c r="D1173" s="13">
        <v>2</v>
      </c>
      <c r="E1173" s="13">
        <v>95329</v>
      </c>
      <c r="F1173" s="13">
        <v>0.25562375479999999</v>
      </c>
      <c r="G1173" s="13">
        <v>59812</v>
      </c>
      <c r="H1173" s="14">
        <v>0.21807071659999999</v>
      </c>
      <c r="I1173" s="14">
        <v>-3.7553037999999997E-2</v>
      </c>
      <c r="J1173" s="14">
        <v>0.85309253340000002</v>
      </c>
      <c r="K1173" s="14">
        <v>-0.158887257</v>
      </c>
      <c r="L1173" s="14">
        <v>5.9666991999999999E-3</v>
      </c>
      <c r="M1173" s="14">
        <v>8.8472384000000005E-3</v>
      </c>
      <c r="N1173" s="15" t="str">
        <f t="shared" si="22"/>
        <v/>
      </c>
    </row>
    <row r="1174" spans="2:14" x14ac:dyDescent="0.15">
      <c r="B1174" s="12">
        <v>1706</v>
      </c>
      <c r="C1174" s="13" t="s">
        <v>45</v>
      </c>
      <c r="D1174" s="13">
        <v>3</v>
      </c>
      <c r="E1174" s="13">
        <v>37342</v>
      </c>
      <c r="F1174" s="13">
        <v>0.10013219750000001</v>
      </c>
      <c r="G1174" s="13">
        <v>26134</v>
      </c>
      <c r="H1174" s="14">
        <v>9.5282888199999999E-2</v>
      </c>
      <c r="I1174" s="14">
        <v>-4.8493090000000004E-3</v>
      </c>
      <c r="J1174" s="14">
        <v>0.95157092909999996</v>
      </c>
      <c r="K1174" s="14">
        <v>-4.9641050999999999E-2</v>
      </c>
      <c r="L1174" s="14">
        <v>2.407248E-4</v>
      </c>
      <c r="M1174" s="14">
        <v>9.0879632000000002E-3</v>
      </c>
      <c r="N1174" s="15" t="str">
        <f t="shared" si="22"/>
        <v/>
      </c>
    </row>
    <row r="1175" spans="2:14" x14ac:dyDescent="0.15">
      <c r="B1175" s="12">
        <v>1706</v>
      </c>
      <c r="C1175" s="13" t="s">
        <v>45</v>
      </c>
      <c r="D1175" s="13">
        <v>4</v>
      </c>
      <c r="E1175" s="13">
        <v>18498</v>
      </c>
      <c r="F1175" s="13">
        <v>4.9602200999999999E-2</v>
      </c>
      <c r="G1175" s="13">
        <v>13801</v>
      </c>
      <c r="H1175" s="14">
        <v>5.0317560999999997E-2</v>
      </c>
      <c r="I1175" s="14">
        <v>7.1535999999999995E-4</v>
      </c>
      <c r="J1175" s="14">
        <v>1.0144219416</v>
      </c>
      <c r="K1175" s="14">
        <v>1.43189346E-2</v>
      </c>
      <c r="L1175" s="14">
        <v>1.02432E-5</v>
      </c>
      <c r="M1175" s="14">
        <v>9.0982063999999994E-3</v>
      </c>
      <c r="N1175" s="15" t="str">
        <f t="shared" si="22"/>
        <v/>
      </c>
    </row>
    <row r="1176" spans="2:14" x14ac:dyDescent="0.15">
      <c r="B1176" s="12">
        <v>1706</v>
      </c>
      <c r="C1176" s="13" t="s">
        <v>45</v>
      </c>
      <c r="D1176" s="13">
        <v>5</v>
      </c>
      <c r="E1176" s="13">
        <v>21674</v>
      </c>
      <c r="F1176" s="13">
        <v>5.8118613E-2</v>
      </c>
      <c r="G1176" s="13">
        <v>16395</v>
      </c>
      <c r="H1176" s="14">
        <v>5.9775118699999998E-2</v>
      </c>
      <c r="I1176" s="14">
        <v>1.6565055999999999E-3</v>
      </c>
      <c r="J1176" s="14">
        <v>1.0285021538000001</v>
      </c>
      <c r="K1176" s="14">
        <v>2.8103524299999998E-2</v>
      </c>
      <c r="L1176" s="14">
        <v>4.6553600000000001E-5</v>
      </c>
      <c r="M1176" s="14">
        <v>9.1447600999999996E-3</v>
      </c>
      <c r="N1176" s="15" t="str">
        <f t="shared" si="22"/>
        <v/>
      </c>
    </row>
    <row r="1177" spans="2:14" x14ac:dyDescent="0.15">
      <c r="B1177" s="12">
        <v>1706</v>
      </c>
      <c r="C1177" s="13" t="s">
        <v>46</v>
      </c>
      <c r="D1177" s="13">
        <v>1</v>
      </c>
      <c r="E1177" s="13">
        <v>353450</v>
      </c>
      <c r="F1177" s="13">
        <v>0.94777262039999999</v>
      </c>
      <c r="G1177" s="13">
        <v>255133</v>
      </c>
      <c r="H1177" s="14">
        <v>0.93019855770000004</v>
      </c>
      <c r="I1177" s="14">
        <v>-1.7574063000000001E-2</v>
      </c>
      <c r="J1177" s="14">
        <v>0.98145751169999995</v>
      </c>
      <c r="K1177" s="14">
        <v>-1.8716554999999999E-2</v>
      </c>
      <c r="L1177" s="14">
        <v>3.2892590000000002E-4</v>
      </c>
      <c r="M1177" s="14">
        <v>3.2892590000000002E-4</v>
      </c>
      <c r="N1177" s="15">
        <f t="shared" si="22"/>
        <v>5.9615928568300001E-3</v>
      </c>
    </row>
    <row r="1178" spans="2:14" x14ac:dyDescent="0.15">
      <c r="B1178" s="12">
        <v>1706</v>
      </c>
      <c r="C1178" s="13" t="s">
        <v>46</v>
      </c>
      <c r="D1178" s="13">
        <v>2</v>
      </c>
      <c r="E1178" s="13">
        <v>17699</v>
      </c>
      <c r="F1178" s="13">
        <v>4.7459690499999999E-2</v>
      </c>
      <c r="G1178" s="13">
        <v>17211</v>
      </c>
      <c r="H1178" s="14">
        <v>6.2750202300000002E-2</v>
      </c>
      <c r="I1178" s="14">
        <v>1.52905118E-2</v>
      </c>
      <c r="J1178" s="14">
        <v>1.3221789204000001</v>
      </c>
      <c r="K1178" s="14">
        <v>0.27928107289999998</v>
      </c>
      <c r="L1178" s="14">
        <v>4.2703506000000002E-3</v>
      </c>
      <c r="M1178" s="14">
        <v>4.5992765E-3</v>
      </c>
      <c r="N1178" s="15" t="str">
        <f t="shared" si="22"/>
        <v/>
      </c>
    </row>
    <row r="1179" spans="2:14" x14ac:dyDescent="0.15">
      <c r="B1179" s="12">
        <v>1706</v>
      </c>
      <c r="C1179" s="13" t="s">
        <v>46</v>
      </c>
      <c r="D1179" s="13">
        <v>3</v>
      </c>
      <c r="E1179" s="13">
        <v>1526</v>
      </c>
      <c r="F1179" s="13">
        <v>4.0919537000000004E-3</v>
      </c>
      <c r="G1179" s="13">
        <v>1818</v>
      </c>
      <c r="H1179" s="14">
        <v>6.6283113999999997E-3</v>
      </c>
      <c r="I1179" s="14">
        <v>2.5363578000000002E-3</v>
      </c>
      <c r="J1179" s="14">
        <v>1.6198402971000001</v>
      </c>
      <c r="K1179" s="14">
        <v>0.48232756240000002</v>
      </c>
      <c r="L1179" s="14">
        <v>1.2233553000000001E-3</v>
      </c>
      <c r="M1179" s="14">
        <v>5.8226316999999998E-3</v>
      </c>
      <c r="N1179" s="15" t="str">
        <f t="shared" si="22"/>
        <v/>
      </c>
    </row>
    <row r="1180" spans="2:14" x14ac:dyDescent="0.15">
      <c r="B1180" s="12">
        <v>1706</v>
      </c>
      <c r="C1180" s="13" t="s">
        <v>46</v>
      </c>
      <c r="D1180" s="13">
        <v>4</v>
      </c>
      <c r="E1180" s="13">
        <v>234</v>
      </c>
      <c r="F1180" s="13">
        <v>6.2746860000000005E-4</v>
      </c>
      <c r="G1180" s="13">
        <v>101</v>
      </c>
      <c r="H1180" s="14">
        <v>3.6823949999999998E-4</v>
      </c>
      <c r="I1180" s="14">
        <v>-2.5922899999999998E-4</v>
      </c>
      <c r="J1180" s="14">
        <v>0.58686521690000004</v>
      </c>
      <c r="K1180" s="14">
        <v>-0.53296009899999996</v>
      </c>
      <c r="L1180" s="14">
        <v>1.3815879999999999E-4</v>
      </c>
      <c r="M1180" s="14">
        <v>5.9607905000000003E-3</v>
      </c>
      <c r="N1180" s="15" t="str">
        <f t="shared" si="22"/>
        <v/>
      </c>
    </row>
    <row r="1181" spans="2:14" x14ac:dyDescent="0.15">
      <c r="B1181" s="12">
        <v>1706</v>
      </c>
      <c r="C1181" s="13" t="s">
        <v>46</v>
      </c>
      <c r="D1181" s="13">
        <v>5</v>
      </c>
      <c r="E1181" s="13">
        <v>18</v>
      </c>
      <c r="F1181" s="13">
        <v>4.8266799999999997E-5</v>
      </c>
      <c r="G1181" s="13">
        <v>15</v>
      </c>
      <c r="H1181" s="14">
        <v>5.4688999999999998E-5</v>
      </c>
      <c r="I1181" s="14">
        <v>6.4222192000000003E-6</v>
      </c>
      <c r="J1181" s="14">
        <v>1.1330566068000001</v>
      </c>
      <c r="K1181" s="14">
        <v>0.12491894269999999</v>
      </c>
      <c r="L1181" s="14">
        <v>8.0225683000000003E-7</v>
      </c>
      <c r="M1181" s="14">
        <v>5.9615928000000002E-3</v>
      </c>
      <c r="N1181" s="15" t="str">
        <f t="shared" si="22"/>
        <v/>
      </c>
    </row>
    <row r="1182" spans="2:14" x14ac:dyDescent="0.15">
      <c r="B1182" s="12">
        <v>1706</v>
      </c>
      <c r="C1182" s="13" t="s">
        <v>47</v>
      </c>
      <c r="D1182" s="13">
        <v>1</v>
      </c>
      <c r="E1182" s="13">
        <v>364138</v>
      </c>
      <c r="F1182" s="13">
        <v>0.97643238489999995</v>
      </c>
      <c r="G1182" s="13">
        <v>264824</v>
      </c>
      <c r="H1182" s="14">
        <v>0.96553132220000004</v>
      </c>
      <c r="I1182" s="14">
        <v>-1.0901063000000001E-2</v>
      </c>
      <c r="J1182" s="14">
        <v>0.98883582439999995</v>
      </c>
      <c r="K1182" s="14">
        <v>-1.1226963E-2</v>
      </c>
      <c r="L1182" s="14">
        <v>1.223858E-4</v>
      </c>
      <c r="M1182" s="14">
        <v>1.223858E-4</v>
      </c>
      <c r="N1182" s="15">
        <f t="shared" si="22"/>
        <v>4.6002452281000009E-3</v>
      </c>
    </row>
    <row r="1183" spans="2:14" x14ac:dyDescent="0.15">
      <c r="B1183" s="12">
        <v>1706</v>
      </c>
      <c r="C1183" s="13" t="s">
        <v>47</v>
      </c>
      <c r="D1183" s="13">
        <v>2</v>
      </c>
      <c r="E1183" s="13">
        <v>8518</v>
      </c>
      <c r="F1183" s="13">
        <v>2.2840931299999999E-2</v>
      </c>
      <c r="G1183" s="13">
        <v>9120</v>
      </c>
      <c r="H1183" s="14">
        <v>3.3250935199999998E-2</v>
      </c>
      <c r="I1183" s="14">
        <v>1.04100038E-2</v>
      </c>
      <c r="J1183" s="14">
        <v>1.4557609186</v>
      </c>
      <c r="K1183" s="14">
        <v>0.37552873199999998</v>
      </c>
      <c r="L1183" s="14">
        <v>3.9092555000000001E-3</v>
      </c>
      <c r="M1183" s="14">
        <v>4.0316414E-3</v>
      </c>
      <c r="N1183" s="15" t="str">
        <f t="shared" si="22"/>
        <v/>
      </c>
    </row>
    <row r="1184" spans="2:14" x14ac:dyDescent="0.15">
      <c r="B1184" s="12">
        <v>1706</v>
      </c>
      <c r="C1184" s="13" t="s">
        <v>47</v>
      </c>
      <c r="D1184" s="13">
        <v>3</v>
      </c>
      <c r="E1184" s="13">
        <v>130</v>
      </c>
      <c r="F1184" s="13">
        <v>3.4859369999999998E-4</v>
      </c>
      <c r="G1184" s="13">
        <v>111</v>
      </c>
      <c r="H1184" s="14">
        <v>4.0469889999999998E-4</v>
      </c>
      <c r="I1184" s="14">
        <v>5.6105199999999999E-5</v>
      </c>
      <c r="J1184" s="14">
        <v>1.160947231</v>
      </c>
      <c r="K1184" s="14">
        <v>0.14923625030000001</v>
      </c>
      <c r="L1184" s="14">
        <v>8.3729281000000006E-6</v>
      </c>
      <c r="M1184" s="14">
        <v>4.0400143000000003E-3</v>
      </c>
      <c r="N1184" s="15" t="str">
        <f t="shared" si="22"/>
        <v/>
      </c>
    </row>
    <row r="1185" spans="2:14" x14ac:dyDescent="0.15">
      <c r="B1185" s="12">
        <v>1706</v>
      </c>
      <c r="C1185" s="13" t="s">
        <v>47</v>
      </c>
      <c r="D1185" s="13">
        <v>4</v>
      </c>
      <c r="E1185" s="13">
        <v>101</v>
      </c>
      <c r="F1185" s="13">
        <v>2.7083050000000002E-4</v>
      </c>
      <c r="G1185" s="13">
        <v>93</v>
      </c>
      <c r="H1185" s="14">
        <v>3.39072E-4</v>
      </c>
      <c r="I1185" s="14">
        <v>6.8241600000000001E-5</v>
      </c>
      <c r="J1185" s="14">
        <v>1.2519714585999999</v>
      </c>
      <c r="K1185" s="14">
        <v>0.22471947580000001</v>
      </c>
      <c r="L1185" s="14">
        <v>1.5335199999999998E-5</v>
      </c>
      <c r="M1185" s="14">
        <v>4.0553495000000004E-3</v>
      </c>
      <c r="N1185" s="15" t="str">
        <f t="shared" si="22"/>
        <v/>
      </c>
    </row>
    <row r="1186" spans="2:14" x14ac:dyDescent="0.15">
      <c r="B1186" s="12">
        <v>1706</v>
      </c>
      <c r="C1186" s="13" t="s">
        <v>47</v>
      </c>
      <c r="D1186" s="13">
        <v>5</v>
      </c>
      <c r="E1186" s="13">
        <v>40</v>
      </c>
      <c r="F1186" s="13">
        <v>1.072596E-4</v>
      </c>
      <c r="G1186" s="13">
        <v>130</v>
      </c>
      <c r="H1186" s="14">
        <v>4.7397169999999997E-4</v>
      </c>
      <c r="I1186" s="14">
        <v>3.6671209999999997E-4</v>
      </c>
      <c r="J1186" s="14">
        <v>4.4189207665000003</v>
      </c>
      <c r="K1186" s="14">
        <v>1.4858954957999999</v>
      </c>
      <c r="L1186" s="14">
        <v>5.4489580000000005E-4</v>
      </c>
      <c r="M1186" s="14">
        <v>4.6002452999999999E-3</v>
      </c>
      <c r="N1186" s="15" t="str">
        <f t="shared" si="22"/>
        <v/>
      </c>
    </row>
    <row r="1187" spans="2:14" x14ac:dyDescent="0.15">
      <c r="B1187" s="12">
        <v>1706</v>
      </c>
      <c r="C1187" s="13" t="s">
        <v>48</v>
      </c>
      <c r="D1187" s="13">
        <v>1</v>
      </c>
      <c r="E1187" s="13">
        <v>360339</v>
      </c>
      <c r="F1187" s="13">
        <v>0.96624540459999997</v>
      </c>
      <c r="G1187" s="13">
        <v>261843</v>
      </c>
      <c r="H1187" s="14">
        <v>0.95466278739999999</v>
      </c>
      <c r="I1187" s="14">
        <v>-1.1582617E-2</v>
      </c>
      <c r="J1187" s="14">
        <v>0.98801275830000002</v>
      </c>
      <c r="K1187" s="14">
        <v>-1.2059668000000001E-2</v>
      </c>
      <c r="L1187" s="14">
        <v>1.396825E-4</v>
      </c>
      <c r="M1187" s="14">
        <v>1.396825E-4</v>
      </c>
      <c r="N1187" s="15">
        <f t="shared" si="22"/>
        <v>8.1248026999999994E-3</v>
      </c>
    </row>
    <row r="1188" spans="2:14" x14ac:dyDescent="0.15">
      <c r="B1188" s="12">
        <v>1706</v>
      </c>
      <c r="C1188" s="13" t="s">
        <v>48</v>
      </c>
      <c r="D1188" s="13">
        <v>2</v>
      </c>
      <c r="E1188" s="13">
        <v>10214</v>
      </c>
      <c r="F1188" s="13">
        <v>2.73887383E-2</v>
      </c>
      <c r="G1188" s="13">
        <v>9670</v>
      </c>
      <c r="H1188" s="14">
        <v>3.52561999E-2</v>
      </c>
      <c r="I1188" s="14">
        <v>7.8674616000000003E-3</v>
      </c>
      <c r="J1188" s="14">
        <v>1.2872517000999999</v>
      </c>
      <c r="K1188" s="14">
        <v>0.25250948070000001</v>
      </c>
      <c r="L1188" s="14">
        <v>1.9866087000000002E-3</v>
      </c>
      <c r="M1188" s="14">
        <v>2.1262911999999998E-3</v>
      </c>
      <c r="N1188" s="15" t="str">
        <f t="shared" si="22"/>
        <v/>
      </c>
    </row>
    <row r="1189" spans="2:14" x14ac:dyDescent="0.15">
      <c r="B1189" s="12">
        <v>1706</v>
      </c>
      <c r="C1189" s="13" t="s">
        <v>48</v>
      </c>
      <c r="D1189" s="13">
        <v>3</v>
      </c>
      <c r="E1189" s="13">
        <v>2360</v>
      </c>
      <c r="F1189" s="13">
        <v>6.3283163000000002E-3</v>
      </c>
      <c r="G1189" s="13">
        <v>2359</v>
      </c>
      <c r="H1189" s="14">
        <v>8.6007627000000003E-3</v>
      </c>
      <c r="I1189" s="14">
        <v>2.2724465000000002E-3</v>
      </c>
      <c r="J1189" s="14">
        <v>1.3590917977000001</v>
      </c>
      <c r="K1189" s="14">
        <v>0.30681668090000003</v>
      </c>
      <c r="L1189" s="14">
        <v>6.9722450000000004E-4</v>
      </c>
      <c r="M1189" s="14">
        <v>2.8235157000000002E-3</v>
      </c>
      <c r="N1189" s="15" t="str">
        <f t="shared" si="22"/>
        <v/>
      </c>
    </row>
    <row r="1190" spans="2:14" x14ac:dyDescent="0.15">
      <c r="B1190" s="12">
        <v>1706</v>
      </c>
      <c r="C1190" s="13" t="s">
        <v>48</v>
      </c>
      <c r="D1190" s="13">
        <v>4</v>
      </c>
      <c r="E1190" s="13">
        <v>14</v>
      </c>
      <c r="F1190" s="13">
        <v>3.7540899999999998E-5</v>
      </c>
      <c r="G1190" s="13">
        <v>406</v>
      </c>
      <c r="H1190" s="14">
        <v>1.48025E-3</v>
      </c>
      <c r="I1190" s="14">
        <v>1.4427091E-3</v>
      </c>
      <c r="J1190" s="14">
        <v>39.430369917</v>
      </c>
      <c r="K1190" s="14">
        <v>3.6745363294</v>
      </c>
      <c r="L1190" s="14">
        <v>5.301287E-3</v>
      </c>
      <c r="M1190" s="14">
        <v>8.1248026999999994E-3</v>
      </c>
      <c r="N1190" s="15" t="str">
        <f t="shared" si="22"/>
        <v/>
      </c>
    </row>
    <row r="1191" spans="2:14" x14ac:dyDescent="0.15">
      <c r="B1191" s="12">
        <v>1706</v>
      </c>
      <c r="C1191" s="13" t="s">
        <v>49</v>
      </c>
      <c r="D1191" s="13">
        <v>1</v>
      </c>
      <c r="E1191" s="13">
        <v>230391</v>
      </c>
      <c r="F1191" s="13">
        <v>0.61779114950000003</v>
      </c>
      <c r="G1191" s="13">
        <v>183787</v>
      </c>
      <c r="H1191" s="14">
        <v>0.67007561670000004</v>
      </c>
      <c r="I1191" s="14">
        <v>5.2284467199999997E-2</v>
      </c>
      <c r="J1191" s="14">
        <v>1.0846312986</v>
      </c>
      <c r="K1191" s="14">
        <v>8.12401123E-2</v>
      </c>
      <c r="L1191" s="14">
        <v>4.2475960000000002E-3</v>
      </c>
      <c r="M1191" s="14">
        <v>4.2475960000000002E-3</v>
      </c>
      <c r="N1191" s="15">
        <f t="shared" si="22"/>
        <v>1.1957078999999999E-2</v>
      </c>
    </row>
    <row r="1192" spans="2:14" x14ac:dyDescent="0.15">
      <c r="B1192" s="12">
        <v>1706</v>
      </c>
      <c r="C1192" s="13" t="s">
        <v>49</v>
      </c>
      <c r="D1192" s="13">
        <v>2</v>
      </c>
      <c r="E1192" s="13">
        <v>141485</v>
      </c>
      <c r="F1192" s="13">
        <v>0.37939060460000001</v>
      </c>
      <c r="G1192" s="13">
        <v>89878</v>
      </c>
      <c r="H1192" s="14">
        <v>0.3276894246</v>
      </c>
      <c r="I1192" s="14">
        <v>-5.1701179999999999E-2</v>
      </c>
      <c r="J1192" s="14">
        <v>0.86372572390000002</v>
      </c>
      <c r="K1192" s="14">
        <v>-0.14650001000000001</v>
      </c>
      <c r="L1192" s="14">
        <v>7.5742233999999999E-3</v>
      </c>
      <c r="M1192" s="14">
        <v>1.1821819399999999E-2</v>
      </c>
      <c r="N1192" s="15" t="str">
        <f t="shared" si="22"/>
        <v/>
      </c>
    </row>
    <row r="1193" spans="2:14" x14ac:dyDescent="0.15">
      <c r="B1193" s="12">
        <v>1706</v>
      </c>
      <c r="C1193" s="13" t="s">
        <v>49</v>
      </c>
      <c r="D1193" s="13">
        <v>3</v>
      </c>
      <c r="E1193" s="13">
        <v>1051</v>
      </c>
      <c r="F1193" s="13">
        <v>2.8182458999999999E-3</v>
      </c>
      <c r="G1193" s="13">
        <v>613</v>
      </c>
      <c r="H1193" s="14">
        <v>2.2349586999999998E-3</v>
      </c>
      <c r="I1193" s="14">
        <v>-5.8328700000000004E-4</v>
      </c>
      <c r="J1193" s="14">
        <v>0.79303181730000005</v>
      </c>
      <c r="K1193" s="14">
        <v>-0.23189193499999999</v>
      </c>
      <c r="L1193" s="14">
        <v>1.352596E-4</v>
      </c>
      <c r="M1193" s="14">
        <v>1.1957079000000001E-2</v>
      </c>
      <c r="N1193" s="15" t="str">
        <f t="shared" si="22"/>
        <v/>
      </c>
    </row>
    <row r="1194" spans="2:14" x14ac:dyDescent="0.15">
      <c r="B1194" s="12">
        <v>1706</v>
      </c>
      <c r="C1194" s="13" t="s">
        <v>50</v>
      </c>
      <c r="D1194" s="13">
        <v>1</v>
      </c>
      <c r="E1194" s="13">
        <v>294949</v>
      </c>
      <c r="F1194" s="13">
        <v>0.79090277720000002</v>
      </c>
      <c r="G1194" s="13">
        <v>213852</v>
      </c>
      <c r="H1194" s="14">
        <v>0.77969067879999998</v>
      </c>
      <c r="I1194" s="14">
        <v>-1.1212098E-2</v>
      </c>
      <c r="J1194" s="14">
        <v>0.98582367039999996</v>
      </c>
      <c r="K1194" s="14">
        <v>-1.4277774E-2</v>
      </c>
      <c r="L1194" s="14">
        <v>1.6008379999999999E-4</v>
      </c>
      <c r="M1194" s="14">
        <v>1.6008379999999999E-4</v>
      </c>
      <c r="N1194" s="15">
        <f t="shared" si="22"/>
        <v>8.8799466000000007E-3</v>
      </c>
    </row>
    <row r="1195" spans="2:14" x14ac:dyDescent="0.15">
      <c r="B1195" s="12">
        <v>1706</v>
      </c>
      <c r="C1195" s="13" t="s">
        <v>50</v>
      </c>
      <c r="D1195" s="13">
        <v>2</v>
      </c>
      <c r="E1195" s="13">
        <v>33855</v>
      </c>
      <c r="F1195" s="13">
        <v>9.0781842000000001E-2</v>
      </c>
      <c r="G1195" s="13">
        <v>21791</v>
      </c>
      <c r="H1195" s="14">
        <v>7.9448588700000003E-2</v>
      </c>
      <c r="I1195" s="14">
        <v>-1.1333253E-2</v>
      </c>
      <c r="J1195" s="14">
        <v>0.87515946899999997</v>
      </c>
      <c r="K1195" s="14">
        <v>-0.13334915899999999</v>
      </c>
      <c r="L1195" s="14">
        <v>1.5112798E-3</v>
      </c>
      <c r="M1195" s="14">
        <v>1.6713635999999999E-3</v>
      </c>
      <c r="N1195" s="15" t="str">
        <f t="shared" si="22"/>
        <v/>
      </c>
    </row>
    <row r="1196" spans="2:14" x14ac:dyDescent="0.15">
      <c r="B1196" s="12">
        <v>1706</v>
      </c>
      <c r="C1196" s="13" t="s">
        <v>50</v>
      </c>
      <c r="D1196" s="13">
        <v>3</v>
      </c>
      <c r="E1196" s="13">
        <v>19507</v>
      </c>
      <c r="F1196" s="13">
        <v>5.23078243E-2</v>
      </c>
      <c r="G1196" s="13">
        <v>14677</v>
      </c>
      <c r="H1196" s="14">
        <v>5.3511400799999997E-2</v>
      </c>
      <c r="I1196" s="14">
        <v>1.2035765E-3</v>
      </c>
      <c r="J1196" s="14">
        <v>1.0230094931</v>
      </c>
      <c r="K1196" s="14">
        <v>2.2748766600000001E-2</v>
      </c>
      <c r="L1196" s="14">
        <v>2.7379899999999999E-5</v>
      </c>
      <c r="M1196" s="14">
        <v>1.6987434999999999E-3</v>
      </c>
      <c r="N1196" s="15" t="str">
        <f t="shared" si="22"/>
        <v/>
      </c>
    </row>
    <row r="1197" spans="2:14" x14ac:dyDescent="0.15">
      <c r="B1197" s="12">
        <v>1706</v>
      </c>
      <c r="C1197" s="13" t="s">
        <v>50</v>
      </c>
      <c r="D1197" s="13">
        <v>4</v>
      </c>
      <c r="E1197" s="13">
        <v>9607</v>
      </c>
      <c r="F1197" s="13">
        <v>2.5761073900000001E-2</v>
      </c>
      <c r="G1197" s="13">
        <v>7910</v>
      </c>
      <c r="H1197" s="14">
        <v>2.8839352799999999E-2</v>
      </c>
      <c r="I1197" s="14">
        <v>3.0782789000000001E-3</v>
      </c>
      <c r="J1197" s="14">
        <v>1.1194934227</v>
      </c>
      <c r="K1197" s="14">
        <v>0.11287628180000001</v>
      </c>
      <c r="L1197" s="14">
        <v>3.4746469999999999E-4</v>
      </c>
      <c r="M1197" s="14">
        <v>2.0462081999999999E-3</v>
      </c>
      <c r="N1197" s="15" t="str">
        <f t="shared" si="22"/>
        <v/>
      </c>
    </row>
    <row r="1198" spans="2:14" x14ac:dyDescent="0.15">
      <c r="B1198" s="12">
        <v>1706</v>
      </c>
      <c r="C1198" s="13" t="s">
        <v>50</v>
      </c>
      <c r="D1198" s="13">
        <v>5</v>
      </c>
      <c r="E1198" s="13">
        <v>15009</v>
      </c>
      <c r="F1198" s="13">
        <v>4.0246482600000001E-2</v>
      </c>
      <c r="G1198" s="13">
        <v>16048</v>
      </c>
      <c r="H1198" s="14">
        <v>5.8509978900000002E-2</v>
      </c>
      <c r="I1198" s="14">
        <v>1.8263496399999999E-2</v>
      </c>
      <c r="J1198" s="14">
        <v>1.4537911193999999</v>
      </c>
      <c r="K1198" s="14">
        <v>0.37417470949999998</v>
      </c>
      <c r="L1198" s="14">
        <v>6.8337383999999999E-3</v>
      </c>
      <c r="M1198" s="14">
        <v>8.8799466000000007E-3</v>
      </c>
      <c r="N1198" s="15" t="str">
        <f t="shared" si="22"/>
        <v/>
      </c>
    </row>
    <row r="1199" spans="2:14" x14ac:dyDescent="0.15">
      <c r="B1199" s="12">
        <v>1706</v>
      </c>
      <c r="C1199" s="13" t="s">
        <v>51</v>
      </c>
      <c r="D1199" s="13">
        <v>1</v>
      </c>
      <c r="E1199" s="13">
        <v>242452</v>
      </c>
      <c r="F1199" s="13">
        <v>0.65013259970000004</v>
      </c>
      <c r="G1199" s="13">
        <v>182749</v>
      </c>
      <c r="H1199" s="14">
        <v>0.66629113529999995</v>
      </c>
      <c r="I1199" s="14">
        <v>1.6158535599999999E-2</v>
      </c>
      <c r="J1199" s="14">
        <v>1.0248542153</v>
      </c>
      <c r="K1199" s="14">
        <v>2.45503735E-2</v>
      </c>
      <c r="L1199" s="14">
        <v>3.966981E-4</v>
      </c>
      <c r="M1199" s="14">
        <v>3.966981E-4</v>
      </c>
      <c r="N1199" s="15">
        <f t="shared" si="22"/>
        <v>1.0195628999999999E-2</v>
      </c>
    </row>
    <row r="1200" spans="2:14" x14ac:dyDescent="0.15">
      <c r="B1200" s="12">
        <v>1706</v>
      </c>
      <c r="C1200" s="13" t="s">
        <v>51</v>
      </c>
      <c r="D1200" s="13">
        <v>2</v>
      </c>
      <c r="E1200" s="13">
        <v>55724</v>
      </c>
      <c r="F1200" s="13">
        <v>0.14942334560000001</v>
      </c>
      <c r="G1200" s="13">
        <v>34603</v>
      </c>
      <c r="H1200" s="14">
        <v>0.1261603191</v>
      </c>
      <c r="I1200" s="14">
        <v>-2.3263025999999999E-2</v>
      </c>
      <c r="J1200" s="14">
        <v>0.84431464570000003</v>
      </c>
      <c r="K1200" s="14">
        <v>-0.16923005099999999</v>
      </c>
      <c r="L1200" s="14">
        <v>3.9368032000000001E-3</v>
      </c>
      <c r="M1200" s="14">
        <v>4.3335012000000001E-3</v>
      </c>
      <c r="N1200" s="15" t="str">
        <f t="shared" si="22"/>
        <v/>
      </c>
    </row>
    <row r="1201" spans="2:14" x14ac:dyDescent="0.15">
      <c r="B1201" s="12">
        <v>1706</v>
      </c>
      <c r="C1201" s="13" t="s">
        <v>51</v>
      </c>
      <c r="D1201" s="13">
        <v>3</v>
      </c>
      <c r="E1201" s="13">
        <v>28831</v>
      </c>
      <c r="F1201" s="13">
        <v>7.7310036499999998E-2</v>
      </c>
      <c r="G1201" s="13">
        <v>19473</v>
      </c>
      <c r="H1201" s="14">
        <v>7.0997309300000006E-2</v>
      </c>
      <c r="I1201" s="14">
        <v>-6.3127269999999997E-3</v>
      </c>
      <c r="J1201" s="14">
        <v>0.9183453077</v>
      </c>
      <c r="K1201" s="14">
        <v>-8.5181806999999998E-2</v>
      </c>
      <c r="L1201" s="14">
        <v>5.3772949999999998E-4</v>
      </c>
      <c r="M1201" s="14">
        <v>4.8712308000000001E-3</v>
      </c>
      <c r="N1201" s="15" t="str">
        <f t="shared" si="22"/>
        <v/>
      </c>
    </row>
    <row r="1202" spans="2:14" x14ac:dyDescent="0.15">
      <c r="B1202" s="12">
        <v>1706</v>
      </c>
      <c r="C1202" s="13" t="s">
        <v>51</v>
      </c>
      <c r="D1202" s="13">
        <v>4</v>
      </c>
      <c r="E1202" s="13">
        <v>43876</v>
      </c>
      <c r="F1202" s="13">
        <v>0.1176530527</v>
      </c>
      <c r="G1202" s="13">
        <v>34202</v>
      </c>
      <c r="H1202" s="14">
        <v>0.1246982988</v>
      </c>
      <c r="I1202" s="14">
        <v>7.0452461000000003E-3</v>
      </c>
      <c r="J1202" s="14">
        <v>1.0598815407</v>
      </c>
      <c r="K1202" s="14">
        <v>5.8157147800000003E-2</v>
      </c>
      <c r="L1202" s="14">
        <v>4.0973140000000001E-4</v>
      </c>
      <c r="M1202" s="14">
        <v>5.2809622000000002E-3</v>
      </c>
      <c r="N1202" s="15" t="str">
        <f t="shared" si="22"/>
        <v/>
      </c>
    </row>
    <row r="1203" spans="2:14" x14ac:dyDescent="0.15">
      <c r="B1203" s="12">
        <v>1706</v>
      </c>
      <c r="C1203" s="13" t="s">
        <v>51</v>
      </c>
      <c r="D1203" s="13">
        <v>5</v>
      </c>
      <c r="E1203" s="13">
        <v>2044</v>
      </c>
      <c r="F1203" s="13">
        <v>5.4809654000000001E-3</v>
      </c>
      <c r="G1203" s="13">
        <v>3251</v>
      </c>
      <c r="H1203" s="14">
        <v>1.1852937500000001E-2</v>
      </c>
      <c r="I1203" s="14">
        <v>6.3719720999999997E-3</v>
      </c>
      <c r="J1203" s="14">
        <v>2.1625638132999998</v>
      </c>
      <c r="K1203" s="14">
        <v>0.77129446840000004</v>
      </c>
      <c r="L1203" s="14">
        <v>4.9146668000000001E-3</v>
      </c>
      <c r="M1203" s="14">
        <v>1.0195628999999999E-2</v>
      </c>
      <c r="N1203" s="15" t="str">
        <f t="shared" si="22"/>
        <v/>
      </c>
    </row>
    <row r="1204" spans="2:14" x14ac:dyDescent="0.15">
      <c r="B1204" s="12">
        <v>1706</v>
      </c>
      <c r="C1204" s="13" t="s">
        <v>52</v>
      </c>
      <c r="D1204" s="13">
        <v>1</v>
      </c>
      <c r="E1204" s="13">
        <v>30619</v>
      </c>
      <c r="F1204" s="13">
        <v>8.2104540599999998E-2</v>
      </c>
      <c r="G1204" s="13">
        <v>21563</v>
      </c>
      <c r="H1204" s="14">
        <v>7.8617315300000004E-2</v>
      </c>
      <c r="I1204" s="14">
        <v>-3.487225E-3</v>
      </c>
      <c r="J1204" s="14">
        <v>0.9575270105</v>
      </c>
      <c r="K1204" s="14">
        <v>-4.3401348999999999E-2</v>
      </c>
      <c r="L1204" s="14">
        <v>1.5135030000000001E-4</v>
      </c>
      <c r="M1204" s="14">
        <v>1.5135030000000001E-4</v>
      </c>
      <c r="N1204" s="15">
        <f t="shared" si="22"/>
        <v>7.7203199000000005E-3</v>
      </c>
    </row>
    <row r="1205" spans="2:14" x14ac:dyDescent="0.15">
      <c r="B1205" s="12">
        <v>1706</v>
      </c>
      <c r="C1205" s="13" t="s">
        <v>52</v>
      </c>
      <c r="D1205" s="13">
        <v>2</v>
      </c>
      <c r="E1205" s="13">
        <v>48726</v>
      </c>
      <c r="F1205" s="13">
        <v>0.13065827899999999</v>
      </c>
      <c r="G1205" s="13">
        <v>32591</v>
      </c>
      <c r="H1205" s="14">
        <v>0.1188246961</v>
      </c>
      <c r="I1205" s="14">
        <v>-1.1833583E-2</v>
      </c>
      <c r="J1205" s="14">
        <v>0.90943105209999997</v>
      </c>
      <c r="K1205" s="14">
        <v>-9.4936092E-2</v>
      </c>
      <c r="L1205" s="14">
        <v>1.1234341E-3</v>
      </c>
      <c r="M1205" s="14">
        <v>1.2747844000000001E-3</v>
      </c>
      <c r="N1205" s="15" t="str">
        <f t="shared" si="22"/>
        <v/>
      </c>
    </row>
    <row r="1206" spans="2:14" x14ac:dyDescent="0.15">
      <c r="B1206" s="12">
        <v>1706</v>
      </c>
      <c r="C1206" s="13" t="s">
        <v>52</v>
      </c>
      <c r="D1206" s="13">
        <v>3</v>
      </c>
      <c r="E1206" s="13">
        <v>202178</v>
      </c>
      <c r="F1206" s="13">
        <v>0.54213827370000001</v>
      </c>
      <c r="G1206" s="13">
        <v>142837</v>
      </c>
      <c r="H1206" s="14">
        <v>0.5207745426</v>
      </c>
      <c r="I1206" s="14">
        <v>-2.1363731E-2</v>
      </c>
      <c r="J1206" s="14">
        <v>0.96059357519999999</v>
      </c>
      <c r="K1206" s="14">
        <v>-4.0203877999999998E-2</v>
      </c>
      <c r="L1206" s="14">
        <v>8.5890480000000002E-4</v>
      </c>
      <c r="M1206" s="14">
        <v>2.1336891999999999E-3</v>
      </c>
      <c r="N1206" s="15" t="str">
        <f t="shared" si="22"/>
        <v/>
      </c>
    </row>
    <row r="1207" spans="2:14" x14ac:dyDescent="0.15">
      <c r="B1207" s="12">
        <v>1706</v>
      </c>
      <c r="C1207" s="13" t="s">
        <v>52</v>
      </c>
      <c r="D1207" s="13">
        <v>4</v>
      </c>
      <c r="E1207" s="13">
        <v>21907</v>
      </c>
      <c r="F1207" s="13">
        <v>5.8743400199999997E-2</v>
      </c>
      <c r="G1207" s="13">
        <v>17148</v>
      </c>
      <c r="H1207" s="14">
        <v>6.2520508399999994E-2</v>
      </c>
      <c r="I1207" s="14">
        <v>3.7771082E-3</v>
      </c>
      <c r="J1207" s="14">
        <v>1.0642984266</v>
      </c>
      <c r="K1207" s="14">
        <v>6.23158277E-2</v>
      </c>
      <c r="L1207" s="14">
        <v>2.353736E-4</v>
      </c>
      <c r="M1207" s="14">
        <v>2.3690629000000002E-3</v>
      </c>
      <c r="N1207" s="15" t="str">
        <f t="shared" si="22"/>
        <v/>
      </c>
    </row>
    <row r="1208" spans="2:14" x14ac:dyDescent="0.15">
      <c r="B1208" s="12">
        <v>1706</v>
      </c>
      <c r="C1208" s="13" t="s">
        <v>52</v>
      </c>
      <c r="D1208" s="13">
        <v>5</v>
      </c>
      <c r="E1208" s="13">
        <v>69497</v>
      </c>
      <c r="F1208" s="13">
        <v>0.1863555066</v>
      </c>
      <c r="G1208" s="13">
        <v>60139</v>
      </c>
      <c r="H1208" s="14">
        <v>0.21926293760000001</v>
      </c>
      <c r="I1208" s="14">
        <v>3.2907431000000001E-2</v>
      </c>
      <c r="J1208" s="14">
        <v>1.1765841624</v>
      </c>
      <c r="K1208" s="14">
        <v>0.1626154628</v>
      </c>
      <c r="L1208" s="14">
        <v>5.3512571000000004E-3</v>
      </c>
      <c r="M1208" s="14">
        <v>7.7203200000000001E-3</v>
      </c>
      <c r="N1208" s="15" t="str">
        <f t="shared" si="22"/>
        <v/>
      </c>
    </row>
    <row r="1209" spans="2:14" x14ac:dyDescent="0.15">
      <c r="B1209" s="12">
        <v>1706</v>
      </c>
      <c r="C1209" s="13" t="s">
        <v>53</v>
      </c>
      <c r="D1209" s="13">
        <v>1</v>
      </c>
      <c r="E1209" s="13">
        <v>262872</v>
      </c>
      <c r="F1209" s="13">
        <v>0.70488862429999999</v>
      </c>
      <c r="G1209" s="13">
        <v>188492</v>
      </c>
      <c r="H1209" s="14">
        <v>0.687229745</v>
      </c>
      <c r="I1209" s="14">
        <v>-1.7658878999999999E-2</v>
      </c>
      <c r="J1209" s="14">
        <v>0.97494798650000003</v>
      </c>
      <c r="K1209" s="14">
        <v>-2.5371156999999998E-2</v>
      </c>
      <c r="L1209" s="14">
        <v>4.4802619999999998E-4</v>
      </c>
      <c r="M1209" s="14">
        <v>4.4802619999999998E-4</v>
      </c>
      <c r="N1209" s="15">
        <f t="shared" si="22"/>
        <v>1.4742911E-3</v>
      </c>
    </row>
    <row r="1210" spans="2:14" x14ac:dyDescent="0.15">
      <c r="B1210" s="12">
        <v>1706</v>
      </c>
      <c r="C1210" s="13" t="s">
        <v>53</v>
      </c>
      <c r="D1210" s="13">
        <v>2</v>
      </c>
      <c r="E1210" s="13">
        <v>110055</v>
      </c>
      <c r="F1210" s="13">
        <v>0.29511137570000001</v>
      </c>
      <c r="G1210" s="13">
        <v>85786</v>
      </c>
      <c r="H1210" s="14">
        <v>0.312770255</v>
      </c>
      <c r="I1210" s="14">
        <v>1.7658879299999999E-2</v>
      </c>
      <c r="J1210" s="14">
        <v>1.0598380163000001</v>
      </c>
      <c r="K1210" s="14">
        <v>5.8116081600000001E-2</v>
      </c>
      <c r="L1210" s="14">
        <v>1.0262648999999999E-3</v>
      </c>
      <c r="M1210" s="14">
        <v>1.4742911E-3</v>
      </c>
      <c r="N1210" s="15" t="str">
        <f t="shared" si="22"/>
        <v/>
      </c>
    </row>
    <row r="1211" spans="2:14" x14ac:dyDescent="0.15">
      <c r="B1211" s="12">
        <v>1706</v>
      </c>
      <c r="C1211" s="13" t="s">
        <v>54</v>
      </c>
      <c r="D1211" s="13">
        <v>1</v>
      </c>
      <c r="E1211" s="13">
        <v>223371</v>
      </c>
      <c r="F1211" s="13">
        <v>0.59896709010000004</v>
      </c>
      <c r="G1211" s="13">
        <v>142413</v>
      </c>
      <c r="H1211" s="14">
        <v>0.51922866580000004</v>
      </c>
      <c r="I1211" s="14">
        <v>-7.9738424000000002E-2</v>
      </c>
      <c r="J1211" s="14">
        <v>0.86687344669999999</v>
      </c>
      <c r="K1211" s="14">
        <v>-0.14286228000000001</v>
      </c>
      <c r="L1211" s="14">
        <v>1.13916131E-2</v>
      </c>
      <c r="M1211" s="14">
        <v>1.13916131E-2</v>
      </c>
      <c r="N1211" s="15">
        <f t="shared" si="22"/>
        <v>4.2767599099999998E-2</v>
      </c>
    </row>
    <row r="1212" spans="2:14" x14ac:dyDescent="0.15">
      <c r="B1212" s="12">
        <v>1706</v>
      </c>
      <c r="C1212" s="13" t="s">
        <v>54</v>
      </c>
      <c r="D1212" s="13">
        <v>2</v>
      </c>
      <c r="E1212" s="13">
        <v>84898</v>
      </c>
      <c r="F1212" s="13">
        <v>0.2276531332</v>
      </c>
      <c r="G1212" s="13">
        <v>68442</v>
      </c>
      <c r="H1212" s="14">
        <v>0.2495351432</v>
      </c>
      <c r="I1212" s="14">
        <v>2.188201E-2</v>
      </c>
      <c r="J1212" s="14">
        <v>1.0961199597</v>
      </c>
      <c r="K1212" s="14">
        <v>9.1776634800000007E-2</v>
      </c>
      <c r="L1212" s="14">
        <v>2.0082571999999999E-3</v>
      </c>
      <c r="M1212" s="14">
        <v>1.33998703E-2</v>
      </c>
      <c r="N1212" s="15" t="str">
        <f t="shared" si="22"/>
        <v/>
      </c>
    </row>
    <row r="1213" spans="2:14" x14ac:dyDescent="0.15">
      <c r="B1213" s="12">
        <v>1706</v>
      </c>
      <c r="C1213" s="13" t="s">
        <v>54</v>
      </c>
      <c r="D1213" s="13">
        <v>3</v>
      </c>
      <c r="E1213" s="13">
        <v>34266</v>
      </c>
      <c r="F1213" s="13">
        <v>9.1883934400000006E-2</v>
      </c>
      <c r="G1213" s="13">
        <v>28421</v>
      </c>
      <c r="H1213" s="14">
        <v>0.1036211435</v>
      </c>
      <c r="I1213" s="14">
        <v>1.17372091E-2</v>
      </c>
      <c r="J1213" s="14">
        <v>1.1277395139999999</v>
      </c>
      <c r="K1213" s="14">
        <v>0.1202151991</v>
      </c>
      <c r="L1213" s="14">
        <v>1.4109909000000001E-3</v>
      </c>
      <c r="M1213" s="14">
        <v>1.48108613E-2</v>
      </c>
      <c r="N1213" s="15" t="str">
        <f t="shared" si="22"/>
        <v/>
      </c>
    </row>
    <row r="1214" spans="2:14" x14ac:dyDescent="0.15">
      <c r="B1214" s="12">
        <v>1706</v>
      </c>
      <c r="C1214" s="13" t="s">
        <v>54</v>
      </c>
      <c r="D1214" s="13">
        <v>4</v>
      </c>
      <c r="E1214" s="13">
        <v>22512</v>
      </c>
      <c r="F1214" s="13">
        <v>6.0365701600000002E-2</v>
      </c>
      <c r="G1214" s="13">
        <v>21655</v>
      </c>
      <c r="H1214" s="14">
        <v>7.8952741399999998E-2</v>
      </c>
      <c r="I1214" s="14">
        <v>1.85870398E-2</v>
      </c>
      <c r="J1214" s="14">
        <v>1.3079072932</v>
      </c>
      <c r="K1214" s="14">
        <v>0.26842837380000001</v>
      </c>
      <c r="L1214" s="14">
        <v>4.9892888999999996E-3</v>
      </c>
      <c r="M1214" s="14">
        <v>1.98001501E-2</v>
      </c>
      <c r="N1214" s="15" t="str">
        <f t="shared" si="22"/>
        <v/>
      </c>
    </row>
    <row r="1215" spans="2:14" x14ac:dyDescent="0.15">
      <c r="B1215" s="12">
        <v>1706</v>
      </c>
      <c r="C1215" s="13" t="s">
        <v>54</v>
      </c>
      <c r="D1215" s="13">
        <v>5</v>
      </c>
      <c r="E1215" s="13">
        <v>7880</v>
      </c>
      <c r="F1215" s="13">
        <v>2.1130140799999999E-2</v>
      </c>
      <c r="G1215" s="13">
        <v>13347</v>
      </c>
      <c r="H1215" s="14">
        <v>4.8662306099999997E-2</v>
      </c>
      <c r="I1215" s="14">
        <v>2.7532165399999999E-2</v>
      </c>
      <c r="J1215" s="14">
        <v>2.3029806900000001</v>
      </c>
      <c r="K1215" s="14">
        <v>0.83420423610000005</v>
      </c>
      <c r="L1215" s="14">
        <v>2.2967449000000001E-2</v>
      </c>
      <c r="M1215" s="14">
        <v>4.2767599099999998E-2</v>
      </c>
      <c r="N1215" s="15" t="str">
        <f t="shared" si="22"/>
        <v/>
      </c>
    </row>
    <row r="1216" spans="2:14" x14ac:dyDescent="0.15">
      <c r="B1216" s="12">
        <v>1706</v>
      </c>
      <c r="C1216" s="13" t="s">
        <v>55</v>
      </c>
      <c r="D1216" s="13">
        <v>1</v>
      </c>
      <c r="E1216" s="13">
        <v>61351</v>
      </c>
      <c r="F1216" s="13">
        <v>0.16451208950000001</v>
      </c>
      <c r="G1216" s="13">
        <v>29940</v>
      </c>
      <c r="H1216" s="14">
        <v>0.1091593201</v>
      </c>
      <c r="I1216" s="14">
        <v>-5.5352769000000003E-2</v>
      </c>
      <c r="J1216" s="14">
        <v>0.66353372840000002</v>
      </c>
      <c r="K1216" s="14">
        <v>-0.41017559199999998</v>
      </c>
      <c r="L1216" s="14">
        <v>2.2704354999999999E-2</v>
      </c>
      <c r="M1216" s="14">
        <v>2.2704354999999999E-2</v>
      </c>
      <c r="N1216" s="15">
        <f t="shared" si="22"/>
        <v>2.6866380799999999E-2</v>
      </c>
    </row>
    <row r="1217" spans="2:14" x14ac:dyDescent="0.15">
      <c r="B1217" s="12">
        <v>1706</v>
      </c>
      <c r="C1217" s="13" t="s">
        <v>55</v>
      </c>
      <c r="D1217" s="13">
        <v>2</v>
      </c>
      <c r="E1217" s="13">
        <v>25554</v>
      </c>
      <c r="F1217" s="13">
        <v>6.8522793999999998E-2</v>
      </c>
      <c r="G1217" s="13">
        <v>19088</v>
      </c>
      <c r="H1217" s="14">
        <v>6.9593624000000007E-2</v>
      </c>
      <c r="I1217" s="14">
        <v>1.07083E-3</v>
      </c>
      <c r="J1217" s="14">
        <v>1.0156273543000001</v>
      </c>
      <c r="K1217" s="14">
        <v>1.55065046E-2</v>
      </c>
      <c r="L1217" s="14">
        <v>1.6604800000000001E-5</v>
      </c>
      <c r="M1217" s="14">
        <v>2.2720959799999999E-2</v>
      </c>
      <c r="N1217" s="15" t="str">
        <f t="shared" si="22"/>
        <v/>
      </c>
    </row>
    <row r="1218" spans="2:14" x14ac:dyDescent="0.15">
      <c r="B1218" s="12">
        <v>1706</v>
      </c>
      <c r="C1218" s="13" t="s">
        <v>55</v>
      </c>
      <c r="D1218" s="13">
        <v>3</v>
      </c>
      <c r="E1218" s="13">
        <v>88639</v>
      </c>
      <c r="F1218" s="13">
        <v>0.23768458710000001</v>
      </c>
      <c r="G1218" s="13">
        <v>67399</v>
      </c>
      <c r="H1218" s="14">
        <v>0.24573243210000001</v>
      </c>
      <c r="I1218" s="14">
        <v>8.0478449999999997E-3</v>
      </c>
      <c r="J1218" s="14">
        <v>1.0338593474</v>
      </c>
      <c r="K1218" s="14">
        <v>3.3298739100000002E-2</v>
      </c>
      <c r="L1218" s="14">
        <v>2.6798309999999999E-4</v>
      </c>
      <c r="M1218" s="14">
        <v>2.29889429E-2</v>
      </c>
      <c r="N1218" s="15" t="str">
        <f t="shared" si="22"/>
        <v/>
      </c>
    </row>
    <row r="1219" spans="2:14" x14ac:dyDescent="0.15">
      <c r="B1219" s="12">
        <v>1706</v>
      </c>
      <c r="C1219" s="13" t="s">
        <v>55</v>
      </c>
      <c r="D1219" s="13">
        <v>4</v>
      </c>
      <c r="E1219" s="13">
        <v>89523</v>
      </c>
      <c r="F1219" s="13">
        <v>0.24005502419999999</v>
      </c>
      <c r="G1219" s="13">
        <v>71345</v>
      </c>
      <c r="H1219" s="14">
        <v>0.26011929499999997</v>
      </c>
      <c r="I1219" s="14">
        <v>2.0064270799999999E-2</v>
      </c>
      <c r="J1219" s="14">
        <v>1.0835819659000001</v>
      </c>
      <c r="K1219" s="14">
        <v>8.0272188300000005E-2</v>
      </c>
      <c r="L1219" s="14">
        <v>1.6106028999999999E-3</v>
      </c>
      <c r="M1219" s="14">
        <v>2.4599545800000001E-2</v>
      </c>
      <c r="N1219" s="15" t="str">
        <f t="shared" si="22"/>
        <v/>
      </c>
    </row>
    <row r="1220" spans="2:14" x14ac:dyDescent="0.15">
      <c r="B1220" s="12">
        <v>1706</v>
      </c>
      <c r="C1220" s="13" t="s">
        <v>55</v>
      </c>
      <c r="D1220" s="13">
        <v>5</v>
      </c>
      <c r="E1220" s="13">
        <v>107860</v>
      </c>
      <c r="F1220" s="13">
        <v>0.28922550530000002</v>
      </c>
      <c r="G1220" s="13">
        <v>86506</v>
      </c>
      <c r="H1220" s="14">
        <v>0.31539532879999999</v>
      </c>
      <c r="I1220" s="14">
        <v>2.6169823599999999E-2</v>
      </c>
      <c r="J1220" s="14">
        <v>1.0904824197</v>
      </c>
      <c r="K1220" s="14">
        <v>8.6620185200000005E-2</v>
      </c>
      <c r="L1220" s="14">
        <v>2.266835E-3</v>
      </c>
      <c r="M1220" s="14">
        <v>2.6866380799999999E-2</v>
      </c>
      <c r="N1220" s="15" t="str">
        <f t="shared" si="22"/>
        <v/>
      </c>
    </row>
    <row r="1221" spans="2:14" x14ac:dyDescent="0.15">
      <c r="B1221" s="12">
        <v>1706</v>
      </c>
      <c r="C1221" s="13" t="s">
        <v>56</v>
      </c>
      <c r="D1221" s="13">
        <v>1</v>
      </c>
      <c r="E1221" s="13">
        <v>360339</v>
      </c>
      <c r="F1221" s="13">
        <v>0.96624540459999997</v>
      </c>
      <c r="G1221" s="13">
        <v>261843</v>
      </c>
      <c r="H1221" s="14">
        <v>0.95466278739999999</v>
      </c>
      <c r="I1221" s="14">
        <v>-1.1582617E-2</v>
      </c>
      <c r="J1221" s="14">
        <v>0.98801275830000002</v>
      </c>
      <c r="K1221" s="14">
        <v>-1.2059668000000001E-2</v>
      </c>
      <c r="L1221" s="14">
        <v>1.396825E-4</v>
      </c>
      <c r="M1221" s="14">
        <v>1.396825E-4</v>
      </c>
      <c r="N1221" s="15">
        <f t="shared" si="22"/>
        <v>4.4855590999999997E-3</v>
      </c>
    </row>
    <row r="1222" spans="2:14" x14ac:dyDescent="0.15">
      <c r="B1222" s="12">
        <v>1706</v>
      </c>
      <c r="C1222" s="13" t="s">
        <v>56</v>
      </c>
      <c r="D1222" s="13">
        <v>2</v>
      </c>
      <c r="E1222" s="13">
        <v>6475</v>
      </c>
      <c r="F1222" s="13">
        <v>1.73626474E-2</v>
      </c>
      <c r="G1222" s="13">
        <v>5989</v>
      </c>
      <c r="H1222" s="14">
        <v>2.1835509999999999E-2</v>
      </c>
      <c r="I1222" s="14">
        <v>4.4728626000000004E-3</v>
      </c>
      <c r="J1222" s="14">
        <v>1.2576140883</v>
      </c>
      <c r="K1222" s="14">
        <v>0.2292163452</v>
      </c>
      <c r="L1222" s="14">
        <v>1.0252531999999999E-3</v>
      </c>
      <c r="M1222" s="14">
        <v>1.1649357E-3</v>
      </c>
      <c r="N1222" s="15" t="str">
        <f t="shared" ref="N1222:N1240" si="23">IF(C1222=C1221,"",SUMIFS($L:$L,$C:$C,C1222,$B:$B,B1222))</f>
        <v/>
      </c>
    </row>
    <row r="1223" spans="2:14" x14ac:dyDescent="0.15">
      <c r="B1223" s="12">
        <v>1706</v>
      </c>
      <c r="C1223" s="13" t="s">
        <v>56</v>
      </c>
      <c r="D1223" s="13">
        <v>3</v>
      </c>
      <c r="E1223" s="13">
        <v>5083</v>
      </c>
      <c r="F1223" s="13">
        <v>1.36300134E-2</v>
      </c>
      <c r="G1223" s="13">
        <v>4891</v>
      </c>
      <c r="H1223" s="14">
        <v>1.7832272400000002E-2</v>
      </c>
      <c r="I1223" s="14">
        <v>4.2022589999999999E-3</v>
      </c>
      <c r="J1223" s="14">
        <v>1.308309234</v>
      </c>
      <c r="K1223" s="14">
        <v>0.26873564259999999</v>
      </c>
      <c r="L1223" s="14">
        <v>1.1292968E-3</v>
      </c>
      <c r="M1223" s="14">
        <v>2.2942325E-3</v>
      </c>
      <c r="N1223" s="15" t="str">
        <f t="shared" si="23"/>
        <v/>
      </c>
    </row>
    <row r="1224" spans="2:14" x14ac:dyDescent="0.15">
      <c r="B1224" s="12">
        <v>1706</v>
      </c>
      <c r="C1224" s="13" t="s">
        <v>56</v>
      </c>
      <c r="D1224" s="13">
        <v>4</v>
      </c>
      <c r="E1224" s="13">
        <v>353</v>
      </c>
      <c r="F1224" s="13">
        <v>9.465659E-4</v>
      </c>
      <c r="G1224" s="13">
        <v>649</v>
      </c>
      <c r="H1224" s="14">
        <v>2.3662124000000001E-3</v>
      </c>
      <c r="I1224" s="14">
        <v>1.4196464E-3</v>
      </c>
      <c r="J1224" s="14">
        <v>2.4997860776</v>
      </c>
      <c r="K1224" s="14">
        <v>0.91620515920000001</v>
      </c>
      <c r="L1224" s="14">
        <v>1.3006873999999999E-3</v>
      </c>
      <c r="M1224" s="14">
        <v>3.5949199000000001E-3</v>
      </c>
      <c r="N1224" s="15" t="str">
        <f t="shared" si="23"/>
        <v/>
      </c>
    </row>
    <row r="1225" spans="2:14" x14ac:dyDescent="0.15">
      <c r="B1225" s="12">
        <v>1706</v>
      </c>
      <c r="C1225" s="13" t="s">
        <v>56</v>
      </c>
      <c r="D1225" s="13">
        <v>5</v>
      </c>
      <c r="E1225" s="13">
        <v>677</v>
      </c>
      <c r="F1225" s="13">
        <v>1.8153687E-3</v>
      </c>
      <c r="G1225" s="13">
        <v>906</v>
      </c>
      <c r="H1225" s="14">
        <v>3.3032179000000001E-3</v>
      </c>
      <c r="I1225" s="14">
        <v>1.4878491999999999E-3</v>
      </c>
      <c r="J1225" s="14">
        <v>1.8195851446</v>
      </c>
      <c r="K1225" s="14">
        <v>0.59860853260000002</v>
      </c>
      <c r="L1225" s="14">
        <v>8.906392E-4</v>
      </c>
      <c r="M1225" s="14">
        <v>4.4855590999999997E-3</v>
      </c>
      <c r="N1225" s="15" t="str">
        <f t="shared" si="23"/>
        <v/>
      </c>
    </row>
    <row r="1226" spans="2:14" x14ac:dyDescent="0.15">
      <c r="B1226" s="12">
        <v>1706</v>
      </c>
      <c r="C1226" s="13" t="s">
        <v>57</v>
      </c>
      <c r="D1226" s="13">
        <v>1</v>
      </c>
      <c r="E1226" s="13">
        <v>360339</v>
      </c>
      <c r="F1226" s="13">
        <v>0.96624540459999997</v>
      </c>
      <c r="G1226" s="13">
        <v>261843</v>
      </c>
      <c r="H1226" s="14">
        <v>0.95466278739999999</v>
      </c>
      <c r="I1226" s="14">
        <v>-1.1582617E-2</v>
      </c>
      <c r="J1226" s="14">
        <v>0.98801275830000002</v>
      </c>
      <c r="K1226" s="14">
        <v>-1.2059668000000001E-2</v>
      </c>
      <c r="L1226" s="14">
        <v>1.396825E-4</v>
      </c>
      <c r="M1226" s="14">
        <v>1.396825E-4</v>
      </c>
      <c r="N1226" s="15">
        <f t="shared" si="23"/>
        <v>3.6912616000000001E-3</v>
      </c>
    </row>
    <row r="1227" spans="2:14" x14ac:dyDescent="0.15">
      <c r="B1227" s="12">
        <v>1706</v>
      </c>
      <c r="C1227" s="13" t="s">
        <v>57</v>
      </c>
      <c r="D1227" s="13">
        <v>2</v>
      </c>
      <c r="E1227" s="13">
        <v>7879</v>
      </c>
      <c r="F1227" s="13">
        <v>2.1127459299999998E-2</v>
      </c>
      <c r="G1227" s="13">
        <v>7523</v>
      </c>
      <c r="H1227" s="14">
        <v>2.7428375599999999E-2</v>
      </c>
      <c r="I1227" s="14">
        <v>6.3009162999999998E-3</v>
      </c>
      <c r="J1227" s="14">
        <v>1.2982335098</v>
      </c>
      <c r="K1227" s="14">
        <v>0.26100450180000001</v>
      </c>
      <c r="L1227" s="14">
        <v>1.6445674999999999E-3</v>
      </c>
      <c r="M1227" s="14">
        <v>1.78425E-3</v>
      </c>
      <c r="N1227" s="15" t="str">
        <f t="shared" si="23"/>
        <v/>
      </c>
    </row>
    <row r="1228" spans="2:14" x14ac:dyDescent="0.15">
      <c r="B1228" s="12">
        <v>1706</v>
      </c>
      <c r="C1228" s="13" t="s">
        <v>57</v>
      </c>
      <c r="D1228" s="13">
        <v>3</v>
      </c>
      <c r="E1228" s="13">
        <v>4645</v>
      </c>
      <c r="F1228" s="13">
        <v>1.24555208E-2</v>
      </c>
      <c r="G1228" s="13">
        <v>4805</v>
      </c>
      <c r="H1228" s="14">
        <v>1.7518721899999999E-2</v>
      </c>
      <c r="I1228" s="14">
        <v>5.0632011000000003E-3</v>
      </c>
      <c r="J1228" s="14">
        <v>1.4065025607999999</v>
      </c>
      <c r="K1228" s="14">
        <v>0.34110616960000001</v>
      </c>
      <c r="L1228" s="14">
        <v>1.7270891E-3</v>
      </c>
      <c r="M1228" s="14">
        <v>3.5113392000000001E-3</v>
      </c>
      <c r="N1228" s="15" t="str">
        <f t="shared" si="23"/>
        <v/>
      </c>
    </row>
    <row r="1229" spans="2:14" x14ac:dyDescent="0.15">
      <c r="B1229" s="12">
        <v>1706</v>
      </c>
      <c r="C1229" s="13" t="s">
        <v>57</v>
      </c>
      <c r="D1229" s="13">
        <v>4</v>
      </c>
      <c r="E1229" s="13">
        <v>61</v>
      </c>
      <c r="F1229" s="13">
        <v>1.6357089999999999E-4</v>
      </c>
      <c r="G1229" s="13">
        <v>101</v>
      </c>
      <c r="H1229" s="14">
        <v>3.6823949999999998E-4</v>
      </c>
      <c r="I1229" s="14">
        <v>2.0466859999999999E-4</v>
      </c>
      <c r="J1229" s="14">
        <v>2.2512534548000001</v>
      </c>
      <c r="K1229" s="14">
        <v>0.8114871521</v>
      </c>
      <c r="L1229" s="14">
        <v>1.66086E-4</v>
      </c>
      <c r="M1229" s="14">
        <v>3.6774250999999998E-3</v>
      </c>
      <c r="N1229" s="15" t="str">
        <f t="shared" si="23"/>
        <v/>
      </c>
    </row>
    <row r="1230" spans="2:14" x14ac:dyDescent="0.15">
      <c r="B1230" s="12">
        <v>1706</v>
      </c>
      <c r="C1230" s="13" t="s">
        <v>57</v>
      </c>
      <c r="D1230" s="13">
        <v>5</v>
      </c>
      <c r="E1230" s="13">
        <v>3</v>
      </c>
      <c r="F1230" s="21">
        <v>8.0444698000000004E-6</v>
      </c>
      <c r="G1230" s="13">
        <v>6</v>
      </c>
      <c r="H1230" s="14">
        <v>2.1875600000000001E-5</v>
      </c>
      <c r="I1230" s="14">
        <v>1.38311E-5</v>
      </c>
      <c r="J1230" s="14">
        <v>2.7193358562999999</v>
      </c>
      <c r="K1230" s="14">
        <v>1.00038768</v>
      </c>
      <c r="L1230" s="14">
        <v>1.38365E-5</v>
      </c>
      <c r="M1230" s="14">
        <v>3.6912617000000002E-3</v>
      </c>
      <c r="N1230" s="15" t="str">
        <f t="shared" si="23"/>
        <v/>
      </c>
    </row>
    <row r="1231" spans="2:14" x14ac:dyDescent="0.15">
      <c r="B1231" s="12">
        <v>1706</v>
      </c>
      <c r="C1231" s="13" t="s">
        <v>58</v>
      </c>
      <c r="D1231" s="13">
        <v>1</v>
      </c>
      <c r="E1231" s="13">
        <v>244656</v>
      </c>
      <c r="F1231" s="13">
        <v>0.65604260349999999</v>
      </c>
      <c r="G1231" s="13">
        <v>175568</v>
      </c>
      <c r="H1231" s="14">
        <v>0.64010966979999995</v>
      </c>
      <c r="I1231" s="14">
        <v>-1.5932933999999999E-2</v>
      </c>
      <c r="J1231" s="14">
        <v>0.97571356850000002</v>
      </c>
      <c r="K1231" s="14">
        <v>-2.4586211E-2</v>
      </c>
      <c r="L1231" s="14">
        <v>3.9173050000000003E-4</v>
      </c>
      <c r="M1231" s="14">
        <v>3.9173050000000003E-4</v>
      </c>
      <c r="N1231" s="15">
        <f t="shared" si="23"/>
        <v>1.2044516999999999E-2</v>
      </c>
    </row>
    <row r="1232" spans="2:14" x14ac:dyDescent="0.15">
      <c r="B1232" s="12">
        <v>1706</v>
      </c>
      <c r="C1232" s="13" t="s">
        <v>58</v>
      </c>
      <c r="D1232" s="13">
        <v>2</v>
      </c>
      <c r="E1232" s="13">
        <v>71025</v>
      </c>
      <c r="F1232" s="13">
        <v>0.19045282320000001</v>
      </c>
      <c r="G1232" s="13">
        <v>48041</v>
      </c>
      <c r="H1232" s="14">
        <v>0.17515440539999999</v>
      </c>
      <c r="I1232" s="14">
        <v>-1.5298417999999999E-2</v>
      </c>
      <c r="J1232" s="14">
        <v>0.91967345209999996</v>
      </c>
      <c r="K1232" s="14">
        <v>-8.3736615E-2</v>
      </c>
      <c r="L1232" s="14">
        <v>1.2810377000000001E-3</v>
      </c>
      <c r="M1232" s="14">
        <v>1.6727681999999999E-3</v>
      </c>
      <c r="N1232" s="15" t="str">
        <f t="shared" si="23"/>
        <v/>
      </c>
    </row>
    <row r="1233" spans="2:14" x14ac:dyDescent="0.15">
      <c r="B1233" s="12">
        <v>1706</v>
      </c>
      <c r="C1233" s="13" t="s">
        <v>58</v>
      </c>
      <c r="D1233" s="13">
        <v>3</v>
      </c>
      <c r="E1233" s="13">
        <v>27231</v>
      </c>
      <c r="F1233" s="13">
        <v>7.3019652599999998E-2</v>
      </c>
      <c r="G1233" s="13">
        <v>20871</v>
      </c>
      <c r="H1233" s="14">
        <v>7.6094327700000006E-2</v>
      </c>
      <c r="I1233" s="14">
        <v>3.0746749999999998E-3</v>
      </c>
      <c r="J1233" s="14">
        <v>1.0421074999</v>
      </c>
      <c r="K1233" s="14">
        <v>4.1245104900000003E-2</v>
      </c>
      <c r="L1233" s="14">
        <v>1.2681530000000001E-4</v>
      </c>
      <c r="M1233" s="14">
        <v>1.7995835E-3</v>
      </c>
      <c r="N1233" s="15" t="str">
        <f t="shared" si="23"/>
        <v/>
      </c>
    </row>
    <row r="1234" spans="2:14" x14ac:dyDescent="0.15">
      <c r="B1234" s="12">
        <v>1706</v>
      </c>
      <c r="C1234" s="13" t="s">
        <v>58</v>
      </c>
      <c r="D1234" s="13">
        <v>4</v>
      </c>
      <c r="E1234" s="13">
        <v>20155</v>
      </c>
      <c r="F1234" s="13">
        <v>5.4045429800000003E-2</v>
      </c>
      <c r="G1234" s="13">
        <v>18039</v>
      </c>
      <c r="H1234" s="14">
        <v>6.5769037299999999E-2</v>
      </c>
      <c r="I1234" s="14">
        <v>1.17236075E-2</v>
      </c>
      <c r="J1234" s="14">
        <v>1.2169213474</v>
      </c>
      <c r="K1234" s="14">
        <v>0.19632418360000001</v>
      </c>
      <c r="L1234" s="14">
        <v>2.3016276999999999E-3</v>
      </c>
      <c r="M1234" s="14">
        <v>4.1012111E-3</v>
      </c>
      <c r="N1234" s="15" t="str">
        <f t="shared" si="23"/>
        <v/>
      </c>
    </row>
    <row r="1235" spans="2:14" x14ac:dyDescent="0.15">
      <c r="B1235" s="12">
        <v>1706</v>
      </c>
      <c r="C1235" s="13" t="s">
        <v>58</v>
      </c>
      <c r="D1235" s="13">
        <v>5</v>
      </c>
      <c r="E1235" s="13">
        <v>9860</v>
      </c>
      <c r="F1235" s="13">
        <v>2.64394908E-2</v>
      </c>
      <c r="G1235" s="13">
        <v>11759</v>
      </c>
      <c r="H1235" s="14">
        <v>4.2872559999999997E-2</v>
      </c>
      <c r="I1235" s="14">
        <v>1.6433069099999999E-2</v>
      </c>
      <c r="J1235" s="14">
        <v>1.6215350068000001</v>
      </c>
      <c r="K1235" s="14">
        <v>0.48337323570000001</v>
      </c>
      <c r="L1235" s="14">
        <v>7.9433057999999997E-3</v>
      </c>
      <c r="M1235" s="14">
        <v>1.20445169E-2</v>
      </c>
      <c r="N1235" s="15" t="str">
        <f t="shared" si="23"/>
        <v/>
      </c>
    </row>
    <row r="1236" spans="2:14" x14ac:dyDescent="0.15">
      <c r="B1236" s="12">
        <v>1706</v>
      </c>
      <c r="C1236" s="13" t="s">
        <v>59</v>
      </c>
      <c r="D1236" s="13">
        <v>1</v>
      </c>
      <c r="E1236" s="13">
        <v>209142</v>
      </c>
      <c r="F1236" s="13">
        <v>0.56081216970000003</v>
      </c>
      <c r="G1236" s="13">
        <v>127792</v>
      </c>
      <c r="H1236" s="14">
        <v>0.46592143740000003</v>
      </c>
      <c r="I1236" s="14">
        <v>-9.4890732000000005E-2</v>
      </c>
      <c r="J1236" s="14">
        <v>0.83079765839999997</v>
      </c>
      <c r="K1236" s="14">
        <v>-0.185369005</v>
      </c>
      <c r="L1236" s="14">
        <v>1.7589800700000002E-2</v>
      </c>
      <c r="M1236" s="14">
        <v>1.7589800700000002E-2</v>
      </c>
      <c r="N1236" s="15">
        <f t="shared" si="23"/>
        <v>4.8614378400000005E-2</v>
      </c>
    </row>
    <row r="1237" spans="2:14" x14ac:dyDescent="0.15">
      <c r="B1237" s="12">
        <v>1706</v>
      </c>
      <c r="C1237" s="13" t="s">
        <v>59</v>
      </c>
      <c r="D1237" s="13">
        <v>2</v>
      </c>
      <c r="E1237" s="13">
        <v>122808</v>
      </c>
      <c r="F1237" s="13">
        <v>0.32930841690000001</v>
      </c>
      <c r="G1237" s="13">
        <v>101280</v>
      </c>
      <c r="H1237" s="14">
        <v>0.3692603854</v>
      </c>
      <c r="I1237" s="14">
        <v>3.9951968499999997E-2</v>
      </c>
      <c r="J1237" s="14">
        <v>1.1213208240999999</v>
      </c>
      <c r="K1237" s="14">
        <v>0.1145072977</v>
      </c>
      <c r="L1237" s="14">
        <v>4.5747920000000003E-3</v>
      </c>
      <c r="M1237" s="14">
        <v>2.2164592600000001E-2</v>
      </c>
      <c r="N1237" s="15" t="str">
        <f t="shared" si="23"/>
        <v/>
      </c>
    </row>
    <row r="1238" spans="2:14" x14ac:dyDescent="0.15">
      <c r="B1238" s="12">
        <v>1706</v>
      </c>
      <c r="C1238" s="13" t="s">
        <v>59</v>
      </c>
      <c r="D1238" s="13">
        <v>3</v>
      </c>
      <c r="E1238" s="13">
        <v>29533</v>
      </c>
      <c r="F1238" s="13">
        <v>7.9192442500000002E-2</v>
      </c>
      <c r="G1238" s="13">
        <v>30980</v>
      </c>
      <c r="H1238" s="14">
        <v>0.11295109339999999</v>
      </c>
      <c r="I1238" s="14">
        <v>3.3758650899999999E-2</v>
      </c>
      <c r="J1238" s="14">
        <v>1.4262862701000001</v>
      </c>
      <c r="K1238" s="14">
        <v>0.3550740523</v>
      </c>
      <c r="L1238" s="14">
        <v>1.1986821E-2</v>
      </c>
      <c r="M1238" s="14">
        <v>3.41514136E-2</v>
      </c>
      <c r="N1238" s="15" t="str">
        <f t="shared" si="23"/>
        <v/>
      </c>
    </row>
    <row r="1239" spans="2:14" x14ac:dyDescent="0.15">
      <c r="B1239" s="12">
        <v>1706</v>
      </c>
      <c r="C1239" s="13" t="s">
        <v>59</v>
      </c>
      <c r="D1239" s="13">
        <v>4</v>
      </c>
      <c r="E1239" s="13">
        <v>11419</v>
      </c>
      <c r="F1239" s="13">
        <v>3.0619933700000001E-2</v>
      </c>
      <c r="G1239" s="13">
        <v>13799</v>
      </c>
      <c r="H1239" s="14">
        <v>5.0310269099999999E-2</v>
      </c>
      <c r="I1239" s="14">
        <v>1.96903355E-2</v>
      </c>
      <c r="J1239" s="14">
        <v>1.6430561118</v>
      </c>
      <c r="K1239" s="14">
        <v>0.49655799049999999</v>
      </c>
      <c r="L1239" s="14">
        <v>9.7773934000000007E-3</v>
      </c>
      <c r="M1239" s="14">
        <v>4.3928807E-2</v>
      </c>
      <c r="N1239" s="15" t="str">
        <f t="shared" si="23"/>
        <v/>
      </c>
    </row>
    <row r="1240" spans="2:14" x14ac:dyDescent="0.15">
      <c r="B1240" s="18">
        <v>1706</v>
      </c>
      <c r="C1240" s="22" t="s">
        <v>59</v>
      </c>
      <c r="D1240" s="22">
        <v>5</v>
      </c>
      <c r="E1240" s="22">
        <v>25</v>
      </c>
      <c r="F1240" s="22">
        <v>6.7037200000000003E-5</v>
      </c>
      <c r="G1240" s="22">
        <v>427</v>
      </c>
      <c r="H1240" s="23">
        <v>1.5568146000000001E-3</v>
      </c>
      <c r="I1240" s="23">
        <v>1.4897774E-3</v>
      </c>
      <c r="J1240" s="23">
        <v>23.223128212999999</v>
      </c>
      <c r="K1240" s="23">
        <v>3.1451486877999999</v>
      </c>
      <c r="L1240" s="23">
        <v>4.6855713E-3</v>
      </c>
      <c r="M1240" s="23">
        <v>4.8614378399999998E-2</v>
      </c>
      <c r="N1240" s="24" t="str">
        <f t="shared" si="23"/>
        <v/>
      </c>
    </row>
  </sheetData>
  <phoneticPr fontId="1" type="noConversion"/>
  <conditionalFormatting sqref="R5:W48">
    <cfRule type="cellIs" dxfId="0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10变量稳定性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赵丹妍</dc:creator>
  <cp:lastModifiedBy>赵丹妍</cp:lastModifiedBy>
  <dcterms:created xsi:type="dcterms:W3CDTF">2017-07-31T08:25:09Z</dcterms:created>
  <dcterms:modified xsi:type="dcterms:W3CDTF">2017-07-31T08:25:43Z</dcterms:modified>
</cp:coreProperties>
</file>