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lerk\Documents\ELECTIONS\Excel Spreadsheets\"/>
    </mc:Choice>
  </mc:AlternateContent>
  <xr:revisionPtr revIDLastSave="0" documentId="13_ncr:1_{48C2DDE2-574F-4D00-9E30-C09EBF2BA847}" xr6:coauthVersionLast="45" xr6:coauthVersionMax="45" xr10:uidLastSave="{00000000-0000-0000-0000-000000000000}"/>
  <bookViews>
    <workbookView xWindow="-289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Sheet1!$A$1:$R$96</definedName>
  </definedNames>
  <calcPr calcId="191029"/>
</workbook>
</file>

<file path=xl/calcChain.xml><?xml version="1.0" encoding="utf-8"?>
<calcChain xmlns="http://schemas.openxmlformats.org/spreadsheetml/2006/main">
  <c r="Q86" i="1" l="1"/>
  <c r="R86" i="1" s="1"/>
  <c r="R89" i="1"/>
  <c r="R92" i="1"/>
  <c r="R83" i="1"/>
  <c r="R82" i="1"/>
  <c r="R79" i="1"/>
  <c r="R76" i="1"/>
  <c r="R75" i="1"/>
  <c r="R71" i="1"/>
  <c r="R70" i="1"/>
  <c r="R67" i="1"/>
  <c r="R63" i="1"/>
  <c r="Q63" i="1"/>
  <c r="R64" i="1"/>
  <c r="R59" i="1"/>
  <c r="R56" i="1"/>
  <c r="R55" i="1"/>
  <c r="R52" i="1"/>
  <c r="R51" i="1"/>
  <c r="R45" i="1"/>
  <c r="R44" i="1"/>
  <c r="R43" i="1"/>
  <c r="R40" i="1"/>
  <c r="R39" i="1"/>
  <c r="R38" i="1"/>
  <c r="R35" i="1"/>
  <c r="Q35" i="1"/>
  <c r="R34" i="1"/>
  <c r="R31" i="1"/>
  <c r="R30" i="1"/>
  <c r="R29" i="1"/>
  <c r="R25" i="1"/>
  <c r="R24" i="1"/>
  <c r="R23" i="1"/>
  <c r="R22" i="1"/>
  <c r="R19" i="1"/>
  <c r="R18" i="1"/>
  <c r="R17" i="1"/>
  <c r="R14" i="1"/>
  <c r="R13" i="1"/>
  <c r="R12" i="1"/>
  <c r="R11" i="1"/>
  <c r="R8" i="1"/>
  <c r="R7" i="1"/>
  <c r="R6" i="1"/>
  <c r="R5" i="1"/>
  <c r="R4" i="1"/>
  <c r="Q92" i="1"/>
  <c r="Q89" i="1"/>
  <c r="Q83" i="1"/>
  <c r="Q82" i="1"/>
  <c r="Q79" i="1"/>
  <c r="Q76" i="1"/>
  <c r="Q75" i="1"/>
  <c r="Q71" i="1"/>
  <c r="Q70" i="1"/>
  <c r="Q67" i="1"/>
  <c r="Q64" i="1"/>
  <c r="Q60" i="1"/>
  <c r="R60" i="1" s="1"/>
  <c r="Q59" i="1"/>
  <c r="Q56" i="1"/>
  <c r="Q55" i="1"/>
  <c r="Q52" i="1"/>
  <c r="Q51" i="1"/>
  <c r="Q45" i="1"/>
  <c r="Q44" i="1"/>
  <c r="Q43" i="1"/>
  <c r="Q40" i="1"/>
  <c r="Q39" i="1"/>
  <c r="Q38" i="1"/>
  <c r="Q34" i="1"/>
  <c r="Q31" i="1"/>
  <c r="Q30" i="1"/>
  <c r="Q29" i="1"/>
  <c r="Q25" i="1"/>
  <c r="Q24" i="1"/>
  <c r="Q23" i="1"/>
  <c r="Q22" i="1"/>
  <c r="Q19" i="1"/>
  <c r="Q18" i="1"/>
  <c r="Q17" i="1"/>
  <c r="Q14" i="1"/>
  <c r="Q13" i="1"/>
  <c r="Q12" i="1"/>
  <c r="Q11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<sst xmlns="http://schemas.openxmlformats.org/spreadsheetml/2006/main" count="138" uniqueCount="84">
  <si>
    <t>RAILROAD COMMISSIONER</t>
  </si>
  <si>
    <t>EARLY VOTE</t>
  </si>
  <si>
    <t>TOTALS</t>
  </si>
  <si>
    <t>EV PCT 1</t>
  </si>
  <si>
    <t>ED PCT 1</t>
  </si>
  <si>
    <t>EV PCT 2</t>
  </si>
  <si>
    <t>ED PCT 2</t>
  </si>
  <si>
    <t>EV PCT 3</t>
  </si>
  <si>
    <t>ED PCT 3</t>
  </si>
  <si>
    <t>EV PCT 4</t>
  </si>
  <si>
    <t>ED PCT 4</t>
  </si>
  <si>
    <t>EV PCT 6</t>
  </si>
  <si>
    <t>ED PCT 6</t>
  </si>
  <si>
    <t xml:space="preserve">EV PCT 7 </t>
  </si>
  <si>
    <t>ED PCT 7</t>
  </si>
  <si>
    <t>EV PCT 9</t>
  </si>
  <si>
    <t>ED PCT 9</t>
  </si>
  <si>
    <t>US PRESIDENT</t>
  </si>
  <si>
    <t>STATE REPRESENTATIVE DISTRICT 53</t>
  </si>
  <si>
    <t>GEORGINA PEREZ</t>
  </si>
  <si>
    <t>BBM</t>
  </si>
  <si>
    <t>UNITED STATES SENATOR</t>
  </si>
  <si>
    <t>MARY "MJ" HEGAR</t>
  </si>
  <si>
    <t>US REPRESENTATIVE DISTRICT 11</t>
  </si>
  <si>
    <t>CHRYSTA CASTENEDA</t>
  </si>
  <si>
    <t>CHIEF JUSTICE, SUPREME COURT</t>
  </si>
  <si>
    <t>AMY CLARK MEACHUM</t>
  </si>
  <si>
    <t>KATHY CHENG</t>
  </si>
  <si>
    <t>JUSTICE, SUPREME COURT, PLACE 7</t>
  </si>
  <si>
    <t>STACI WILLIAMS</t>
  </si>
  <si>
    <t>JUSTICE, SUPREME COURT, PLACE 8</t>
  </si>
  <si>
    <t>GISELA D. TRIANA</t>
  </si>
  <si>
    <t>JUSTICE, SUPREME COURT, PLACE 6 UNEXPIRED TERM</t>
  </si>
  <si>
    <t>JUDGE COURT OF CRIMINAL APPEALS, PLACE 3</t>
  </si>
  <si>
    <t>ELIZABETH DAVIS FRIZELL</t>
  </si>
  <si>
    <t>JUDGE COURT OF CRIMINAL APPEALS, PLACE 4</t>
  </si>
  <si>
    <t>TINA CLINTON</t>
  </si>
  <si>
    <t>JUDGE COURT OF CRIMINAL APPEALS, PLACE 9</t>
  </si>
  <si>
    <t>BRANDON BIRMINGHAM</t>
  </si>
  <si>
    <t>MEMBER STATE BOARD OF EDUCATION DISTRICT 1</t>
  </si>
  <si>
    <t>JOE P. HERRERA</t>
  </si>
  <si>
    <t>CHIEF JUSTICE, 4TH COURT OF APPEALS DISTRICT</t>
  </si>
  <si>
    <t>REBECCA MARTINEZ</t>
  </si>
  <si>
    <t>WRITE-IN</t>
  </si>
  <si>
    <t>JOHN CORNYN</t>
  </si>
  <si>
    <t>KERRY DOUGLAS MCKENNON</t>
  </si>
  <si>
    <t>WACEY ALPHA CODY</t>
  </si>
  <si>
    <t>NATHAN HECHT</t>
  </si>
  <si>
    <t>JENNIFER IVEY</t>
  </si>
  <si>
    <t>SHERIFF/TAX ASSESSOR COLLECTOR</t>
  </si>
  <si>
    <t>ALLEN CASTLEBERRY</t>
  </si>
  <si>
    <t>COUNTY COMMISSIONER PRECINCT 1</t>
  </si>
  <si>
    <t>BRAYDEN SCHULZE</t>
  </si>
  <si>
    <t>COUNTY COMMISSIONER PRECINCT 3</t>
  </si>
  <si>
    <t>DENNIS DUNAGAN</t>
  </si>
  <si>
    <t>CONSTABLE</t>
  </si>
  <si>
    <t>BRYAN PAYNE</t>
  </si>
  <si>
    <t>STATE SENATOR DISTRICT 28</t>
  </si>
  <si>
    <t>CHARLES PERRY</t>
  </si>
  <si>
    <t>ANDREW S. MURR</t>
  </si>
  <si>
    <t>GENERAL ELECTION NOVEMBER 3, 2020</t>
  </si>
  <si>
    <t>MARK ASH</t>
  </si>
  <si>
    <t>JANE BLAND</t>
  </si>
  <si>
    <t>JEFF BOYD</t>
  </si>
  <si>
    <t>WM BRYAN STRANGE III</t>
  </si>
  <si>
    <t>TOM OXFORD</t>
  </si>
  <si>
    <t>BERT RICHARDSON</t>
  </si>
  <si>
    <t>MATT STRETT</t>
  </si>
  <si>
    <t>BRETT BUSBY</t>
  </si>
  <si>
    <t>KEVIN PATRICK YEARY</t>
  </si>
  <si>
    <t>DAVID NEWELL</t>
  </si>
  <si>
    <t>RENEE YANTA</t>
  </si>
  <si>
    <t>COUNTY ATTORNEY</t>
  </si>
  <si>
    <t>ANDREW J. HEAP</t>
  </si>
  <si>
    <t>REP               TRUMP/PENCE</t>
  </si>
  <si>
    <t>DEM                BIDEN/HARRIS</t>
  </si>
  <si>
    <t>LIB      JORGENSEN/COHEN</t>
  </si>
  <si>
    <t>KATIJA "KAT" GRUEN</t>
  </si>
  <si>
    <t>GRN         HAWKINS/WALKER</t>
  </si>
  <si>
    <t>DEM          JON MARK HOGG</t>
  </si>
  <si>
    <t>REP    JAMES "JIM" WRIGHT</t>
  </si>
  <si>
    <t>REP        AUGUST PFLUGER</t>
  </si>
  <si>
    <t xml:space="preserve">WRITE-IN        JAMES STEWART </t>
  </si>
  <si>
    <t>DAVID B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</si>
</sst>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S189"/>
  <sheetViews>
    <sheetView tabSelected="1" showWhiteSpace="0" view="pageLayout" zoomScaleNormal="100" zoomScaleSheetLayoutView="100" workbookViewId="0">
      <selection activeCell="U10" sqref="U10"/>
    </sheetView>
  </sheetViews>
  <sheetFormatPr defaultColWidth="9.140625" defaultRowHeight="24.95" customHeight="1" x14ac:dyDescent="0.25"/>
  <cols>
    <col min="1" max="1" width="28.28515625" style="1" customWidth="1"/>
    <col min="2" max="2" width="8.28515625" style="16" customWidth="1"/>
    <col min="3" max="16" width="8.28515625" style="6" customWidth="1"/>
    <col min="17" max="17" width="8.28515625" style="4" customWidth="1"/>
    <col min="18" max="18" width="8.28515625" style="6" customWidth="1"/>
    <col min="19" max="16384" width="9.140625" style="15"/>
  </cols>
  <sheetData>
    <row r="1" spans="1:18" ht="43.35" customHeight="1" x14ac:dyDescent="0.25">
      <c r="A1" s="2" t="s">
        <v>60</v>
      </c>
      <c r="B1" s="2" t="s">
        <v>20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</v>
      </c>
      <c r="R1" s="3" t="s">
        <v>2</v>
      </c>
    </row>
    <row r="2" spans="1:18" ht="6.6" customHeight="1" x14ac:dyDescent="0.25"/>
    <row r="3" spans="1:18" ht="23.1" customHeight="1" x14ac:dyDescent="0.25">
      <c r="A3" s="4" t="s">
        <v>17</v>
      </c>
      <c r="B3" s="6"/>
      <c r="Q3" s="6"/>
    </row>
    <row r="4" spans="1:18" s="4" customFormat="1" ht="23.1" customHeight="1" x14ac:dyDescent="0.25">
      <c r="A4" s="10" t="s">
        <v>74</v>
      </c>
      <c r="B4" s="18">
        <v>148</v>
      </c>
      <c r="C4" s="18">
        <v>382</v>
      </c>
      <c r="D4" s="18">
        <v>57</v>
      </c>
      <c r="E4" s="18">
        <v>204</v>
      </c>
      <c r="F4" s="18">
        <v>31</v>
      </c>
      <c r="G4" s="18">
        <v>121</v>
      </c>
      <c r="H4" s="18">
        <v>50</v>
      </c>
      <c r="I4" s="18">
        <v>217</v>
      </c>
      <c r="J4" s="18">
        <v>31</v>
      </c>
      <c r="K4" s="18">
        <v>124</v>
      </c>
      <c r="L4" s="18">
        <v>87</v>
      </c>
      <c r="M4" s="18">
        <v>124</v>
      </c>
      <c r="N4" s="18">
        <v>116</v>
      </c>
      <c r="O4" s="18">
        <v>250</v>
      </c>
      <c r="P4" s="18">
        <v>45</v>
      </c>
      <c r="Q4" s="18">
        <f>SUM(B4,C4,E4,G4,I4,K4,M4,O4,)</f>
        <v>1570</v>
      </c>
      <c r="R4" s="18">
        <f>SUM(D4,F4,H4,J4,L4,N4,P4,Q4)</f>
        <v>1987</v>
      </c>
    </row>
    <row r="5" spans="1:18" s="4" customFormat="1" ht="23.1" customHeight="1" x14ac:dyDescent="0.25">
      <c r="A5" s="10" t="s">
        <v>75</v>
      </c>
      <c r="B5" s="18">
        <v>52</v>
      </c>
      <c r="C5" s="18">
        <v>49</v>
      </c>
      <c r="D5" s="18">
        <v>19</v>
      </c>
      <c r="E5" s="18">
        <v>27</v>
      </c>
      <c r="F5" s="18">
        <v>6</v>
      </c>
      <c r="G5" s="18">
        <v>13</v>
      </c>
      <c r="H5" s="18">
        <v>7</v>
      </c>
      <c r="I5" s="18">
        <v>21</v>
      </c>
      <c r="J5" s="18">
        <v>7</v>
      </c>
      <c r="K5" s="18">
        <v>14</v>
      </c>
      <c r="L5" s="18">
        <v>5</v>
      </c>
      <c r="M5" s="18">
        <v>10</v>
      </c>
      <c r="N5" s="18">
        <v>10</v>
      </c>
      <c r="O5" s="18">
        <v>37</v>
      </c>
      <c r="P5" s="18">
        <v>7</v>
      </c>
      <c r="Q5" s="18">
        <f>SUM(B5,C5,E5,G5,I5,K5,M5,O5,)</f>
        <v>223</v>
      </c>
      <c r="R5" s="18">
        <f>SUM(D5,F5,H5,J5,L5,N5,P5,Q5)</f>
        <v>284</v>
      </c>
    </row>
    <row r="6" spans="1:18" s="4" customFormat="1" ht="23.1" customHeight="1" x14ac:dyDescent="0.25">
      <c r="A6" s="10" t="s">
        <v>76</v>
      </c>
      <c r="B6" s="18">
        <v>2</v>
      </c>
      <c r="C6" s="18">
        <v>0</v>
      </c>
      <c r="D6" s="18">
        <v>1</v>
      </c>
      <c r="E6" s="18">
        <v>2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0</v>
      </c>
      <c r="L6" s="18">
        <v>1</v>
      </c>
      <c r="M6" s="18">
        <v>0</v>
      </c>
      <c r="N6" s="18">
        <v>1</v>
      </c>
      <c r="O6" s="18">
        <v>5</v>
      </c>
      <c r="P6" s="18">
        <v>0</v>
      </c>
      <c r="Q6" s="18">
        <f>SUM(B6,C6,E6,G6,I6,K6,M6,O6,)</f>
        <v>11</v>
      </c>
      <c r="R6" s="18">
        <f>SUM(D6,F6,H6,J6,L6,N6,P6,Q6)</f>
        <v>17</v>
      </c>
    </row>
    <row r="7" spans="1:18" s="4" customFormat="1" ht="23.1" customHeight="1" x14ac:dyDescent="0.25">
      <c r="A7" s="10" t="s">
        <v>78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1</v>
      </c>
      <c r="H7" s="18">
        <v>1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1</v>
      </c>
      <c r="O7" s="18">
        <v>1</v>
      </c>
      <c r="P7" s="18">
        <v>0</v>
      </c>
      <c r="Q7" s="18">
        <f>SUM(B7,C7,E7,G7,I7,K7,M7,O7,)</f>
        <v>2</v>
      </c>
      <c r="R7" s="18">
        <f>SUM(D7,F7,H7,J7,L7,N7,P7,Q7)</f>
        <v>4</v>
      </c>
    </row>
    <row r="8" spans="1:18" s="4" customFormat="1" ht="23.1" customHeight="1" x14ac:dyDescent="0.25">
      <c r="A8" s="10" t="s">
        <v>43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f>SUM(B8,C8,E8,G8,I8,K8,M8,O8,)</f>
        <v>0</v>
      </c>
      <c r="R8" s="18">
        <f>SUM(D8,F8,H8,J8,L8,N8,P8,Q8)</f>
        <v>0</v>
      </c>
    </row>
    <row r="9" spans="1:18" s="4" customFormat="1" ht="8.25" customHeight="1" x14ac:dyDescent="0.25">
      <c r="A9" s="10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s="4" customFormat="1" ht="24.75" customHeight="1" x14ac:dyDescent="0.25">
      <c r="A10" s="17" t="s">
        <v>21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s="4" customFormat="1" ht="24.75" customHeight="1" x14ac:dyDescent="0.25">
      <c r="A11" s="10" t="s">
        <v>44</v>
      </c>
      <c r="B11" s="18">
        <v>147</v>
      </c>
      <c r="C11" s="18">
        <v>369</v>
      </c>
      <c r="D11" s="18">
        <v>58</v>
      </c>
      <c r="E11" s="18">
        <v>205</v>
      </c>
      <c r="F11" s="18">
        <v>26</v>
      </c>
      <c r="G11" s="18">
        <v>124</v>
      </c>
      <c r="H11" s="18">
        <v>51</v>
      </c>
      <c r="I11" s="18">
        <v>214</v>
      </c>
      <c r="J11" s="18">
        <v>31</v>
      </c>
      <c r="K11" s="18">
        <v>120</v>
      </c>
      <c r="L11" s="18">
        <v>86</v>
      </c>
      <c r="M11" s="18">
        <v>124</v>
      </c>
      <c r="N11" s="18">
        <v>112</v>
      </c>
      <c r="O11" s="18">
        <v>250</v>
      </c>
      <c r="P11" s="18">
        <v>45</v>
      </c>
      <c r="Q11" s="18">
        <f>SUM(B11,C11,E11,G11,I11,K11,M11,O11,)</f>
        <v>1553</v>
      </c>
      <c r="R11" s="18">
        <f>SUM(D11,F11,H11,J11,L11,N11,P11,Q11)</f>
        <v>1962</v>
      </c>
    </row>
    <row r="12" spans="1:18" s="4" customFormat="1" ht="24.75" customHeight="1" x14ac:dyDescent="0.25">
      <c r="A12" s="10" t="s">
        <v>22</v>
      </c>
      <c r="B12" s="18">
        <v>53</v>
      </c>
      <c r="C12" s="18">
        <v>50</v>
      </c>
      <c r="D12" s="18">
        <v>13</v>
      </c>
      <c r="E12" s="18">
        <v>18</v>
      </c>
      <c r="F12" s="18">
        <v>7</v>
      </c>
      <c r="G12" s="18">
        <v>11</v>
      </c>
      <c r="H12" s="18">
        <v>4</v>
      </c>
      <c r="I12" s="18">
        <v>17</v>
      </c>
      <c r="J12" s="18">
        <v>7</v>
      </c>
      <c r="K12" s="18">
        <v>12</v>
      </c>
      <c r="L12" s="18">
        <v>5</v>
      </c>
      <c r="M12" s="18">
        <v>8</v>
      </c>
      <c r="N12" s="18">
        <v>12</v>
      </c>
      <c r="O12" s="18">
        <v>32</v>
      </c>
      <c r="P12" s="18">
        <v>5</v>
      </c>
      <c r="Q12" s="18">
        <f>SUM(B12,C12,E12,G12,I12,K12,M12,O12,)</f>
        <v>201</v>
      </c>
      <c r="R12" s="18">
        <f>SUM(D12,F12,H12,J12,L12,N12,P12,Q12)</f>
        <v>254</v>
      </c>
    </row>
    <row r="13" spans="1:18" s="4" customFormat="1" ht="24.75" customHeight="1" x14ac:dyDescent="0.25">
      <c r="A13" s="12" t="s">
        <v>45</v>
      </c>
      <c r="B13" s="18">
        <v>1</v>
      </c>
      <c r="C13" s="18">
        <v>4</v>
      </c>
      <c r="D13" s="18">
        <v>2</v>
      </c>
      <c r="E13" s="18">
        <v>3</v>
      </c>
      <c r="F13" s="18">
        <v>2</v>
      </c>
      <c r="G13" s="18">
        <v>1</v>
      </c>
      <c r="H13" s="18">
        <v>1</v>
      </c>
      <c r="I13" s="18">
        <v>1</v>
      </c>
      <c r="J13" s="18">
        <v>0</v>
      </c>
      <c r="K13" s="18">
        <v>2</v>
      </c>
      <c r="L13" s="18">
        <v>1</v>
      </c>
      <c r="M13" s="18">
        <v>3</v>
      </c>
      <c r="N13" s="18">
        <v>2</v>
      </c>
      <c r="O13" s="18">
        <v>4</v>
      </c>
      <c r="P13" s="18">
        <v>1</v>
      </c>
      <c r="Q13" s="18">
        <f>SUM(B13,C13,E13,G13,I13,K13,M13,O13,)</f>
        <v>19</v>
      </c>
      <c r="R13" s="18">
        <f>SUM(D13,F13,H13,J13,L13,N13,P13,Q13)</f>
        <v>28</v>
      </c>
    </row>
    <row r="14" spans="1:18" ht="24.95" customHeight="1" x14ac:dyDescent="0.25">
      <c r="A14" s="10" t="s">
        <v>83</v>
      </c>
      <c r="B14" s="18">
        <v>0</v>
      </c>
      <c r="C14" s="18">
        <v>3</v>
      </c>
      <c r="D14" s="18">
        <v>0</v>
      </c>
      <c r="E14" s="18">
        <v>0</v>
      </c>
      <c r="F14" s="18">
        <v>0</v>
      </c>
      <c r="G14" s="18">
        <v>0</v>
      </c>
      <c r="H14" s="18">
        <v>2</v>
      </c>
      <c r="I14" s="18">
        <v>1</v>
      </c>
      <c r="J14" s="18">
        <v>1</v>
      </c>
      <c r="K14" s="18">
        <v>0</v>
      </c>
      <c r="L14" s="18">
        <v>0</v>
      </c>
      <c r="M14" s="18">
        <v>0</v>
      </c>
      <c r="N14" s="18">
        <v>1</v>
      </c>
      <c r="O14" s="18">
        <v>1</v>
      </c>
      <c r="P14" s="18">
        <v>0</v>
      </c>
      <c r="Q14" s="18">
        <f>SUM(B14,C14,E14,G14,I14,K14,M14,O14,)</f>
        <v>5</v>
      </c>
      <c r="R14" s="18">
        <f>SUM(D14,F14,H14,J14,L14,N14,P14,Q14)</f>
        <v>9</v>
      </c>
    </row>
    <row r="15" spans="1:18" ht="8.1" customHeight="1" x14ac:dyDescent="0.25">
      <c r="A15" s="10"/>
    </row>
    <row r="16" spans="1:18" ht="36.75" customHeight="1" x14ac:dyDescent="0.25">
      <c r="A16" s="5" t="s">
        <v>23</v>
      </c>
    </row>
    <row r="17" spans="1:18" ht="24.95" customHeight="1" x14ac:dyDescent="0.25">
      <c r="A17" s="10" t="s">
        <v>81</v>
      </c>
      <c r="B17" s="6">
        <v>145</v>
      </c>
      <c r="C17" s="6">
        <v>379</v>
      </c>
      <c r="D17" s="6">
        <v>57</v>
      </c>
      <c r="E17" s="6">
        <v>201</v>
      </c>
      <c r="F17" s="6">
        <v>30</v>
      </c>
      <c r="G17" s="6">
        <v>123</v>
      </c>
      <c r="H17" s="6">
        <v>50</v>
      </c>
      <c r="I17" s="6">
        <v>211</v>
      </c>
      <c r="J17" s="6">
        <v>33</v>
      </c>
      <c r="K17" s="6">
        <v>120</v>
      </c>
      <c r="L17" s="6">
        <v>85</v>
      </c>
      <c r="M17" s="6">
        <v>122</v>
      </c>
      <c r="N17" s="6">
        <v>113</v>
      </c>
      <c r="O17" s="6">
        <v>247</v>
      </c>
      <c r="P17" s="6">
        <v>47</v>
      </c>
      <c r="Q17" s="6">
        <f>SUM(B17,C17,E17,G17,I17,K17,M17,O17,)</f>
        <v>1548</v>
      </c>
      <c r="R17" s="6">
        <f>SUM(D17,F17,H17,J17,L17,N17,P17,Q17)</f>
        <v>1963</v>
      </c>
    </row>
    <row r="18" spans="1:18" ht="24.95" customHeight="1" x14ac:dyDescent="0.25">
      <c r="A18" s="10" t="s">
        <v>79</v>
      </c>
      <c r="B18" s="16">
        <v>45</v>
      </c>
      <c r="C18" s="6">
        <v>42</v>
      </c>
      <c r="D18" s="6">
        <v>14</v>
      </c>
      <c r="E18" s="6">
        <v>17</v>
      </c>
      <c r="F18" s="6">
        <v>3</v>
      </c>
      <c r="G18" s="6">
        <v>9</v>
      </c>
      <c r="H18" s="6">
        <v>4</v>
      </c>
      <c r="I18" s="6">
        <v>20</v>
      </c>
      <c r="J18" s="6">
        <v>5</v>
      </c>
      <c r="K18" s="6">
        <v>11</v>
      </c>
      <c r="L18" s="6">
        <v>5</v>
      </c>
      <c r="M18" s="6">
        <v>8</v>
      </c>
      <c r="N18" s="6">
        <v>9</v>
      </c>
      <c r="O18" s="6">
        <v>35</v>
      </c>
      <c r="P18" s="6">
        <v>4</v>
      </c>
      <c r="Q18" s="6">
        <f>SUM(B18,C18,E18,G18,I18,K18,M18,O18,)</f>
        <v>187</v>
      </c>
      <c r="R18" s="6">
        <f>SUM(D18,F18,H18,J18,L18,N18,P18,Q18)</f>
        <v>231</v>
      </c>
    </row>
    <row r="19" spans="1:18" ht="24.95" customHeight="1" x14ac:dyDescent="0.25">
      <c r="A19" s="10" t="s">
        <v>46</v>
      </c>
      <c r="B19" s="16">
        <v>3</v>
      </c>
      <c r="C19" s="6">
        <v>5</v>
      </c>
      <c r="D19" s="6">
        <v>1</v>
      </c>
      <c r="E19" s="6">
        <v>6</v>
      </c>
      <c r="F19" s="6">
        <v>1</v>
      </c>
      <c r="G19" s="6">
        <v>1</v>
      </c>
      <c r="H19" s="6">
        <v>4</v>
      </c>
      <c r="I19" s="6">
        <v>1</v>
      </c>
      <c r="J19" s="6">
        <v>1</v>
      </c>
      <c r="K19" s="6">
        <v>3</v>
      </c>
      <c r="L19" s="6">
        <v>2</v>
      </c>
      <c r="M19" s="6">
        <v>4</v>
      </c>
      <c r="N19" s="6">
        <v>3</v>
      </c>
      <c r="O19" s="6">
        <v>5</v>
      </c>
      <c r="P19" s="6">
        <v>0</v>
      </c>
      <c r="Q19" s="6">
        <f>SUM(B19,C19,E19,G19,I19,K19,M19,O19,)</f>
        <v>28</v>
      </c>
      <c r="R19" s="6">
        <f>SUM(D19,F19,H19,J19,L19,N19,P19,Q19)</f>
        <v>40</v>
      </c>
    </row>
    <row r="20" spans="1:18" ht="8.1" customHeight="1" x14ac:dyDescent="0.25">
      <c r="A20" s="10"/>
    </row>
    <row r="21" spans="1:18" ht="33" customHeight="1" x14ac:dyDescent="0.25">
      <c r="A21" s="7" t="s">
        <v>0</v>
      </c>
    </row>
    <row r="22" spans="1:18" ht="23.1" customHeight="1" x14ac:dyDescent="0.25">
      <c r="A22" s="10" t="s">
        <v>80</v>
      </c>
      <c r="B22" s="6">
        <v>142</v>
      </c>
      <c r="C22" s="6">
        <v>371</v>
      </c>
      <c r="D22" s="6">
        <v>54</v>
      </c>
      <c r="E22" s="6">
        <v>193</v>
      </c>
      <c r="F22" s="6">
        <v>30</v>
      </c>
      <c r="G22" s="6">
        <v>119</v>
      </c>
      <c r="H22" s="6">
        <v>51</v>
      </c>
      <c r="I22" s="6">
        <v>208</v>
      </c>
      <c r="J22" s="6">
        <v>33</v>
      </c>
      <c r="K22" s="6">
        <v>119</v>
      </c>
      <c r="L22" s="6">
        <v>85</v>
      </c>
      <c r="M22" s="6">
        <v>122</v>
      </c>
      <c r="N22" s="6">
        <v>108</v>
      </c>
      <c r="O22" s="6">
        <v>239</v>
      </c>
      <c r="P22" s="6">
        <v>46</v>
      </c>
      <c r="Q22" s="6">
        <f>SUM(B22,C22,E22,G22,I22,K22,M22,O22,)</f>
        <v>1513</v>
      </c>
      <c r="R22" s="6">
        <f>SUM(D22,F22,H22,J22,L22,N22,P22,Q22)</f>
        <v>1920</v>
      </c>
    </row>
    <row r="23" spans="1:18" ht="23.1" customHeight="1" x14ac:dyDescent="0.25">
      <c r="A23" s="9" t="s">
        <v>24</v>
      </c>
      <c r="B23" s="16">
        <v>39</v>
      </c>
      <c r="C23" s="6">
        <v>43</v>
      </c>
      <c r="D23" s="6">
        <v>15</v>
      </c>
      <c r="E23" s="6">
        <v>18</v>
      </c>
      <c r="F23" s="6">
        <v>3</v>
      </c>
      <c r="G23" s="6">
        <v>10</v>
      </c>
      <c r="H23" s="6">
        <v>4</v>
      </c>
      <c r="I23" s="6">
        <v>18</v>
      </c>
      <c r="J23" s="6">
        <v>5</v>
      </c>
      <c r="K23" s="6">
        <v>10</v>
      </c>
      <c r="L23" s="6">
        <v>5</v>
      </c>
      <c r="M23" s="6">
        <v>11</v>
      </c>
      <c r="N23" s="6">
        <v>16</v>
      </c>
      <c r="O23" s="6">
        <v>38</v>
      </c>
      <c r="P23" s="6">
        <v>4</v>
      </c>
      <c r="Q23" s="6">
        <f>SUM(B23,C23,E23,G23,I23,K23,M23,O23,)</f>
        <v>187</v>
      </c>
      <c r="R23" s="6">
        <f>SUM(D23,F23,H23,J23,L23,N23,P23,Q23)</f>
        <v>239</v>
      </c>
    </row>
    <row r="24" spans="1:18" ht="23.1" customHeight="1" x14ac:dyDescent="0.25">
      <c r="A24" s="9" t="s">
        <v>67</v>
      </c>
      <c r="B24" s="16">
        <v>3</v>
      </c>
      <c r="C24" s="6">
        <v>6</v>
      </c>
      <c r="D24" s="6">
        <v>2</v>
      </c>
      <c r="E24" s="6">
        <v>7</v>
      </c>
      <c r="F24" s="6">
        <v>1</v>
      </c>
      <c r="G24" s="6">
        <v>1</v>
      </c>
      <c r="H24" s="6">
        <v>2</v>
      </c>
      <c r="I24" s="6">
        <v>1</v>
      </c>
      <c r="J24" s="6">
        <v>1</v>
      </c>
      <c r="K24" s="6">
        <v>4</v>
      </c>
      <c r="L24" s="6">
        <v>1</v>
      </c>
      <c r="M24" s="6">
        <v>1</v>
      </c>
      <c r="N24" s="6">
        <v>1</v>
      </c>
      <c r="O24" s="6">
        <v>6</v>
      </c>
      <c r="P24" s="6">
        <v>1</v>
      </c>
      <c r="Q24" s="6">
        <f>SUM(B24,C24,E24,G24,I24,K24,M24,O24,)</f>
        <v>29</v>
      </c>
      <c r="R24" s="6">
        <f>SUM(D24,F24,H24,J24,L24,N24,P24,Q24)</f>
        <v>38</v>
      </c>
    </row>
    <row r="25" spans="1:18" ht="23.1" customHeight="1" x14ac:dyDescent="0.25">
      <c r="A25" s="10" t="s">
        <v>77</v>
      </c>
      <c r="B25" s="16">
        <v>2</v>
      </c>
      <c r="C25" s="6">
        <v>4</v>
      </c>
      <c r="D25" s="6">
        <v>0</v>
      </c>
      <c r="E25" s="6">
        <v>1</v>
      </c>
      <c r="F25" s="6">
        <v>0</v>
      </c>
      <c r="G25" s="6">
        <v>1</v>
      </c>
      <c r="H25" s="6">
        <v>1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1</v>
      </c>
      <c r="P25" s="6">
        <v>1</v>
      </c>
      <c r="Q25" s="6">
        <f>SUM(B25,C25,E25,G25,I25,K25,M25,O25,)</f>
        <v>10</v>
      </c>
      <c r="R25" s="6">
        <f>SUM(D25,F25,H25,J25,L25,N25,P25,Q25)</f>
        <v>13</v>
      </c>
    </row>
    <row r="26" spans="1:18" ht="43.5" customHeight="1" x14ac:dyDescent="0.25">
      <c r="A26" s="2" t="s">
        <v>60</v>
      </c>
      <c r="B26" s="2" t="s">
        <v>20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3" t="s">
        <v>11</v>
      </c>
      <c r="L26" s="3" t="s">
        <v>12</v>
      </c>
      <c r="M26" s="3" t="s">
        <v>13</v>
      </c>
      <c r="N26" s="3" t="s">
        <v>14</v>
      </c>
      <c r="O26" s="3" t="s">
        <v>15</v>
      </c>
      <c r="P26" s="3" t="s">
        <v>16</v>
      </c>
      <c r="Q26" s="3" t="s">
        <v>1</v>
      </c>
      <c r="R26" s="3" t="s">
        <v>2</v>
      </c>
    </row>
    <row r="27" spans="1:18" ht="8.25" customHeight="1" x14ac:dyDescent="0.25">
      <c r="A27" s="9"/>
    </row>
    <row r="28" spans="1:18" ht="32.25" customHeight="1" x14ac:dyDescent="0.25">
      <c r="A28" s="5" t="s">
        <v>25</v>
      </c>
    </row>
    <row r="29" spans="1:18" ht="24.6" customHeight="1" x14ac:dyDescent="0.25">
      <c r="A29" s="9" t="s">
        <v>47</v>
      </c>
      <c r="B29" s="6">
        <v>143</v>
      </c>
      <c r="C29" s="6">
        <v>366</v>
      </c>
      <c r="D29" s="6">
        <v>52</v>
      </c>
      <c r="E29" s="6">
        <v>189</v>
      </c>
      <c r="F29" s="6">
        <v>29</v>
      </c>
      <c r="G29" s="6">
        <v>120</v>
      </c>
      <c r="H29" s="6">
        <v>51</v>
      </c>
      <c r="I29" s="6">
        <v>206</v>
      </c>
      <c r="J29" s="6">
        <v>31</v>
      </c>
      <c r="K29" s="6">
        <v>120</v>
      </c>
      <c r="L29" s="6">
        <v>81</v>
      </c>
      <c r="M29" s="6">
        <v>123</v>
      </c>
      <c r="N29" s="6">
        <v>112</v>
      </c>
      <c r="O29" s="6">
        <v>236</v>
      </c>
      <c r="P29" s="6">
        <v>42</v>
      </c>
      <c r="Q29" s="6">
        <f>SUM(B29,C29,E29,G29,I29,K29,M29,O29,)</f>
        <v>1503</v>
      </c>
      <c r="R29" s="6">
        <f>SUM(D29,F29,H29,J29,L29,N29,P29,Q29)</f>
        <v>1901</v>
      </c>
    </row>
    <row r="30" spans="1:18" ht="24.6" customHeight="1" x14ac:dyDescent="0.25">
      <c r="A30" s="9" t="s">
        <v>26</v>
      </c>
      <c r="B30" s="16">
        <v>43</v>
      </c>
      <c r="C30" s="6">
        <v>42</v>
      </c>
      <c r="D30" s="6">
        <v>15</v>
      </c>
      <c r="E30" s="6">
        <v>22</v>
      </c>
      <c r="F30" s="6">
        <v>3</v>
      </c>
      <c r="G30" s="6">
        <v>11</v>
      </c>
      <c r="H30" s="6">
        <v>4</v>
      </c>
      <c r="I30" s="6">
        <v>20</v>
      </c>
      <c r="J30" s="6">
        <v>6</v>
      </c>
      <c r="K30" s="6">
        <v>12</v>
      </c>
      <c r="L30" s="6">
        <v>7</v>
      </c>
      <c r="M30" s="6">
        <v>11</v>
      </c>
      <c r="N30" s="6">
        <v>9</v>
      </c>
      <c r="O30" s="6">
        <v>42</v>
      </c>
      <c r="P30" s="6">
        <v>7</v>
      </c>
      <c r="Q30" s="6">
        <f>SUM(B30,C30,E30,G30,I30,K30,M30,O30,)</f>
        <v>203</v>
      </c>
      <c r="R30" s="6">
        <f>SUM(D30,F30,H30,J30,L30,N30,P30,Q30)</f>
        <v>254</v>
      </c>
    </row>
    <row r="31" spans="1:18" ht="24.6" customHeight="1" x14ac:dyDescent="0.25">
      <c r="A31" s="9" t="s">
        <v>61</v>
      </c>
      <c r="B31" s="16">
        <v>2</v>
      </c>
      <c r="C31" s="6">
        <v>12</v>
      </c>
      <c r="D31" s="6">
        <v>3</v>
      </c>
      <c r="E31" s="6">
        <v>8</v>
      </c>
      <c r="F31" s="6">
        <v>3</v>
      </c>
      <c r="G31" s="6">
        <v>1</v>
      </c>
      <c r="H31" s="6">
        <v>3</v>
      </c>
      <c r="I31" s="6">
        <v>1</v>
      </c>
      <c r="J31" s="6">
        <v>1</v>
      </c>
      <c r="K31" s="6">
        <v>3</v>
      </c>
      <c r="L31" s="6">
        <v>2</v>
      </c>
      <c r="M31" s="6">
        <v>1</v>
      </c>
      <c r="N31" s="6">
        <v>3</v>
      </c>
      <c r="O31" s="6">
        <v>4</v>
      </c>
      <c r="P31" s="6">
        <v>1</v>
      </c>
      <c r="Q31" s="6">
        <f>SUM(B31,C31,E31,G31,I31,K31,M31,O31,)</f>
        <v>32</v>
      </c>
      <c r="R31" s="6">
        <f>SUM(D31,F31,H31,J31,L31,N31,P31,Q31)</f>
        <v>48</v>
      </c>
    </row>
    <row r="32" spans="1:18" ht="8.1" customHeight="1" x14ac:dyDescent="0.25">
      <c r="A32" s="9"/>
    </row>
    <row r="33" spans="1:18" s="4" customFormat="1" ht="46.5" customHeight="1" x14ac:dyDescent="0.25">
      <c r="A33" s="7" t="s">
        <v>32</v>
      </c>
      <c r="B33" s="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s="4" customFormat="1" ht="23.1" customHeight="1" x14ac:dyDescent="0.25">
      <c r="A34" s="10" t="s">
        <v>62</v>
      </c>
      <c r="B34" s="2">
        <v>148</v>
      </c>
      <c r="C34" s="6">
        <v>370</v>
      </c>
      <c r="D34" s="6">
        <v>57</v>
      </c>
      <c r="E34" s="6">
        <v>202</v>
      </c>
      <c r="F34" s="6">
        <v>30</v>
      </c>
      <c r="G34" s="6">
        <v>120</v>
      </c>
      <c r="H34" s="6">
        <v>54</v>
      </c>
      <c r="I34" s="6">
        <v>211</v>
      </c>
      <c r="J34" s="6">
        <v>31</v>
      </c>
      <c r="K34" s="6">
        <v>124</v>
      </c>
      <c r="L34" s="6">
        <v>85</v>
      </c>
      <c r="M34" s="6">
        <v>124</v>
      </c>
      <c r="N34" s="6">
        <v>113</v>
      </c>
      <c r="O34" s="6">
        <v>243</v>
      </c>
      <c r="P34" s="6">
        <v>44</v>
      </c>
      <c r="Q34" s="6">
        <f>SUM(B34,C34,E34,G34,I34,K34,M34,O34,)</f>
        <v>1542</v>
      </c>
      <c r="R34" s="6">
        <f>SUM(D34,F34,H34,J34,L34,N34,P34,Q34)</f>
        <v>1956</v>
      </c>
    </row>
    <row r="35" spans="1:18" ht="23.1" customHeight="1" x14ac:dyDescent="0.25">
      <c r="A35" s="9" t="s">
        <v>27</v>
      </c>
      <c r="B35" s="2">
        <v>40</v>
      </c>
      <c r="C35" s="6">
        <v>44</v>
      </c>
      <c r="D35" s="6">
        <v>13</v>
      </c>
      <c r="E35" s="6">
        <v>17</v>
      </c>
      <c r="F35" s="6">
        <v>4</v>
      </c>
      <c r="G35" s="6">
        <v>12</v>
      </c>
      <c r="H35" s="6">
        <v>4</v>
      </c>
      <c r="I35" s="6">
        <v>16</v>
      </c>
      <c r="J35" s="6">
        <v>7</v>
      </c>
      <c r="K35" s="6">
        <v>11</v>
      </c>
      <c r="L35" s="6">
        <v>4</v>
      </c>
      <c r="M35" s="6">
        <v>10</v>
      </c>
      <c r="N35" s="6">
        <v>7</v>
      </c>
      <c r="O35" s="6">
        <v>36</v>
      </c>
      <c r="P35" s="6">
        <v>6</v>
      </c>
      <c r="Q35" s="6">
        <f>SUM(B35,C35,E35,G35,I35,K35,M35,O35,)</f>
        <v>186</v>
      </c>
      <c r="R35" s="6">
        <f>SUM(D35,F35,H35,J35,L35,N35,P35,Q35)</f>
        <v>231</v>
      </c>
    </row>
    <row r="36" spans="1:18" ht="8.1" customHeight="1" x14ac:dyDescent="0.25">
      <c r="A36" s="10"/>
      <c r="B36" s="6"/>
      <c r="Q36" s="6"/>
    </row>
    <row r="37" spans="1:18" ht="37.35" customHeight="1" x14ac:dyDescent="0.25">
      <c r="A37" s="5" t="s">
        <v>28</v>
      </c>
      <c r="B37" s="2"/>
      <c r="Q37" s="6"/>
    </row>
    <row r="38" spans="1:18" ht="24.6" customHeight="1" x14ac:dyDescent="0.25">
      <c r="A38" s="9" t="s">
        <v>63</v>
      </c>
      <c r="B38" s="2">
        <v>142</v>
      </c>
      <c r="C38" s="6">
        <v>366</v>
      </c>
      <c r="D38" s="6">
        <v>55</v>
      </c>
      <c r="E38" s="6">
        <v>194</v>
      </c>
      <c r="F38" s="6">
        <v>27</v>
      </c>
      <c r="G38" s="6">
        <v>118</v>
      </c>
      <c r="H38" s="6">
        <v>49</v>
      </c>
      <c r="I38" s="6">
        <v>208</v>
      </c>
      <c r="J38" s="6">
        <v>30</v>
      </c>
      <c r="K38" s="6">
        <v>119</v>
      </c>
      <c r="L38" s="6">
        <v>85</v>
      </c>
      <c r="M38" s="6">
        <v>124</v>
      </c>
      <c r="N38" s="6">
        <v>109</v>
      </c>
      <c r="O38" s="6">
        <v>241</v>
      </c>
      <c r="P38" s="6">
        <v>44</v>
      </c>
      <c r="Q38" s="6">
        <f>SUM(B38,C38,E38,G38,I38,K38,M38,O38,)</f>
        <v>1512</v>
      </c>
      <c r="R38" s="6">
        <f>SUM(D38,F38,H38,J38,L38,N38,P38,Q38)</f>
        <v>1911</v>
      </c>
    </row>
    <row r="39" spans="1:18" s="4" customFormat="1" ht="24.6" customHeight="1" x14ac:dyDescent="0.25">
      <c r="A39" s="9" t="s">
        <v>29</v>
      </c>
      <c r="B39" s="2">
        <v>40</v>
      </c>
      <c r="C39" s="6">
        <v>37</v>
      </c>
      <c r="D39" s="6">
        <v>13</v>
      </c>
      <c r="E39" s="6">
        <v>20</v>
      </c>
      <c r="F39" s="6">
        <v>3</v>
      </c>
      <c r="G39" s="6">
        <v>13</v>
      </c>
      <c r="H39" s="6">
        <v>4</v>
      </c>
      <c r="I39" s="6">
        <v>19</v>
      </c>
      <c r="J39" s="6">
        <v>7</v>
      </c>
      <c r="K39" s="6">
        <v>11</v>
      </c>
      <c r="L39" s="6">
        <v>4</v>
      </c>
      <c r="M39" s="6">
        <v>10</v>
      </c>
      <c r="N39" s="6">
        <v>10</v>
      </c>
      <c r="O39" s="6">
        <v>36</v>
      </c>
      <c r="P39" s="6">
        <v>5</v>
      </c>
      <c r="Q39" s="6">
        <f>SUM(B39,C39,E39,G39,I39,K39,M39,O39,)</f>
        <v>186</v>
      </c>
      <c r="R39" s="6">
        <f>SUM(D39,F39,H39,J39,L39,N39,P39,Q39)</f>
        <v>232</v>
      </c>
    </row>
    <row r="40" spans="1:18" s="4" customFormat="1" ht="25.5" customHeight="1" x14ac:dyDescent="0.25">
      <c r="A40" s="9" t="s">
        <v>64</v>
      </c>
      <c r="B40" s="2">
        <v>5</v>
      </c>
      <c r="C40" s="6">
        <v>11</v>
      </c>
      <c r="D40" s="6">
        <v>2</v>
      </c>
      <c r="E40" s="6">
        <v>7</v>
      </c>
      <c r="F40" s="6">
        <v>3</v>
      </c>
      <c r="G40" s="6">
        <v>1</v>
      </c>
      <c r="H40" s="6">
        <v>5</v>
      </c>
      <c r="I40" s="6">
        <v>0</v>
      </c>
      <c r="J40" s="6">
        <v>1</v>
      </c>
      <c r="K40" s="6">
        <v>5</v>
      </c>
      <c r="L40" s="6">
        <v>1</v>
      </c>
      <c r="M40" s="6">
        <v>1</v>
      </c>
      <c r="N40" s="6">
        <v>4</v>
      </c>
      <c r="O40" s="6">
        <v>5</v>
      </c>
      <c r="P40" s="6">
        <v>1</v>
      </c>
      <c r="Q40" s="6">
        <f>SUM(B40,C40,E40,G40,I40,K40,M40,O40,)</f>
        <v>35</v>
      </c>
      <c r="R40" s="6">
        <f>SUM(D40,F40,H40,J40,L40,N40,P40,Q40)</f>
        <v>52</v>
      </c>
    </row>
    <row r="41" spans="1:18" s="4" customFormat="1" ht="8.1" customHeight="1" x14ac:dyDescent="0.25">
      <c r="A41" s="9"/>
      <c r="B41" s="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37.35" customHeight="1" x14ac:dyDescent="0.25">
      <c r="A42" s="5" t="s">
        <v>30</v>
      </c>
      <c r="B42" s="2"/>
    </row>
    <row r="43" spans="1:18" ht="23.1" customHeight="1" x14ac:dyDescent="0.25">
      <c r="A43" s="9" t="s">
        <v>68</v>
      </c>
      <c r="B43" s="2">
        <v>142</v>
      </c>
      <c r="C43" s="6">
        <v>367</v>
      </c>
      <c r="D43" s="6">
        <v>54</v>
      </c>
      <c r="E43" s="6">
        <v>194</v>
      </c>
      <c r="F43" s="6">
        <v>28</v>
      </c>
      <c r="G43" s="6">
        <v>120</v>
      </c>
      <c r="H43" s="6">
        <v>50</v>
      </c>
      <c r="I43" s="6">
        <v>207</v>
      </c>
      <c r="J43" s="6">
        <v>31</v>
      </c>
      <c r="K43" s="6">
        <v>119</v>
      </c>
      <c r="L43" s="6">
        <v>84</v>
      </c>
      <c r="M43" s="6">
        <v>124</v>
      </c>
      <c r="N43" s="6">
        <v>113</v>
      </c>
      <c r="O43" s="6">
        <v>240</v>
      </c>
      <c r="P43" s="6">
        <v>42</v>
      </c>
      <c r="Q43" s="6">
        <f>SUM(B43,C43,E43,G43,I43,K43,M43,O43,)</f>
        <v>1513</v>
      </c>
      <c r="R43" s="6">
        <f>SUM(D43,F43,H43,J43,L43,N43,P43,Q43)</f>
        <v>1915</v>
      </c>
    </row>
    <row r="44" spans="1:18" s="4" customFormat="1" ht="23.1" customHeight="1" x14ac:dyDescent="0.25">
      <c r="A44" s="9" t="s">
        <v>31</v>
      </c>
      <c r="B44" s="6">
        <v>41</v>
      </c>
      <c r="C44" s="6">
        <v>40</v>
      </c>
      <c r="D44" s="6">
        <v>14</v>
      </c>
      <c r="E44" s="6">
        <v>17</v>
      </c>
      <c r="F44" s="6">
        <v>2</v>
      </c>
      <c r="G44" s="6">
        <v>11</v>
      </c>
      <c r="H44" s="6">
        <v>3</v>
      </c>
      <c r="I44" s="6">
        <v>19</v>
      </c>
      <c r="J44" s="6">
        <v>6</v>
      </c>
      <c r="K44" s="6">
        <v>13</v>
      </c>
      <c r="L44" s="6">
        <v>4</v>
      </c>
      <c r="M44" s="6">
        <v>10</v>
      </c>
      <c r="N44" s="6">
        <v>8</v>
      </c>
      <c r="O44" s="6">
        <v>36</v>
      </c>
      <c r="P44" s="6">
        <v>5</v>
      </c>
      <c r="Q44" s="6">
        <f>SUM(B44,C44,E44,G44,I44,K44,M44,O44,)</f>
        <v>187</v>
      </c>
      <c r="R44" s="6">
        <f>SUM(D44,F44,H44,J44,L44,N44,P44,Q44)</f>
        <v>229</v>
      </c>
    </row>
    <row r="45" spans="1:18" s="4" customFormat="1" ht="23.1" customHeight="1" x14ac:dyDescent="0.25">
      <c r="A45" s="9" t="s">
        <v>65</v>
      </c>
      <c r="B45" s="6">
        <v>4</v>
      </c>
      <c r="C45" s="6">
        <v>9</v>
      </c>
      <c r="D45" s="6">
        <v>2</v>
      </c>
      <c r="E45" s="6">
        <v>8</v>
      </c>
      <c r="F45" s="6">
        <v>3</v>
      </c>
      <c r="G45" s="6">
        <v>2</v>
      </c>
      <c r="H45" s="6">
        <v>4</v>
      </c>
      <c r="I45" s="6">
        <v>1</v>
      </c>
      <c r="J45" s="6">
        <v>1</v>
      </c>
      <c r="K45" s="6">
        <v>3</v>
      </c>
      <c r="L45" s="6">
        <v>2</v>
      </c>
      <c r="M45" s="6">
        <v>1</v>
      </c>
      <c r="N45" s="6">
        <v>2</v>
      </c>
      <c r="O45" s="6">
        <v>6</v>
      </c>
      <c r="P45" s="6">
        <v>2</v>
      </c>
      <c r="Q45" s="6">
        <f>SUM(B45,C45,E45,G45,I45,K45,M45,O45,)</f>
        <v>34</v>
      </c>
      <c r="R45" s="6">
        <f>SUM(D45,F45,H45,J45,L45,N45,P45,Q45)</f>
        <v>50</v>
      </c>
    </row>
    <row r="46" spans="1:18" s="4" customFormat="1" ht="23.1" customHeight="1" x14ac:dyDescent="0.25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s="4" customFormat="1" ht="23.1" customHeight="1" x14ac:dyDescent="0.25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s="4" customFormat="1" ht="23.1" customHeight="1" x14ac:dyDescent="0.2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43.35" customHeight="1" x14ac:dyDescent="0.25">
      <c r="A49" s="2" t="s">
        <v>60</v>
      </c>
      <c r="B49" s="2" t="s">
        <v>20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 t="s">
        <v>9</v>
      </c>
      <c r="J49" s="3" t="s">
        <v>10</v>
      </c>
      <c r="K49" s="3" t="s">
        <v>11</v>
      </c>
      <c r="L49" s="3" t="s">
        <v>12</v>
      </c>
      <c r="M49" s="3" t="s">
        <v>13</v>
      </c>
      <c r="N49" s="3" t="s">
        <v>14</v>
      </c>
      <c r="O49" s="3" t="s">
        <v>15</v>
      </c>
      <c r="P49" s="3" t="s">
        <v>16</v>
      </c>
      <c r="Q49" s="3" t="s">
        <v>1</v>
      </c>
      <c r="R49" s="3" t="s">
        <v>2</v>
      </c>
    </row>
    <row r="50" spans="1:18" ht="48.6" customHeight="1" x14ac:dyDescent="0.25">
      <c r="A50" s="5" t="s">
        <v>33</v>
      </c>
      <c r="B50" s="2"/>
      <c r="Q50" s="6"/>
    </row>
    <row r="51" spans="1:18" ht="23.1" customHeight="1" x14ac:dyDescent="0.25">
      <c r="A51" s="10" t="s">
        <v>66</v>
      </c>
      <c r="B51" s="2">
        <v>144</v>
      </c>
      <c r="C51" s="6">
        <v>374</v>
      </c>
      <c r="D51" s="6">
        <v>56</v>
      </c>
      <c r="E51" s="6">
        <v>200</v>
      </c>
      <c r="F51" s="6">
        <v>29</v>
      </c>
      <c r="G51" s="6">
        <v>124</v>
      </c>
      <c r="H51" s="6">
        <v>53</v>
      </c>
      <c r="I51" s="6">
        <v>206</v>
      </c>
      <c r="J51" s="6">
        <v>32</v>
      </c>
      <c r="K51" s="6">
        <v>126</v>
      </c>
      <c r="L51" s="6">
        <v>85</v>
      </c>
      <c r="M51" s="6">
        <v>126</v>
      </c>
      <c r="N51" s="6">
        <v>114</v>
      </c>
      <c r="O51" s="6">
        <v>242</v>
      </c>
      <c r="P51" s="6">
        <v>43</v>
      </c>
      <c r="Q51" s="6">
        <f>SUM(B51,C51,E51,G51,I51,K51,M51,O51,)</f>
        <v>1542</v>
      </c>
      <c r="R51" s="6">
        <f>SUM(D51,F51,H51,J51,L51,N51,P51,Q51)</f>
        <v>1954</v>
      </c>
    </row>
    <row r="52" spans="1:18" ht="23.1" customHeight="1" x14ac:dyDescent="0.25">
      <c r="A52" s="9" t="s">
        <v>34</v>
      </c>
      <c r="B52" s="2">
        <v>44</v>
      </c>
      <c r="C52" s="6">
        <v>42</v>
      </c>
      <c r="D52" s="6">
        <v>14</v>
      </c>
      <c r="E52" s="6">
        <v>18</v>
      </c>
      <c r="F52" s="6">
        <v>5</v>
      </c>
      <c r="G52" s="6">
        <v>9</v>
      </c>
      <c r="H52" s="6">
        <v>5</v>
      </c>
      <c r="I52" s="6">
        <v>21</v>
      </c>
      <c r="J52" s="6">
        <v>6</v>
      </c>
      <c r="K52" s="6">
        <v>9</v>
      </c>
      <c r="L52" s="6">
        <v>4</v>
      </c>
      <c r="M52" s="6">
        <v>9</v>
      </c>
      <c r="N52" s="6">
        <v>7</v>
      </c>
      <c r="O52" s="6">
        <v>39</v>
      </c>
      <c r="P52" s="6">
        <v>6</v>
      </c>
      <c r="Q52" s="6">
        <f>SUM(B52,C52,E52,G52,I52,K52,M52,O52,)</f>
        <v>191</v>
      </c>
      <c r="R52" s="6">
        <f>SUM(D52,F52,H52,J52,L52,N52,P52,Q52)</f>
        <v>238</v>
      </c>
    </row>
    <row r="53" spans="1:18" s="4" customFormat="1" ht="8.1" customHeight="1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s="4" customFormat="1" ht="46.15" customHeight="1" x14ac:dyDescent="0.25">
      <c r="A54" s="5" t="s">
        <v>35</v>
      </c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s="4" customFormat="1" ht="23.1" customHeight="1" x14ac:dyDescent="0.25">
      <c r="A55" s="10" t="s">
        <v>69</v>
      </c>
      <c r="B55" s="2">
        <v>146</v>
      </c>
      <c r="C55" s="6">
        <v>372</v>
      </c>
      <c r="D55" s="6">
        <v>55</v>
      </c>
      <c r="E55" s="6">
        <v>199</v>
      </c>
      <c r="F55" s="6">
        <v>30</v>
      </c>
      <c r="G55" s="6">
        <v>124</v>
      </c>
      <c r="H55" s="6">
        <v>52</v>
      </c>
      <c r="I55" s="6">
        <v>206</v>
      </c>
      <c r="J55" s="6">
        <v>33</v>
      </c>
      <c r="K55" s="6">
        <v>124</v>
      </c>
      <c r="L55" s="6">
        <v>85</v>
      </c>
      <c r="M55" s="6">
        <v>126</v>
      </c>
      <c r="N55" s="6">
        <v>113</v>
      </c>
      <c r="O55" s="6">
        <v>243</v>
      </c>
      <c r="P55" s="6">
        <v>44</v>
      </c>
      <c r="Q55" s="6">
        <f>SUM(B55,C55,E55,G55,I55,K55,M55,O55,)</f>
        <v>1540</v>
      </c>
      <c r="R55" s="6">
        <f>SUM(D55,F55,H55,J55,L55,N55,P55,Q55)</f>
        <v>1952</v>
      </c>
    </row>
    <row r="56" spans="1:18" s="4" customFormat="1" ht="23.1" customHeight="1" x14ac:dyDescent="0.25">
      <c r="A56" s="9" t="s">
        <v>36</v>
      </c>
      <c r="B56" s="6">
        <v>42</v>
      </c>
      <c r="C56" s="6">
        <v>41</v>
      </c>
      <c r="D56" s="6">
        <v>14</v>
      </c>
      <c r="E56" s="6">
        <v>18</v>
      </c>
      <c r="F56" s="6">
        <v>3</v>
      </c>
      <c r="G56" s="6">
        <v>9</v>
      </c>
      <c r="H56" s="6">
        <v>5</v>
      </c>
      <c r="I56" s="6">
        <v>20</v>
      </c>
      <c r="J56" s="6">
        <v>5</v>
      </c>
      <c r="K56" s="6">
        <v>10</v>
      </c>
      <c r="L56" s="6">
        <v>3</v>
      </c>
      <c r="M56" s="6">
        <v>9</v>
      </c>
      <c r="N56" s="6">
        <v>8</v>
      </c>
      <c r="O56" s="6">
        <v>37</v>
      </c>
      <c r="P56" s="6">
        <v>5</v>
      </c>
      <c r="Q56" s="6">
        <f>SUM(B56,C56,E56,G56,I56,K56,M56,O56,)</f>
        <v>186</v>
      </c>
      <c r="R56" s="6">
        <f>SUM(D56,F56,H56,J56,L56,N56,P56,Q56)</f>
        <v>229</v>
      </c>
    </row>
    <row r="57" spans="1:18" s="4" customFormat="1" ht="8.1" customHeight="1" x14ac:dyDescent="0.2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45.6" customHeight="1" x14ac:dyDescent="0.25">
      <c r="A58" s="5" t="s">
        <v>37</v>
      </c>
      <c r="B58" s="2"/>
      <c r="Q58" s="6"/>
    </row>
    <row r="59" spans="1:18" ht="23.65" customHeight="1" x14ac:dyDescent="0.25">
      <c r="A59" s="10" t="s">
        <v>70</v>
      </c>
      <c r="B59" s="6">
        <v>144</v>
      </c>
      <c r="C59" s="6">
        <v>373</v>
      </c>
      <c r="D59" s="6">
        <v>55</v>
      </c>
      <c r="E59" s="6">
        <v>201</v>
      </c>
      <c r="F59" s="6">
        <v>29</v>
      </c>
      <c r="G59" s="6">
        <v>123</v>
      </c>
      <c r="H59" s="6">
        <v>53</v>
      </c>
      <c r="I59" s="6">
        <v>207</v>
      </c>
      <c r="J59" s="6">
        <v>30</v>
      </c>
      <c r="K59" s="6">
        <v>125</v>
      </c>
      <c r="L59" s="6">
        <v>86</v>
      </c>
      <c r="M59" s="6">
        <v>127</v>
      </c>
      <c r="N59" s="6">
        <v>114</v>
      </c>
      <c r="O59" s="6">
        <v>244</v>
      </c>
      <c r="P59" s="6">
        <v>44</v>
      </c>
      <c r="Q59" s="6">
        <f>SUM(B59,C59,E59,G59,I59,K59,M59,O59,)</f>
        <v>1544</v>
      </c>
      <c r="R59" s="6">
        <f>SUM(D59,F59,H59,J59,L59,N59,P59,Q59)</f>
        <v>1955</v>
      </c>
    </row>
    <row r="60" spans="1:18" s="4" customFormat="1" ht="23.65" customHeight="1" x14ac:dyDescent="0.25">
      <c r="A60" s="10" t="s">
        <v>38</v>
      </c>
      <c r="B60" s="6">
        <v>42</v>
      </c>
      <c r="C60" s="6">
        <v>39</v>
      </c>
      <c r="D60" s="6">
        <v>14</v>
      </c>
      <c r="E60" s="6">
        <v>18</v>
      </c>
      <c r="F60" s="6">
        <v>5</v>
      </c>
      <c r="G60" s="6">
        <v>10</v>
      </c>
      <c r="H60" s="6">
        <v>5</v>
      </c>
      <c r="I60" s="6">
        <v>19</v>
      </c>
      <c r="J60" s="6">
        <v>6</v>
      </c>
      <c r="K60" s="6">
        <v>11</v>
      </c>
      <c r="L60" s="6">
        <v>2</v>
      </c>
      <c r="M60" s="6">
        <v>8</v>
      </c>
      <c r="N60" s="6">
        <v>7</v>
      </c>
      <c r="O60" s="6">
        <v>38</v>
      </c>
      <c r="P60" s="6">
        <v>6</v>
      </c>
      <c r="Q60" s="6">
        <f>SUM(B60,C60,E60,G60,I60,K60,M60,O60,)</f>
        <v>185</v>
      </c>
      <c r="R60" s="6">
        <f>SUM(D60,F60,H60,J60,L60,N60,P60,Q60)</f>
        <v>230</v>
      </c>
    </row>
    <row r="61" spans="1:18" ht="8.25" customHeight="1" x14ac:dyDescent="0.25"/>
    <row r="62" spans="1:18" ht="28.5" customHeight="1" x14ac:dyDescent="0.25">
      <c r="A62" s="7" t="s">
        <v>39</v>
      </c>
      <c r="B62" s="19"/>
    </row>
    <row r="63" spans="1:18" s="4" customFormat="1" ht="23.65" customHeight="1" x14ac:dyDescent="0.25">
      <c r="A63" s="9" t="s">
        <v>48</v>
      </c>
      <c r="B63" s="2">
        <v>145</v>
      </c>
      <c r="C63" s="6">
        <v>374</v>
      </c>
      <c r="D63" s="6">
        <v>55</v>
      </c>
      <c r="E63" s="6">
        <v>199</v>
      </c>
      <c r="F63" s="6">
        <v>28</v>
      </c>
      <c r="G63" s="6">
        <v>121</v>
      </c>
      <c r="H63" s="6">
        <v>55</v>
      </c>
      <c r="I63" s="6">
        <v>204</v>
      </c>
      <c r="J63" s="6">
        <v>32</v>
      </c>
      <c r="K63" s="6">
        <v>124</v>
      </c>
      <c r="L63" s="6">
        <v>87</v>
      </c>
      <c r="M63" s="6">
        <v>124</v>
      </c>
      <c r="N63" s="6">
        <v>115</v>
      </c>
      <c r="O63" s="6">
        <v>243</v>
      </c>
      <c r="P63" s="6">
        <v>45</v>
      </c>
      <c r="Q63" s="6">
        <f>SUM(B63,C63,E63,G63,I63,K63,M63,O63,)</f>
        <v>1534</v>
      </c>
      <c r="R63" s="6">
        <f>SUM(D63,F63,H63,J63,L63,N63,P63,Q63)</f>
        <v>1951</v>
      </c>
    </row>
    <row r="64" spans="1:18" s="4" customFormat="1" ht="23.65" customHeight="1" x14ac:dyDescent="0.25">
      <c r="A64" s="9" t="s">
        <v>19</v>
      </c>
      <c r="B64" s="2">
        <v>41</v>
      </c>
      <c r="C64" s="6">
        <v>43</v>
      </c>
      <c r="D64" s="6">
        <v>14</v>
      </c>
      <c r="E64" s="6">
        <v>21</v>
      </c>
      <c r="F64" s="6">
        <v>5</v>
      </c>
      <c r="G64" s="6">
        <v>11</v>
      </c>
      <c r="H64" s="6">
        <v>3</v>
      </c>
      <c r="I64" s="6">
        <v>21</v>
      </c>
      <c r="J64" s="6">
        <v>6</v>
      </c>
      <c r="K64" s="6">
        <v>11</v>
      </c>
      <c r="L64" s="6">
        <v>2</v>
      </c>
      <c r="M64" s="6">
        <v>11</v>
      </c>
      <c r="N64" s="6">
        <v>6</v>
      </c>
      <c r="O64" s="6">
        <v>40</v>
      </c>
      <c r="P64" s="6">
        <v>5</v>
      </c>
      <c r="Q64" s="6">
        <f>SUM(B64,C64,E64,G64,I64,K64,M64,O64,)</f>
        <v>199</v>
      </c>
      <c r="R64" s="6">
        <f>SUM(D64,F64,H64,J64,L64,N64,P64,Q64)</f>
        <v>240</v>
      </c>
    </row>
    <row r="65" spans="1:19" ht="8.1" customHeight="1" x14ac:dyDescent="0.25">
      <c r="A65" s="7"/>
      <c r="B65" s="19"/>
    </row>
    <row r="66" spans="1:19" ht="35.25" customHeight="1" x14ac:dyDescent="0.25">
      <c r="A66" s="7" t="s">
        <v>57</v>
      </c>
      <c r="B66" s="19"/>
      <c r="Q66" s="6"/>
      <c r="R66" s="4"/>
      <c r="S66" s="6"/>
    </row>
    <row r="67" spans="1:19" ht="24.6" customHeight="1" x14ac:dyDescent="0.25">
      <c r="A67" s="9" t="s">
        <v>58</v>
      </c>
      <c r="B67" s="19">
        <v>150</v>
      </c>
      <c r="C67" s="6">
        <v>382</v>
      </c>
      <c r="D67" s="6">
        <v>62</v>
      </c>
      <c r="E67" s="6">
        <v>201</v>
      </c>
      <c r="F67" s="6">
        <v>30</v>
      </c>
      <c r="G67" s="6">
        <v>125</v>
      </c>
      <c r="H67" s="6">
        <v>55</v>
      </c>
      <c r="I67" s="6">
        <v>212</v>
      </c>
      <c r="J67" s="6">
        <v>32</v>
      </c>
      <c r="K67" s="6">
        <v>125</v>
      </c>
      <c r="L67" s="6">
        <v>84</v>
      </c>
      <c r="M67" s="6">
        <v>129</v>
      </c>
      <c r="N67" s="6">
        <v>117</v>
      </c>
      <c r="O67" s="6">
        <v>250</v>
      </c>
      <c r="P67" s="6">
        <v>46</v>
      </c>
      <c r="Q67" s="6">
        <f>SUM(B67,C67,E67,G67,I67,K67,M67,O67,)</f>
        <v>1574</v>
      </c>
      <c r="R67" s="6">
        <f>SUM(D67,F67,H67,J67,L67,N67,P67,Q67)</f>
        <v>2000</v>
      </c>
      <c r="S67" s="6"/>
    </row>
    <row r="68" spans="1:19" s="4" customFormat="1" ht="8.25" customHeight="1" x14ac:dyDescent="0.25"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36" customHeight="1" x14ac:dyDescent="0.25">
      <c r="A69" s="5" t="s">
        <v>18</v>
      </c>
      <c r="B69" s="2"/>
      <c r="Q69" s="6"/>
      <c r="S69" s="6"/>
    </row>
    <row r="70" spans="1:19" ht="24.95" customHeight="1" x14ac:dyDescent="0.25">
      <c r="A70" s="10" t="s">
        <v>59</v>
      </c>
      <c r="B70" s="16">
        <v>161</v>
      </c>
      <c r="C70" s="6">
        <v>398</v>
      </c>
      <c r="D70" s="6">
        <v>65</v>
      </c>
      <c r="E70" s="6">
        <v>212</v>
      </c>
      <c r="F70" s="6">
        <v>32</v>
      </c>
      <c r="G70" s="6">
        <v>125</v>
      </c>
      <c r="H70" s="6">
        <v>54</v>
      </c>
      <c r="I70" s="6">
        <v>217</v>
      </c>
      <c r="J70" s="6">
        <v>33</v>
      </c>
      <c r="K70" s="6">
        <v>128</v>
      </c>
      <c r="L70" s="6">
        <v>87</v>
      </c>
      <c r="M70" s="6">
        <v>126</v>
      </c>
      <c r="N70" s="6">
        <v>116</v>
      </c>
      <c r="O70" s="6">
        <v>253</v>
      </c>
      <c r="P70" s="6">
        <v>45</v>
      </c>
      <c r="Q70" s="6">
        <f>SUM(B70,C70,E70,G70,I70,K70,M70,O70,)</f>
        <v>1620</v>
      </c>
      <c r="R70" s="6">
        <f>SUM(D70,F70,H70,J70,L70,N70,P70,Q70)</f>
        <v>2052</v>
      </c>
      <c r="S70" s="6"/>
    </row>
    <row r="71" spans="1:19" ht="23.65" customHeight="1" x14ac:dyDescent="0.25">
      <c r="A71" s="10" t="s">
        <v>40</v>
      </c>
      <c r="B71" s="6">
        <v>27</v>
      </c>
      <c r="C71" s="6">
        <v>26</v>
      </c>
      <c r="D71" s="6">
        <v>8</v>
      </c>
      <c r="E71" s="6">
        <v>15</v>
      </c>
      <c r="F71" s="6">
        <v>3</v>
      </c>
      <c r="G71" s="6">
        <v>9</v>
      </c>
      <c r="H71" s="6">
        <v>4</v>
      </c>
      <c r="I71" s="6">
        <v>15</v>
      </c>
      <c r="J71" s="6">
        <v>5</v>
      </c>
      <c r="K71" s="6">
        <v>8</v>
      </c>
      <c r="L71" s="6">
        <v>3</v>
      </c>
      <c r="M71" s="6">
        <v>8</v>
      </c>
      <c r="N71" s="6">
        <v>7</v>
      </c>
      <c r="O71" s="6">
        <v>31</v>
      </c>
      <c r="P71" s="6">
        <v>4</v>
      </c>
      <c r="Q71" s="6">
        <f>SUM(B71,C71,E71,G71,I71,K71,M71,O71,)</f>
        <v>139</v>
      </c>
      <c r="R71" s="6">
        <f>SUM(D71,F71,H71,J71,L71,N71,P71,Q71)</f>
        <v>173</v>
      </c>
    </row>
    <row r="72" spans="1:19" ht="8.1" customHeight="1" x14ac:dyDescent="0.25">
      <c r="A72" s="10"/>
      <c r="B72" s="6"/>
      <c r="Q72" s="6"/>
    </row>
    <row r="73" spans="1:19" ht="43.35" customHeight="1" x14ac:dyDescent="0.25">
      <c r="A73" s="2" t="s">
        <v>60</v>
      </c>
      <c r="B73" s="2" t="s">
        <v>20</v>
      </c>
      <c r="C73" s="3" t="s">
        <v>3</v>
      </c>
      <c r="D73" s="3" t="s">
        <v>4</v>
      </c>
      <c r="E73" s="3" t="s">
        <v>5</v>
      </c>
      <c r="F73" s="3" t="s">
        <v>6</v>
      </c>
      <c r="G73" s="3" t="s">
        <v>7</v>
      </c>
      <c r="H73" s="3" t="s">
        <v>8</v>
      </c>
      <c r="I73" s="3" t="s">
        <v>9</v>
      </c>
      <c r="J73" s="3" t="s">
        <v>10</v>
      </c>
      <c r="K73" s="3" t="s">
        <v>11</v>
      </c>
      <c r="L73" s="3" t="s">
        <v>12</v>
      </c>
      <c r="M73" s="3" t="s">
        <v>13</v>
      </c>
      <c r="N73" s="3" t="s">
        <v>14</v>
      </c>
      <c r="O73" s="3" t="s">
        <v>15</v>
      </c>
      <c r="P73" s="3" t="s">
        <v>16</v>
      </c>
      <c r="Q73" s="3" t="s">
        <v>1</v>
      </c>
      <c r="R73" s="3" t="s">
        <v>2</v>
      </c>
    </row>
    <row r="74" spans="1:19" ht="45" customHeight="1" x14ac:dyDescent="0.25">
      <c r="A74" s="5" t="s">
        <v>41</v>
      </c>
      <c r="B74" s="2"/>
      <c r="C74" s="3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3"/>
      <c r="P74" s="3"/>
      <c r="Q74" s="3"/>
      <c r="R74" s="3"/>
    </row>
    <row r="75" spans="1:19" ht="23.1" customHeight="1" x14ac:dyDescent="0.25">
      <c r="A75" s="9" t="s">
        <v>71</v>
      </c>
      <c r="B75" s="2">
        <v>146</v>
      </c>
      <c r="C75" s="2">
        <v>368</v>
      </c>
      <c r="D75" s="2">
        <v>56</v>
      </c>
      <c r="E75" s="2">
        <v>200</v>
      </c>
      <c r="F75" s="2">
        <v>29</v>
      </c>
      <c r="G75" s="2">
        <v>121</v>
      </c>
      <c r="H75" s="2">
        <v>51</v>
      </c>
      <c r="I75" s="2">
        <v>210</v>
      </c>
      <c r="J75" s="2">
        <v>30</v>
      </c>
      <c r="K75" s="2">
        <v>125</v>
      </c>
      <c r="L75" s="2">
        <v>87</v>
      </c>
      <c r="M75" s="2">
        <v>125</v>
      </c>
      <c r="N75" s="2">
        <v>114</v>
      </c>
      <c r="O75" s="3">
        <v>243</v>
      </c>
      <c r="P75" s="3">
        <v>43</v>
      </c>
      <c r="Q75" s="6">
        <f>SUM(B75,C75,E75,G75,I75,K75,M75,O75,)</f>
        <v>1538</v>
      </c>
      <c r="R75" s="6">
        <f>SUM(D75,F75,H75,J75,L75,N75,P75,Q75)</f>
        <v>1948</v>
      </c>
    </row>
    <row r="76" spans="1:19" s="4" customFormat="1" ht="23.1" customHeight="1" x14ac:dyDescent="0.25">
      <c r="A76" s="10" t="s">
        <v>42</v>
      </c>
      <c r="B76" s="6">
        <v>40</v>
      </c>
      <c r="C76" s="6">
        <v>48</v>
      </c>
      <c r="D76" s="6">
        <v>13</v>
      </c>
      <c r="E76" s="6">
        <v>21</v>
      </c>
      <c r="F76" s="6">
        <v>4</v>
      </c>
      <c r="G76" s="6">
        <v>10</v>
      </c>
      <c r="H76" s="6">
        <v>6</v>
      </c>
      <c r="I76" s="6">
        <v>18</v>
      </c>
      <c r="J76" s="6">
        <v>8</v>
      </c>
      <c r="K76" s="6">
        <v>10</v>
      </c>
      <c r="L76" s="6">
        <v>3</v>
      </c>
      <c r="M76" s="6">
        <v>9</v>
      </c>
      <c r="N76" s="6">
        <v>7</v>
      </c>
      <c r="O76" s="6">
        <v>38</v>
      </c>
      <c r="P76" s="6">
        <v>7</v>
      </c>
      <c r="Q76" s="6">
        <f>SUM(B76,C76,E76,G76,I76,K76,M76,O76,)</f>
        <v>194</v>
      </c>
      <c r="R76" s="6">
        <f>SUM(D76,F76,H76,J76,L76,N76,P76,Q76)</f>
        <v>242</v>
      </c>
    </row>
    <row r="77" spans="1:19" s="4" customFormat="1" ht="7.15" customHeight="1" x14ac:dyDescent="0.25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9" s="4" customFormat="1" ht="32.25" customHeight="1" x14ac:dyDescent="0.25">
      <c r="A78" s="17" t="s">
        <v>72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9" s="4" customFormat="1" ht="24.6" customHeight="1" x14ac:dyDescent="0.25">
      <c r="A79" s="10" t="s">
        <v>73</v>
      </c>
      <c r="B79" s="6">
        <v>168</v>
      </c>
      <c r="C79" s="6">
        <v>404</v>
      </c>
      <c r="D79" s="6">
        <v>69</v>
      </c>
      <c r="E79" s="6">
        <v>211</v>
      </c>
      <c r="F79" s="6">
        <v>32</v>
      </c>
      <c r="G79" s="6">
        <v>128</v>
      </c>
      <c r="H79" s="6">
        <v>57</v>
      </c>
      <c r="I79" s="6">
        <v>220</v>
      </c>
      <c r="J79" s="6">
        <v>34</v>
      </c>
      <c r="K79" s="6">
        <v>128</v>
      </c>
      <c r="L79" s="6">
        <v>87</v>
      </c>
      <c r="M79" s="6">
        <v>126</v>
      </c>
      <c r="N79" s="6">
        <v>120</v>
      </c>
      <c r="O79" s="6">
        <v>261</v>
      </c>
      <c r="P79" s="6">
        <v>47</v>
      </c>
      <c r="Q79" s="6">
        <f>SUM(B79,C79,E79,G79,I79,K79,M79,O79,)</f>
        <v>1646</v>
      </c>
      <c r="R79" s="6">
        <f>SUM(D79,F79,H79,J79,L79,N79,P79,Q79)</f>
        <v>2092</v>
      </c>
    </row>
    <row r="80" spans="1:19" s="4" customFormat="1" ht="8.25" customHeight="1" x14ac:dyDescent="0.25">
      <c r="A80" s="1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9" ht="32.25" customHeight="1" x14ac:dyDescent="0.25">
      <c r="A81" s="5" t="s">
        <v>49</v>
      </c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24.6" customHeight="1" x14ac:dyDescent="0.25">
      <c r="A82" s="11" t="s">
        <v>50</v>
      </c>
      <c r="B82" s="2">
        <v>125</v>
      </c>
      <c r="C82" s="2">
        <v>309</v>
      </c>
      <c r="D82" s="2">
        <v>51</v>
      </c>
      <c r="E82" s="2">
        <v>171</v>
      </c>
      <c r="F82" s="2">
        <v>28</v>
      </c>
      <c r="G82" s="2">
        <v>100</v>
      </c>
      <c r="H82" s="3">
        <v>44</v>
      </c>
      <c r="I82" s="2">
        <v>167</v>
      </c>
      <c r="J82" s="2">
        <v>28</v>
      </c>
      <c r="K82" s="2">
        <v>89</v>
      </c>
      <c r="L82" s="2">
        <v>69</v>
      </c>
      <c r="M82" s="2">
        <v>107</v>
      </c>
      <c r="N82" s="2">
        <v>115</v>
      </c>
      <c r="O82" s="3">
        <v>204</v>
      </c>
      <c r="P82" s="2">
        <v>43</v>
      </c>
      <c r="Q82" s="6">
        <f>SUM(B82,C82,E82,G82,I82,K82,M82,O82,)</f>
        <v>1272</v>
      </c>
      <c r="R82" s="6">
        <f>SUM(D82,F82,H82,J82,L82,N82,P82,Q82)</f>
        <v>1650</v>
      </c>
      <c r="S82" s="6"/>
    </row>
    <row r="83" spans="1:19" ht="23.45" customHeight="1" x14ac:dyDescent="0.25">
      <c r="A83" s="12" t="s">
        <v>82</v>
      </c>
      <c r="B83" s="2">
        <v>53</v>
      </c>
      <c r="C83" s="2">
        <v>104</v>
      </c>
      <c r="D83" s="2">
        <v>20</v>
      </c>
      <c r="E83" s="2">
        <v>54</v>
      </c>
      <c r="F83" s="2">
        <v>5</v>
      </c>
      <c r="G83" s="2">
        <v>31</v>
      </c>
      <c r="H83" s="2">
        <v>12</v>
      </c>
      <c r="I83" s="2">
        <v>62</v>
      </c>
      <c r="J83" s="2">
        <v>7</v>
      </c>
      <c r="K83" s="2">
        <v>44</v>
      </c>
      <c r="L83" s="2">
        <v>20</v>
      </c>
      <c r="M83" s="2">
        <v>21</v>
      </c>
      <c r="N83" s="2">
        <v>8</v>
      </c>
      <c r="O83" s="3">
        <v>68</v>
      </c>
      <c r="P83" s="2">
        <v>9</v>
      </c>
      <c r="Q83" s="6">
        <f>SUM(B83,C83,E83,G83,I83,K83,M83,O83,)</f>
        <v>437</v>
      </c>
      <c r="R83" s="6">
        <f>SUM(D83,F83,H83,J83,L83,N83,P83,Q83)</f>
        <v>518</v>
      </c>
      <c r="S83" s="6"/>
    </row>
    <row r="84" spans="1:19" ht="7.9" customHeight="1" x14ac:dyDescent="0.25">
      <c r="A84" s="9"/>
      <c r="B84" s="2"/>
      <c r="C84" s="3"/>
      <c r="D84" s="3"/>
      <c r="E84" s="3"/>
      <c r="F84" s="3"/>
      <c r="G84" s="3"/>
      <c r="H84" s="3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33.6" customHeight="1" x14ac:dyDescent="0.25">
      <c r="A85" s="5" t="s">
        <v>51</v>
      </c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24.6" customHeight="1" x14ac:dyDescent="0.25">
      <c r="A86" s="11" t="s">
        <v>52</v>
      </c>
      <c r="B86" s="2">
        <v>37</v>
      </c>
      <c r="C86" s="2">
        <v>389</v>
      </c>
      <c r="D86" s="2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2">
        <f>SUM(B86,C86)</f>
        <v>426</v>
      </c>
      <c r="R86" s="6">
        <f>SUM(D86,F86,H86,J86,L86,N86,P86,Q86)</f>
        <v>492</v>
      </c>
      <c r="S86" s="6"/>
    </row>
    <row r="87" spans="1:19" ht="8.25" customHeight="1" x14ac:dyDescent="0.25">
      <c r="A87" s="9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31.9" customHeight="1" x14ac:dyDescent="0.25">
      <c r="A88" s="5" t="s">
        <v>53</v>
      </c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24.6" customHeight="1" x14ac:dyDescent="0.25">
      <c r="A89" s="11" t="s">
        <v>54</v>
      </c>
      <c r="B89" s="2">
        <v>36</v>
      </c>
      <c r="C89" s="3"/>
      <c r="D89" s="3"/>
      <c r="E89" s="3"/>
      <c r="F89" s="3"/>
      <c r="G89" s="2"/>
      <c r="H89" s="2"/>
      <c r="I89" s="2">
        <v>213</v>
      </c>
      <c r="J89" s="2">
        <v>35</v>
      </c>
      <c r="K89" s="2">
        <v>116</v>
      </c>
      <c r="L89" s="2">
        <v>80</v>
      </c>
      <c r="M89" s="3"/>
      <c r="N89" s="3"/>
      <c r="O89" s="3"/>
      <c r="P89" s="3"/>
      <c r="Q89" s="6">
        <f>SUM(B89,C89,E89,G89,I89,K89,M89,O89,)</f>
        <v>365</v>
      </c>
      <c r="R89" s="6">
        <f>SUM(D89,F89,H89,J89,L89,N89,P89,Q89)</f>
        <v>480</v>
      </c>
      <c r="S89" s="3"/>
    </row>
    <row r="90" spans="1:19" ht="8.25" customHeight="1" x14ac:dyDescent="0.25">
      <c r="A90" s="15"/>
      <c r="B90" s="2"/>
      <c r="C90" s="3"/>
      <c r="D90" s="3"/>
      <c r="E90" s="3"/>
      <c r="F90" s="3"/>
      <c r="G90" s="3"/>
      <c r="H90" s="3"/>
      <c r="I90" s="2"/>
      <c r="J90" s="2"/>
      <c r="K90" s="2"/>
      <c r="L90" s="2"/>
      <c r="M90" s="2"/>
      <c r="N90" s="3"/>
      <c r="O90" s="3"/>
      <c r="P90" s="3"/>
      <c r="Q90" s="3"/>
      <c r="S90" s="6"/>
    </row>
    <row r="91" spans="1:19" ht="26.25" customHeight="1" x14ac:dyDescent="0.25">
      <c r="A91" s="5" t="s">
        <v>55</v>
      </c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23.1" customHeight="1" x14ac:dyDescent="0.25">
      <c r="A92" s="11" t="s">
        <v>56</v>
      </c>
      <c r="B92" s="2">
        <v>153</v>
      </c>
      <c r="C92" s="2">
        <v>373</v>
      </c>
      <c r="D92" s="2">
        <v>66</v>
      </c>
      <c r="E92" s="2">
        <v>204</v>
      </c>
      <c r="F92" s="2">
        <v>30</v>
      </c>
      <c r="G92" s="2">
        <v>132</v>
      </c>
      <c r="H92" s="2">
        <v>55</v>
      </c>
      <c r="I92" s="2">
        <v>204</v>
      </c>
      <c r="J92" s="2">
        <v>33</v>
      </c>
      <c r="K92" s="2">
        <v>128</v>
      </c>
      <c r="L92" s="2">
        <v>87</v>
      </c>
      <c r="M92" s="2">
        <v>127</v>
      </c>
      <c r="N92" s="2">
        <v>120</v>
      </c>
      <c r="O92" s="2">
        <v>253</v>
      </c>
      <c r="P92" s="2">
        <v>44</v>
      </c>
      <c r="Q92" s="6">
        <f>SUM(B92,C92,E92,G92,I92,K92,M92,O92,)</f>
        <v>1574</v>
      </c>
      <c r="R92" s="6">
        <f>SUM(D92,F92,H92,J92,L92,N92,P92,Q92)</f>
        <v>2009</v>
      </c>
      <c r="S92" s="6"/>
    </row>
    <row r="93" spans="1:19" ht="36.6" customHeight="1" x14ac:dyDescent="0.25">
      <c r="A93" s="7"/>
      <c r="B93" s="19"/>
      <c r="Q93" s="6"/>
      <c r="R93" s="4"/>
      <c r="S93" s="6"/>
    </row>
    <row r="94" spans="1:19" s="4" customFormat="1" ht="23.65" customHeight="1" x14ac:dyDescent="0.25">
      <c r="A94" s="11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24.95" customHeight="1" x14ac:dyDescent="0.25">
      <c r="A95" s="12"/>
      <c r="Q95" s="6"/>
      <c r="S95" s="6"/>
    </row>
    <row r="96" spans="1:19" s="4" customFormat="1" ht="24.6" customHeight="1" x14ac:dyDescent="0.25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6"/>
      <c r="R96" s="6"/>
    </row>
    <row r="97" spans="1:18" ht="24.6" customHeight="1" x14ac:dyDescent="0.25">
      <c r="A97" s="10"/>
      <c r="B97" s="6"/>
      <c r="Q97" s="6"/>
    </row>
    <row r="98" spans="1:18" ht="24.6" customHeight="1" x14ac:dyDescent="0.25">
      <c r="A98" s="11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6"/>
    </row>
    <row r="99" spans="1:18" s="4" customFormat="1" ht="24.6" customHeight="1" x14ac:dyDescent="0.25">
      <c r="A99" s="17"/>
      <c r="B99" s="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6"/>
      <c r="R99" s="6"/>
    </row>
    <row r="100" spans="1:18" ht="24.6" customHeight="1" x14ac:dyDescent="0.25">
      <c r="A100" s="10"/>
      <c r="B100" s="6"/>
      <c r="Q100" s="6"/>
    </row>
    <row r="101" spans="1:18" ht="24.6" customHeight="1" x14ac:dyDescent="0.25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6"/>
    </row>
    <row r="102" spans="1:18" ht="24.6" customHeight="1" x14ac:dyDescent="0.25">
      <c r="A102" s="5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24.6" customHeight="1" x14ac:dyDescent="0.25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6"/>
    </row>
    <row r="104" spans="1:18" ht="24.6" customHeight="1" x14ac:dyDescent="0.25">
      <c r="A104" s="10"/>
      <c r="B104" s="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6"/>
    </row>
    <row r="105" spans="1:18" ht="24.6" customHeight="1" x14ac:dyDescent="0.25">
      <c r="A105" s="5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24.6" customHeight="1" x14ac:dyDescent="0.25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6"/>
    </row>
    <row r="107" spans="1:18" ht="24.6" customHeight="1" x14ac:dyDescent="0.25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6"/>
    </row>
    <row r="108" spans="1:18" ht="24.6" customHeight="1" x14ac:dyDescent="0.25">
      <c r="B108" s="2"/>
      <c r="C108" s="3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6"/>
      <c r="R108" s="3"/>
    </row>
    <row r="109" spans="1:18" s="4" customFormat="1" ht="24.6" customHeight="1" x14ac:dyDescent="0.25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6"/>
      <c r="R109" s="6"/>
    </row>
    <row r="110" spans="1:18" ht="24.6" customHeight="1" x14ac:dyDescent="0.25">
      <c r="A110" s="9"/>
      <c r="B110" s="2"/>
      <c r="Q110" s="6"/>
    </row>
    <row r="111" spans="1:18" s="4" customFormat="1" ht="24.6" customHeight="1" x14ac:dyDescent="0.25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s="4" customFormat="1" ht="24.6" customHeight="1" x14ac:dyDescent="0.2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24.6" customHeight="1" x14ac:dyDescent="0.25">
      <c r="A113" s="10"/>
      <c r="Q113" s="6"/>
    </row>
    <row r="114" spans="1:18" ht="24.6" customHeight="1" x14ac:dyDescent="0.25">
      <c r="A114" s="15"/>
      <c r="B114" s="18"/>
      <c r="Q114" s="6"/>
    </row>
    <row r="115" spans="1:18" ht="24.6" customHeight="1" x14ac:dyDescent="0.25">
      <c r="A115" s="15"/>
      <c r="B115" s="18"/>
      <c r="Q115" s="6"/>
    </row>
    <row r="116" spans="1:18" ht="24.6" customHeight="1" x14ac:dyDescent="0.25">
      <c r="A116" s="17"/>
      <c r="B116" s="6"/>
      <c r="Q116" s="6"/>
    </row>
    <row r="117" spans="1:18" ht="24.6" customHeight="1" x14ac:dyDescent="0.25">
      <c r="A117" s="10"/>
      <c r="B117" s="6"/>
      <c r="Q117" s="6"/>
    </row>
    <row r="118" spans="1:18" ht="24.6" customHeight="1" x14ac:dyDescent="0.25">
      <c r="A118" s="11"/>
      <c r="B118" s="3"/>
      <c r="Q118" s="6"/>
    </row>
    <row r="119" spans="1:18" s="4" customFormat="1" ht="24.6" customHeight="1" x14ac:dyDescent="0.25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24.6" customHeight="1" x14ac:dyDescent="0.25">
      <c r="A120" s="2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s="4" customFormat="1" ht="24.6" customHeight="1" x14ac:dyDescent="0.25">
      <c r="A121" s="9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24.6" customHeight="1" x14ac:dyDescent="0.25"/>
    <row r="124" spans="1:18" ht="30.6" customHeight="1" x14ac:dyDescent="0.25">
      <c r="A124" s="10"/>
      <c r="B124" s="6"/>
      <c r="Q124" s="6"/>
    </row>
    <row r="125" spans="1:18" ht="30" customHeight="1" x14ac:dyDescent="0.25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6"/>
    </row>
    <row r="126" spans="1:18" ht="0.4" customHeight="1" x14ac:dyDescent="0.25">
      <c r="A126" s="2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ht="0.4" customHeight="1" x14ac:dyDescent="0.25">
      <c r="A127" s="7"/>
      <c r="B127" s="2"/>
    </row>
    <row r="128" spans="1:18" ht="0.4" customHeight="1" x14ac:dyDescent="0.25">
      <c r="A128" s="7"/>
      <c r="B128" s="2"/>
    </row>
    <row r="129" spans="1:18" ht="0.4" customHeight="1" x14ac:dyDescent="0.25">
      <c r="A129" s="7"/>
      <c r="B129" s="2"/>
    </row>
    <row r="130" spans="1:18" s="4" customFormat="1" ht="27" customHeight="1" x14ac:dyDescent="0.2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s="4" customFormat="1" ht="24" customHeight="1" x14ac:dyDescent="0.25">
      <c r="A131" s="12"/>
      <c r="B131" s="18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0.4" customHeight="1" x14ac:dyDescent="0.25">
      <c r="A132" s="7"/>
      <c r="B132" s="2"/>
    </row>
    <row r="133" spans="1:18" s="4" customFormat="1" ht="0.4" customHeight="1" x14ac:dyDescent="0.25">
      <c r="A133" s="12"/>
      <c r="B133" s="18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s="4" customFormat="1" ht="0.4" customHeight="1" x14ac:dyDescent="0.2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0.4" customHeight="1" x14ac:dyDescent="0.25">
      <c r="A135" s="4"/>
      <c r="B135" s="6"/>
      <c r="Q135" s="6"/>
    </row>
    <row r="136" spans="1:18" s="4" customFormat="1" ht="0.4" customHeight="1" x14ac:dyDescent="0.2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23.65" customHeight="1" x14ac:dyDescent="0.25">
      <c r="A137" s="7"/>
      <c r="B137" s="2"/>
      <c r="N137" s="16"/>
    </row>
    <row r="138" spans="1:18" s="4" customFormat="1" ht="24.95" customHeight="1" x14ac:dyDescent="0.2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23.25" customHeight="1" x14ac:dyDescent="0.25">
      <c r="A139" s="14"/>
      <c r="Q139" s="6"/>
    </row>
    <row r="140" spans="1:18" s="8" customFormat="1" ht="24.75" customHeight="1" x14ac:dyDescent="0.25">
      <c r="A140" s="13"/>
      <c r="B140" s="19"/>
      <c r="C140" s="5"/>
      <c r="D140" s="5"/>
      <c r="E140" s="5"/>
      <c r="F140" s="5"/>
      <c r="G140" s="2"/>
      <c r="H140" s="2"/>
      <c r="I140" s="5"/>
      <c r="J140" s="5"/>
      <c r="K140" s="5"/>
      <c r="L140" s="5"/>
      <c r="M140" s="5"/>
      <c r="N140" s="5"/>
      <c r="O140" s="5"/>
      <c r="P140" s="5"/>
      <c r="Q140" s="5"/>
      <c r="R140" s="2"/>
    </row>
    <row r="141" spans="1:18" s="8" customFormat="1" ht="24.75" customHeight="1" x14ac:dyDescent="0.25">
      <c r="A141" s="13"/>
      <c r="B141" s="19"/>
      <c r="C141" s="5"/>
      <c r="D141" s="5"/>
      <c r="E141" s="5"/>
      <c r="F141" s="5"/>
      <c r="G141" s="2"/>
      <c r="H141" s="2"/>
      <c r="I141" s="5"/>
      <c r="J141" s="5"/>
      <c r="K141" s="5"/>
      <c r="L141" s="5"/>
      <c r="M141" s="5"/>
      <c r="N141" s="5"/>
      <c r="O141" s="5"/>
      <c r="P141" s="5"/>
      <c r="Q141" s="5"/>
      <c r="R141" s="2"/>
    </row>
    <row r="142" spans="1:18" ht="24" customHeight="1" x14ac:dyDescent="0.25">
      <c r="A142" s="2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s="8" customFormat="1" ht="23.45" customHeight="1" x14ac:dyDescent="0.25">
      <c r="A143" s="13"/>
      <c r="B143" s="19"/>
      <c r="C143" s="5"/>
      <c r="D143" s="5"/>
      <c r="E143" s="5"/>
      <c r="F143" s="5"/>
      <c r="G143" s="2"/>
      <c r="H143" s="2"/>
      <c r="I143" s="5"/>
      <c r="J143" s="5"/>
      <c r="K143" s="5"/>
      <c r="L143" s="5"/>
      <c r="M143" s="5"/>
      <c r="N143" s="5"/>
      <c r="O143" s="5"/>
      <c r="P143" s="5"/>
      <c r="Q143" s="5"/>
      <c r="R143" s="2"/>
    </row>
    <row r="144" spans="1:18" s="4" customFormat="1" ht="32.25" customHeight="1" x14ac:dyDescent="0.25">
      <c r="A144" s="5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7" ht="22.5" customHeight="1" x14ac:dyDescent="0.25">
      <c r="A145" s="10"/>
      <c r="B145" s="6"/>
      <c r="Q145" s="6"/>
    </row>
    <row r="146" spans="1:17" ht="9.75" customHeight="1" x14ac:dyDescent="0.25"/>
    <row r="147" spans="1:17" ht="36.75" customHeight="1" x14ac:dyDescent="0.25">
      <c r="A147" s="5"/>
      <c r="B147" s="2"/>
    </row>
    <row r="148" spans="1:17" ht="24.95" customHeight="1" x14ac:dyDescent="0.25">
      <c r="A148" s="10"/>
      <c r="B148" s="6"/>
      <c r="Q148" s="6"/>
    </row>
    <row r="149" spans="1:17" ht="9.75" customHeight="1" x14ac:dyDescent="0.25"/>
    <row r="150" spans="1:17" ht="38.25" customHeight="1" x14ac:dyDescent="0.25">
      <c r="A150" s="5"/>
      <c r="B150" s="2"/>
    </row>
    <row r="151" spans="1:17" ht="24.95" customHeight="1" x14ac:dyDescent="0.25">
      <c r="A151" s="10"/>
      <c r="B151" s="6"/>
      <c r="Q151" s="6"/>
    </row>
    <row r="152" spans="1:17" ht="9.75" customHeight="1" x14ac:dyDescent="0.25"/>
    <row r="153" spans="1:17" ht="24.95" customHeight="1" x14ac:dyDescent="0.25">
      <c r="A153" s="4"/>
      <c r="B153" s="6"/>
    </row>
    <row r="154" spans="1:17" ht="24.95" customHeight="1" x14ac:dyDescent="0.25">
      <c r="A154" s="10"/>
      <c r="B154" s="6"/>
      <c r="Q154" s="6"/>
    </row>
    <row r="155" spans="1:17" ht="9.75" customHeight="1" x14ac:dyDescent="0.25">
      <c r="A155" s="10"/>
      <c r="B155" s="6"/>
      <c r="Q155" s="6"/>
    </row>
    <row r="156" spans="1:17" ht="24.95" customHeight="1" x14ac:dyDescent="0.25">
      <c r="A156" s="10"/>
      <c r="B156" s="6"/>
      <c r="Q156" s="6"/>
    </row>
    <row r="157" spans="1:17" ht="24.95" customHeight="1" x14ac:dyDescent="0.25">
      <c r="A157" s="10"/>
      <c r="B157" s="6"/>
      <c r="Q157" s="6"/>
    </row>
    <row r="158" spans="1:17" ht="9.75" customHeight="1" x14ac:dyDescent="0.25">
      <c r="A158" s="10"/>
      <c r="B158" s="6"/>
      <c r="Q158" s="6"/>
    </row>
    <row r="159" spans="1:17" ht="24.75" customHeight="1" x14ac:dyDescent="0.25"/>
    <row r="160" spans="1:17" ht="24.75" customHeight="1" x14ac:dyDescent="0.25">
      <c r="A160" s="14"/>
      <c r="Q160" s="6"/>
    </row>
    <row r="161" spans="1:18" ht="24.75" customHeight="1" x14ac:dyDescent="0.25">
      <c r="A161" s="14"/>
      <c r="Q161" s="6"/>
    </row>
    <row r="162" spans="1:18" ht="54.75" customHeight="1" x14ac:dyDescent="0.25">
      <c r="A162" s="2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ht="9.75" customHeight="1" x14ac:dyDescent="0.25"/>
    <row r="164" spans="1:18" ht="24.95" customHeight="1" x14ac:dyDescent="0.25">
      <c r="A164" s="15"/>
      <c r="B164" s="18"/>
    </row>
    <row r="165" spans="1:18" ht="24.95" customHeight="1" x14ac:dyDescent="0.25">
      <c r="A165" s="12"/>
      <c r="B165" s="18"/>
      <c r="Q165" s="6"/>
    </row>
    <row r="166" spans="1:18" ht="24.95" customHeight="1" x14ac:dyDescent="0.25">
      <c r="A166" s="12"/>
      <c r="B166" s="18"/>
      <c r="Q166" s="6"/>
    </row>
    <row r="167" spans="1:18" ht="9.75" customHeight="1" x14ac:dyDescent="0.25"/>
    <row r="168" spans="1:18" ht="24.95" customHeight="1" x14ac:dyDescent="0.25">
      <c r="A168" s="4"/>
      <c r="B168" s="6"/>
    </row>
    <row r="169" spans="1:18" ht="24.95" customHeight="1" x14ac:dyDescent="0.25">
      <c r="A169" s="10"/>
      <c r="B169" s="6"/>
      <c r="Q169" s="6"/>
    </row>
    <row r="170" spans="1:18" ht="24.95" customHeight="1" x14ac:dyDescent="0.25">
      <c r="A170" s="10"/>
      <c r="B170" s="6"/>
      <c r="Q170" s="6"/>
    </row>
    <row r="171" spans="1:18" ht="9.75" customHeight="1" x14ac:dyDescent="0.25"/>
    <row r="172" spans="1:18" ht="24.95" customHeight="1" x14ac:dyDescent="0.25">
      <c r="A172" s="4"/>
      <c r="B172" s="6"/>
      <c r="Q172" s="6"/>
    </row>
    <row r="173" spans="1:18" ht="24.95" customHeight="1" x14ac:dyDescent="0.25">
      <c r="A173" s="10"/>
      <c r="B173" s="6"/>
      <c r="Q173" s="6"/>
    </row>
    <row r="174" spans="1:18" ht="24.75" customHeight="1" x14ac:dyDescent="0.25">
      <c r="A174" s="10"/>
      <c r="B174" s="6"/>
      <c r="Q174" s="6"/>
    </row>
    <row r="175" spans="1:18" ht="9.75" customHeight="1" x14ac:dyDescent="0.25">
      <c r="A175" s="10"/>
      <c r="B175" s="6"/>
    </row>
    <row r="176" spans="1:18" ht="24.95" customHeight="1" x14ac:dyDescent="0.25">
      <c r="A176" s="15"/>
      <c r="B176" s="18"/>
    </row>
    <row r="177" spans="1:17" ht="24.95" customHeight="1" x14ac:dyDescent="0.25">
      <c r="A177" s="14"/>
      <c r="Q177" s="6"/>
    </row>
    <row r="178" spans="1:17" ht="24.95" customHeight="1" x14ac:dyDescent="0.25">
      <c r="A178" s="14"/>
      <c r="Q178" s="6"/>
    </row>
    <row r="179" spans="1:17" ht="9" customHeight="1" x14ac:dyDescent="0.25"/>
    <row r="180" spans="1:17" ht="24.95" customHeight="1" x14ac:dyDescent="0.25">
      <c r="A180" s="4"/>
      <c r="B180" s="6"/>
    </row>
    <row r="181" spans="1:17" ht="24.95" customHeight="1" x14ac:dyDescent="0.25">
      <c r="A181" s="14"/>
      <c r="Q181" s="6"/>
    </row>
    <row r="182" spans="1:17" ht="24.95" customHeight="1" x14ac:dyDescent="0.25">
      <c r="A182" s="14"/>
      <c r="Q182" s="6"/>
    </row>
    <row r="189" spans="1:17" ht="24.95" customHeight="1" x14ac:dyDescent="0.25">
      <c r="Q189" s="6"/>
    </row>
  </sheetData>
  <phoneticPr fontId="0" type="noConversion"/>
  <printOptions gridLines="1"/>
  <pageMargins left="0.25" right="0.5" top="0.25" bottom="0.25" header="0.3" footer="0.3"/>
  <pageSetup paperSize="5" orientation="landscape" r:id="rId1"/>
  <headerFooter alignWithMargins="0"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Kimble County</dc:creator>
  <cp:lastModifiedBy>Clerk</cp:lastModifiedBy>
  <cp:lastPrinted>2020-12-17T14:59:03Z</cp:lastPrinted>
  <dcterms:created xsi:type="dcterms:W3CDTF">2006-02-23T22:34:06Z</dcterms:created>
  <dcterms:modified xsi:type="dcterms:W3CDTF">2020-12-17T15:55:42Z</dcterms:modified>
</cp:coreProperties>
</file>